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activeTab="7"/>
  </bookViews>
  <sheets>
    <sheet name="2020级" sheetId="10" r:id="rId1"/>
    <sheet name="2021级本科" sheetId="1" r:id="rId2"/>
    <sheet name="2022级本科" sheetId="4" r:id="rId3"/>
    <sheet name="2023级本科" sheetId="5" r:id="rId4"/>
    <sheet name="2022级专科" sheetId="6" r:id="rId5"/>
    <sheet name="2023级专科" sheetId="7" r:id="rId6"/>
    <sheet name="2022级专升本" sheetId="9" r:id="rId7"/>
    <sheet name="2023级专升本" sheetId="8" r:id="rId8"/>
    <sheet name="国际学院" sheetId="3" r:id="rId9"/>
  </sheets>
  <externalReferences>
    <externalReference r:id="rId11"/>
  </externalReferences>
  <definedNames>
    <definedName name="_xlnm._FilterDatabase" localSheetId="1" hidden="1">'2021级本科'!$A$1:$H$244</definedName>
    <definedName name="_xlnm._FilterDatabase" localSheetId="2" hidden="1">'2022级本科'!$A$2:$J$307</definedName>
    <definedName name="_xlnm._FilterDatabase" localSheetId="3" hidden="1">'2023级本科'!$A$2:$H$385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<sst xmlns="http://schemas.openxmlformats.org/spreadsheetml/2006/main" count="4220" uniqueCount="936">
  <si>
    <t>临床医学</t>
  </si>
  <si>
    <t>序号</t>
  </si>
  <si>
    <t>书名</t>
  </si>
  <si>
    <t>著作者</t>
  </si>
  <si>
    <t>出版社</t>
  </si>
  <si>
    <t>版次</t>
  </si>
  <si>
    <t>书号</t>
  </si>
  <si>
    <t>定价</t>
  </si>
  <si>
    <t>折扣</t>
  </si>
  <si>
    <t>总实洋</t>
  </si>
  <si>
    <t>皮肤性病学</t>
  </si>
  <si>
    <t>人民卫生</t>
  </si>
  <si>
    <t>9787117266703</t>
  </si>
  <si>
    <t>眼科学</t>
  </si>
  <si>
    <t>9787117266673</t>
  </si>
  <si>
    <t>耳鼻咽喉头颈外科学第九版</t>
  </si>
  <si>
    <t>9787117266680</t>
  </si>
  <si>
    <t>口腔科学</t>
  </si>
  <si>
    <t>9787117266697</t>
  </si>
  <si>
    <t>急诊与灾难医学</t>
  </si>
  <si>
    <t>9787117266437</t>
  </si>
  <si>
    <t>精神病学</t>
  </si>
  <si>
    <t>9787117266659</t>
  </si>
  <si>
    <t>2021级本科临床医学</t>
  </si>
  <si>
    <t>实洋</t>
  </si>
  <si>
    <t>医学伦理学</t>
  </si>
  <si>
    <t>王明旭、赵明杰</t>
  </si>
  <si>
    <t>人民卫生出版社</t>
  </si>
  <si>
    <t>9787117266772</t>
  </si>
  <si>
    <t>医学影像学</t>
  </si>
  <si>
    <t>徐克、龚启勇</t>
  </si>
  <si>
    <t>9787117263757</t>
  </si>
  <si>
    <t>郝伟、陆林</t>
  </si>
  <si>
    <t>沈洪 刘忠民</t>
  </si>
  <si>
    <t>大学生就业指导</t>
  </si>
  <si>
    <t>本书编写组</t>
  </si>
  <si>
    <t>吉林大学出版社</t>
  </si>
  <si>
    <t>9787576817850</t>
  </si>
  <si>
    <t>实验报告册（5本/人）</t>
  </si>
  <si>
    <t>2021级本科影像学</t>
  </si>
  <si>
    <t>医学影像设备学（第5版）</t>
  </si>
  <si>
    <t>韩丰谈</t>
  </si>
  <si>
    <t>9787117330725</t>
  </si>
  <si>
    <t>医学影像检查技术学（5）</t>
  </si>
  <si>
    <t>李真林</t>
  </si>
  <si>
    <t>9787117330855</t>
  </si>
  <si>
    <t>2021级本科影像技术</t>
  </si>
  <si>
    <t>核医学</t>
  </si>
  <si>
    <t>王荣福 安锐</t>
  </si>
  <si>
    <t>9787117266710</t>
  </si>
  <si>
    <t>医学超声影像学</t>
  </si>
  <si>
    <t>梁萍 冉海涛</t>
  </si>
  <si>
    <t>9787117331920</t>
  </si>
  <si>
    <t>数字图像处理</t>
  </si>
  <si>
    <t>李俊山</t>
  </si>
  <si>
    <t>清华大学出版社</t>
  </si>
  <si>
    <t>9787302580911</t>
  </si>
  <si>
    <t>2021级本科检验技术</t>
  </si>
  <si>
    <t>临床输血学检验技术</t>
  </si>
  <si>
    <t>胡丽华</t>
  </si>
  <si>
    <t>9787117202282</t>
  </si>
  <si>
    <t>临床输血学检验技术实验指导</t>
  </si>
  <si>
    <t>9787117202497</t>
  </si>
  <si>
    <t>临床微生物学检验技术</t>
  </si>
  <si>
    <t>刘运德 楼永良</t>
  </si>
  <si>
    <t>9787117202817</t>
  </si>
  <si>
    <t>临床微生物学检验技术实验指导</t>
  </si>
  <si>
    <t>楼永良</t>
  </si>
  <si>
    <t>9787117204460</t>
  </si>
  <si>
    <t>临床实验室管理</t>
  </si>
  <si>
    <t>杨惠、王成彬</t>
  </si>
  <si>
    <t>9787117213479</t>
  </si>
  <si>
    <t>临床血液学检验技术</t>
  </si>
  <si>
    <t>夏薇、陈婷梅</t>
  </si>
  <si>
    <t>9787117210331</t>
  </si>
  <si>
    <t>临床血液学检验技术实验指导</t>
  </si>
  <si>
    <t>陈婷梅</t>
  </si>
  <si>
    <t>9787117211116</t>
  </si>
  <si>
    <t>临床实验室管理实验指导</t>
  </si>
  <si>
    <t>自编讲义</t>
  </si>
  <si>
    <t>2021级本科护理学</t>
  </si>
  <si>
    <t>急危重症护理学</t>
  </si>
  <si>
    <t>桂莉、金静芬</t>
  </si>
  <si>
    <t>9787117331982</t>
  </si>
  <si>
    <t>社区护理学</t>
  </si>
  <si>
    <t>姜丽萍</t>
  </si>
  <si>
    <t>9787117324793</t>
  </si>
  <si>
    <t>护理综合实训教程</t>
  </si>
  <si>
    <t>薛松梅</t>
  </si>
  <si>
    <t>郑州大学出版社</t>
  </si>
  <si>
    <t>9787564564674</t>
  </si>
  <si>
    <t>2021级本科助产学</t>
  </si>
  <si>
    <t>护理伦理学</t>
  </si>
  <si>
    <t>姜小鹰、刘俊荣、范宇莹</t>
  </si>
  <si>
    <t>9787117328685</t>
  </si>
  <si>
    <t xml:space="preserve">精神病护理学 </t>
  </si>
  <si>
    <t>刘哲宁、杨芳宇</t>
  </si>
  <si>
    <t>9787117331449</t>
  </si>
  <si>
    <t>2021级本科药学</t>
  </si>
  <si>
    <t>生物药剂学与药物动力学</t>
  </si>
  <si>
    <t>尹莉芳 张娜</t>
  </si>
  <si>
    <t>9787117332385</t>
  </si>
  <si>
    <t>临床药物治疗学</t>
  </si>
  <si>
    <t>姜远英</t>
  </si>
  <si>
    <t>9787117338356</t>
  </si>
  <si>
    <t>临床药理学</t>
  </si>
  <si>
    <t>李俊</t>
  </si>
  <si>
    <t>9787117266758</t>
  </si>
  <si>
    <t>药物制剂技术及其发展研究</t>
  </si>
  <si>
    <t>周伟华</t>
  </si>
  <si>
    <t>科学技术文献出版社</t>
  </si>
  <si>
    <t>9787518932405</t>
  </si>
  <si>
    <t>2021级本科药物制剂</t>
  </si>
  <si>
    <t>药用高分子材料学</t>
  </si>
  <si>
    <t>徐晖</t>
  </si>
  <si>
    <t>中国医药科技出版社</t>
  </si>
  <si>
    <t>9787521415179</t>
  </si>
  <si>
    <t>2021级本科生物技术</t>
  </si>
  <si>
    <t>生物信息学分析实践</t>
  </si>
  <si>
    <t>吴祖建</t>
  </si>
  <si>
    <t>科学出版社</t>
  </si>
  <si>
    <t>9787030278319</t>
  </si>
  <si>
    <t>基因工程</t>
  </si>
  <si>
    <t>袁婺洲</t>
  </si>
  <si>
    <t>化学工业出版社</t>
  </si>
  <si>
    <t>9787122343307</t>
  </si>
  <si>
    <t>基因工程实验教程</t>
  </si>
  <si>
    <t>冯乐平、刘志国</t>
  </si>
  <si>
    <t>9787030373069</t>
  </si>
  <si>
    <t>生物分离原理及技术</t>
  </si>
  <si>
    <t>欧阳平凯，胡永红，姚忠</t>
  </si>
  <si>
    <t>9787122336446</t>
  </si>
  <si>
    <t>2021级本科生物工程</t>
  </si>
  <si>
    <t>生物分离工程</t>
  </si>
  <si>
    <t>胡永红、刘凤珠、韩曜平</t>
  </si>
  <si>
    <t>华中科技大学出版社</t>
  </si>
  <si>
    <t>9787560997001</t>
  </si>
  <si>
    <t>2021级本科生物制药</t>
  </si>
  <si>
    <t>2021级本科生物医学工程</t>
  </si>
  <si>
    <t>嵌入式系统原理与开发</t>
  </si>
  <si>
    <t>夏靖波、陈雅蓉</t>
  </si>
  <si>
    <t>西安电子科技大学出版社</t>
  </si>
  <si>
    <t>9787560645179</t>
  </si>
  <si>
    <t>嵌入式单片机STM32原理及应用</t>
  </si>
  <si>
    <t>张淑清、胡永涛、张立国</t>
  </si>
  <si>
    <t>机械工业出版社</t>
  </si>
  <si>
    <t>9787111633525</t>
  </si>
  <si>
    <t>医学影像设备学</t>
  </si>
  <si>
    <t>Rafael C. Gonzalez</t>
  </si>
  <si>
    <t>电子工业出版社</t>
  </si>
  <si>
    <t>9787121377471</t>
  </si>
  <si>
    <t>模式识别</t>
  </si>
  <si>
    <t>刘明堂</t>
  </si>
  <si>
    <t>电子工出版社</t>
  </si>
  <si>
    <t>9787121384288</t>
  </si>
  <si>
    <t>虚拟现实技术基础与应用</t>
  </si>
  <si>
    <t>李建，王芳</t>
  </si>
  <si>
    <t>9787111706038</t>
  </si>
  <si>
    <t>2021级本科假肢矫形工程</t>
  </si>
  <si>
    <t>2021级本科卫管</t>
  </si>
  <si>
    <t>医学统计学</t>
  </si>
  <si>
    <t>李康，贺佳</t>
  </si>
  <si>
    <t>9787117266765</t>
  </si>
  <si>
    <t>医疗保险学</t>
  </si>
  <si>
    <t>卢祖洵</t>
  </si>
  <si>
    <t>9787117244398</t>
  </si>
  <si>
    <t>医学心理学</t>
  </si>
  <si>
    <t>姚树桥，杨艳杰</t>
  </si>
  <si>
    <t>9787117266628</t>
  </si>
  <si>
    <t>临床医学概论</t>
  </si>
  <si>
    <t>于锋，闻德亮</t>
  </si>
  <si>
    <t>9787117343886</t>
  </si>
  <si>
    <t>流行病学</t>
  </si>
  <si>
    <t>詹思延</t>
  </si>
  <si>
    <t>9787117245579</t>
  </si>
  <si>
    <t>2021级本科医政</t>
  </si>
  <si>
    <t>2021级本科健康服务与管理</t>
  </si>
  <si>
    <t>秘书学</t>
  </si>
  <si>
    <t>姜爽、邱旸</t>
  </si>
  <si>
    <t>北京大学出版社</t>
  </si>
  <si>
    <t>9787301305355</t>
  </si>
  <si>
    <t>健康信息管理</t>
  </si>
  <si>
    <t>梅挺</t>
  </si>
  <si>
    <t>9787117296113</t>
  </si>
  <si>
    <t>健康运动学</t>
  </si>
  <si>
    <t>张志勇、刘忠民</t>
  </si>
  <si>
    <t>9787117296106</t>
  </si>
  <si>
    <t>健康心理学</t>
  </si>
  <si>
    <t>孙宏伟，黄雪薇 著</t>
  </si>
  <si>
    <t xml:space="preserve"> 人民卫生出版社</t>
  </si>
  <si>
    <t>9787117292115</t>
  </si>
  <si>
    <t>2021级本科市场营销</t>
  </si>
  <si>
    <t>市场调查与预测</t>
  </si>
  <si>
    <t>刘常宝</t>
  </si>
  <si>
    <t>9787111682462</t>
  </si>
  <si>
    <t>商务谈判</t>
  </si>
  <si>
    <t>李爽</t>
  </si>
  <si>
    <t>9787302584223</t>
  </si>
  <si>
    <t>《企业战略管理方法、案例与实践》</t>
  </si>
  <si>
    <t>肖智润</t>
  </si>
  <si>
    <t>9787111688884</t>
  </si>
  <si>
    <t>《运营管理》2</t>
  </si>
  <si>
    <t>潘春跃、杨晓宇</t>
  </si>
  <si>
    <t>9787302452492</t>
  </si>
  <si>
    <t>《创业管理数字时代的商机》</t>
  </si>
  <si>
    <t>于晓宇 王斌</t>
  </si>
  <si>
    <t>中国人民大学出版社</t>
  </si>
  <si>
    <t>9787300308616</t>
  </si>
  <si>
    <t>公司治理</t>
  </si>
  <si>
    <t>马连福</t>
  </si>
  <si>
    <t>9787300308746</t>
  </si>
  <si>
    <t>2021级本科医疗产品管理</t>
  </si>
  <si>
    <t>2021级本科口腔</t>
  </si>
  <si>
    <t>口腔修复学</t>
  </si>
  <si>
    <t>赵铱民</t>
  </si>
  <si>
    <t>9787117293754</t>
  </si>
  <si>
    <t>口腔数字化技术（下卷）</t>
  </si>
  <si>
    <t>种植义齿工艺学实训教程</t>
  </si>
  <si>
    <t>2021级本科康复治疗学</t>
  </si>
  <si>
    <t>临床康复学</t>
  </si>
  <si>
    <t>张安仁、冯晓东</t>
  </si>
  <si>
    <t>9787117268899</t>
  </si>
  <si>
    <t>语言治疗学</t>
  </si>
  <si>
    <t>陈卓铭</t>
  </si>
  <si>
    <t>9787117263887</t>
  </si>
  <si>
    <t>语言治疗学实训指导</t>
  </si>
  <si>
    <t>张庆苏</t>
  </si>
  <si>
    <t>9787117280327</t>
  </si>
  <si>
    <t>假肢与矫形器学</t>
  </si>
  <si>
    <t>赵辉三</t>
  </si>
  <si>
    <t>华夏出版社</t>
  </si>
  <si>
    <t>9787508076447</t>
  </si>
  <si>
    <t>2021级本科眼视光学</t>
  </si>
  <si>
    <t>低视力学</t>
  </si>
  <si>
    <t>周翔天</t>
  </si>
  <si>
    <t>9787117245678</t>
  </si>
  <si>
    <t>眼镜学实训指导</t>
  </si>
  <si>
    <t>瞿佳、陈浩</t>
  </si>
  <si>
    <t>9787117266529</t>
  </si>
  <si>
    <t>斜视弱视学</t>
  </si>
  <si>
    <t>赵堪兴</t>
  </si>
  <si>
    <t>9787117247948</t>
  </si>
  <si>
    <t>眼视光公共卫生学</t>
  </si>
  <si>
    <t>赵家良</t>
  </si>
  <si>
    <t>9787117247504</t>
  </si>
  <si>
    <t>社会心理学概论</t>
  </si>
  <si>
    <t>周晓虹、乐国安</t>
  </si>
  <si>
    <t>高等教育出版社</t>
  </si>
  <si>
    <t>9787040540178</t>
  </si>
  <si>
    <t>2021级本科数据科学与大数据技术</t>
  </si>
  <si>
    <t>大数据分析与挖掘</t>
  </si>
  <si>
    <t>石胜飞</t>
  </si>
  <si>
    <t>人民邮电出版社</t>
  </si>
  <si>
    <t>9787115483058</t>
  </si>
  <si>
    <t>大数据可视化</t>
  </si>
  <si>
    <t>王珊珊、梁同乐</t>
  </si>
  <si>
    <t>无</t>
  </si>
  <si>
    <t>9787302578352</t>
  </si>
  <si>
    <t>2021级本科智能医学工程</t>
  </si>
  <si>
    <t>人机交互技术及应用</t>
  </si>
  <si>
    <t>吴亚东</t>
  </si>
  <si>
    <t>9787111655268</t>
  </si>
  <si>
    <t>2021级本科英语教材发放领取单</t>
  </si>
  <si>
    <t>新编英美概况教程</t>
  </si>
  <si>
    <t>周叔麟</t>
  </si>
  <si>
    <t xml:space="preserve">北京大学出版社 </t>
  </si>
  <si>
    <t>9787301150856</t>
  </si>
  <si>
    <t>医学英语文献阅读（一）</t>
  </si>
  <si>
    <t>王亚娜、吴让科</t>
  </si>
  <si>
    <t>世界图书出版公司</t>
  </si>
  <si>
    <t>9787510041457</t>
  </si>
  <si>
    <t>医学英语文献阅读（二）</t>
  </si>
  <si>
    <t>曹素贞</t>
  </si>
  <si>
    <t>1</t>
  </si>
  <si>
    <t>9787510047336</t>
  </si>
  <si>
    <t>英汉口译教程 </t>
  </si>
  <si>
    <t>任文</t>
  </si>
  <si>
    <t>外语教学与研究出版社</t>
  </si>
  <si>
    <t>9787521323375</t>
  </si>
  <si>
    <t>2021级本科康复工程教材发放领取单</t>
  </si>
  <si>
    <t>物联网与短距离无线通信技术（第2版）</t>
  </si>
  <si>
    <t>董健</t>
  </si>
  <si>
    <t>9787121294617</t>
  </si>
  <si>
    <t>2022级本科临床医学</t>
  </si>
  <si>
    <t>预防医学</t>
  </si>
  <si>
    <t>王培玉</t>
  </si>
  <si>
    <t>北京大学医学出版社</t>
  </si>
  <si>
    <t>9787565919039</t>
  </si>
  <si>
    <t>药理学</t>
  </si>
  <si>
    <t>杨宝峰、陈建国</t>
  </si>
  <si>
    <t>9787117266048</t>
  </si>
  <si>
    <t>局部解剖学</t>
  </si>
  <si>
    <t xml:space="preserve">崔慧先、李瑞锡 </t>
  </si>
  <si>
    <t>9</t>
  </si>
  <si>
    <t>9787117266581</t>
  </si>
  <si>
    <t>病理学</t>
  </si>
  <si>
    <t>步宏、李一雷</t>
  </si>
  <si>
    <t>9787117264389</t>
  </si>
  <si>
    <t>组织病理学实验教程</t>
  </si>
  <si>
    <t>周玲生</t>
  </si>
  <si>
    <t>河南科学技术出版社</t>
  </si>
  <si>
    <t>9787572514715</t>
  </si>
  <si>
    <t>病理生理学</t>
  </si>
  <si>
    <t>王建枝、钱睿哲</t>
  </si>
  <si>
    <t>9787117266611</t>
  </si>
  <si>
    <t>医学机能学实验教程</t>
  </si>
  <si>
    <t>张慧英</t>
  </si>
  <si>
    <t>9787302627401</t>
  </si>
  <si>
    <t>毛泽东思想和中国特色社会主义理论体系概论（2023版）</t>
  </si>
  <si>
    <t>9787040599039</t>
  </si>
  <si>
    <t>《时事报告大学生版》</t>
  </si>
  <si>
    <t>中宣部《时事报告》杂志社 </t>
  </si>
  <si>
    <t>《时事报告》杂志社</t>
  </si>
  <si>
    <t>第92期</t>
  </si>
  <si>
    <t>1674-6783</t>
  </si>
  <si>
    <t>艺术导论（第二版）</t>
  </si>
  <si>
    <t>段宇辉</t>
  </si>
  <si>
    <t>9787302552659</t>
  </si>
  <si>
    <t>2022级本科医学影像学</t>
  </si>
  <si>
    <t>断层解剖学</t>
  </si>
  <si>
    <t>付升旗 徐国成</t>
  </si>
  <si>
    <t>3</t>
  </si>
  <si>
    <t>9787040516012</t>
  </si>
  <si>
    <t>断层解剖实验学</t>
  </si>
  <si>
    <t>9787040467819</t>
  </si>
  <si>
    <t xml:space="preserve"> </t>
  </si>
  <si>
    <t>2022级本科医学影像技术</t>
  </si>
  <si>
    <t>医学影像成像理论</t>
  </si>
  <si>
    <t>李真林、雷子乔</t>
  </si>
  <si>
    <t>9787117228763</t>
  </si>
  <si>
    <t>放射治疗技术学</t>
  </si>
  <si>
    <t>林承光、翟福山</t>
  </si>
  <si>
    <t>9787117228992</t>
  </si>
  <si>
    <t>2022级本科医学检验技术</t>
  </si>
  <si>
    <t>基础医学概要（四）</t>
  </si>
  <si>
    <t>文小军</t>
  </si>
  <si>
    <t>9787117164061</t>
  </si>
  <si>
    <t>检验仪器分析</t>
  </si>
  <si>
    <t>贺志安</t>
  </si>
  <si>
    <t>9787117182942</t>
  </si>
  <si>
    <t>临床分子生物学检验技术</t>
  </si>
  <si>
    <t>吕建新 王晓春</t>
  </si>
  <si>
    <t>9787117202374</t>
  </si>
  <si>
    <t>临床分子生物学检验技术实验指导</t>
  </si>
  <si>
    <t>王晓春</t>
  </si>
  <si>
    <t>9787117203050</t>
  </si>
  <si>
    <t>2022级本科护理学</t>
  </si>
  <si>
    <t>健康评估</t>
  </si>
  <si>
    <t>孙玉梅、张立力</t>
  </si>
  <si>
    <t>5</t>
  </si>
  <si>
    <t>9787117324168</t>
  </si>
  <si>
    <t>临床护理实训教程</t>
  </si>
  <si>
    <t>9787564564667</t>
  </si>
  <si>
    <t>护理心理学</t>
  </si>
  <si>
    <t>杨艳杰、曹枫林</t>
  </si>
  <si>
    <t>9787117331432</t>
  </si>
  <si>
    <t>2022级本科助产学</t>
  </si>
  <si>
    <t>2022级本科药学</t>
  </si>
  <si>
    <t>药用植物学</t>
  </si>
  <si>
    <t>黄宝康</t>
  </si>
  <si>
    <t>9787117330015</t>
  </si>
  <si>
    <t>生药学</t>
  </si>
  <si>
    <t>叶敏，秦路平</t>
  </si>
  <si>
    <t>9787117330718</t>
  </si>
  <si>
    <t>药用植物学与生药学实验</t>
  </si>
  <si>
    <t>陆叶，刘春宇</t>
  </si>
  <si>
    <t>苏州大学出版社</t>
  </si>
  <si>
    <t>9787567211360</t>
  </si>
  <si>
    <t>陈忠,杜俊蓉</t>
  </si>
  <si>
    <t>9787117332910</t>
  </si>
  <si>
    <t>药物化学</t>
  </si>
  <si>
    <t>尤启冬</t>
  </si>
  <si>
    <t>9787117346245</t>
  </si>
  <si>
    <t>有机化合物波谱解析</t>
  </si>
  <si>
    <t>裴月湖</t>
  </si>
  <si>
    <t>9787521414769</t>
  </si>
  <si>
    <t>药物化学实验指导</t>
  </si>
  <si>
    <t>2022级本科药物制剂</t>
  </si>
  <si>
    <t>2022级本科生物技术</t>
  </si>
  <si>
    <t>生物统计学</t>
  </si>
  <si>
    <t>李春喜</t>
  </si>
  <si>
    <t>9787030760395</t>
  </si>
  <si>
    <t>体外诊断产业技术实验指导</t>
  </si>
  <si>
    <t>郑铁生</t>
  </si>
  <si>
    <t>9787117275743</t>
  </si>
  <si>
    <t>2022级本科生物工程</t>
  </si>
  <si>
    <t>化工原理上册</t>
  </si>
  <si>
    <t>柴诚敬、贾绍义</t>
  </si>
  <si>
    <t>9787040592849</t>
  </si>
  <si>
    <t>化工原理下册</t>
  </si>
  <si>
    <t>9787040604245</t>
  </si>
  <si>
    <t>2022级本科生物制药</t>
  </si>
  <si>
    <t>2022级本科生物医学工程</t>
  </si>
  <si>
    <t>概率论与数理统计</t>
  </si>
  <si>
    <t>盛骤、谢式千、潘之毅</t>
  </si>
  <si>
    <t>9787040516609</t>
  </si>
  <si>
    <t>信号与线性系统分析</t>
  </si>
  <si>
    <t>吴大正</t>
  </si>
  <si>
    <t>9787040513110</t>
  </si>
  <si>
    <t xml:space="preserve">
Ubuntu Linux操作系统案例教程</t>
  </si>
  <si>
    <t>张平</t>
  </si>
  <si>
    <t>9787115570253</t>
  </si>
  <si>
    <t>单片机原理及接口技术</t>
  </si>
  <si>
    <t>李全利</t>
  </si>
  <si>
    <t>9787040550450</t>
  </si>
  <si>
    <t>微型计算机原理与接口技术</t>
  </si>
  <si>
    <t>尹建华</t>
  </si>
  <si>
    <t>9787040222203</t>
  </si>
  <si>
    <t>2022级本科假肢矫形工程</t>
  </si>
  <si>
    <t>人体运动学</t>
  </si>
  <si>
    <t>黄晓琳、敖丽娟</t>
  </si>
  <si>
    <t>9787117268004</t>
  </si>
  <si>
    <t>物理治疗学</t>
  </si>
  <si>
    <t>燕铁斌</t>
  </si>
  <si>
    <t>9787117261050</t>
  </si>
  <si>
    <t>2022级本科公管</t>
  </si>
  <si>
    <t>公共关系原理</t>
  </si>
  <si>
    <t>蔡志刚</t>
  </si>
  <si>
    <t>西北工业大学出版社</t>
  </si>
  <si>
    <t>9787561229071</t>
  </si>
  <si>
    <t>卫生法学</t>
  </si>
  <si>
    <t>邓利强、陈东明</t>
  </si>
  <si>
    <t>9787302564263</t>
  </si>
  <si>
    <t>医院管理学概论</t>
  </si>
  <si>
    <t>张鹭鹭，李士雪</t>
  </si>
  <si>
    <t>中国协和医科大学出版社</t>
  </si>
  <si>
    <t>9787567919211</t>
  </si>
  <si>
    <t>《社会医学（第5版）》</t>
  </si>
  <si>
    <t>李鲁，吴群红</t>
  </si>
  <si>
    <t>9787117246644</t>
  </si>
  <si>
    <t>《医学伦理学》</t>
  </si>
  <si>
    <t>社会研究方法</t>
  </si>
  <si>
    <t>风笑天</t>
  </si>
  <si>
    <t>9787300305394</t>
  </si>
  <si>
    <t>杨保胜、孙银平</t>
  </si>
  <si>
    <t>2022级本科健康服务与管理</t>
  </si>
  <si>
    <t>《卫生事业管理学（第4版）》</t>
  </si>
  <si>
    <t>梁万年</t>
  </si>
  <si>
    <t>9787117245180</t>
  </si>
  <si>
    <t>健康教育与健康促进</t>
  </si>
  <si>
    <t>李浴峰，马海燕</t>
  </si>
  <si>
    <t>9787117296168</t>
  </si>
  <si>
    <t>康复医学</t>
  </si>
  <si>
    <t>黄晓琳、燕铁斌</t>
  </si>
  <si>
    <t>9787117266796</t>
  </si>
  <si>
    <t>2022级本科市场营销</t>
  </si>
  <si>
    <t>医学文献检索与论文写作</t>
  </si>
  <si>
    <t>郭继军</t>
  </si>
  <si>
    <t>9787117266802</t>
  </si>
  <si>
    <t>国际市场营销学</t>
  </si>
  <si>
    <t>菲利普 R. 凯特奥拉</t>
  </si>
  <si>
    <t>9787111574064</t>
  </si>
  <si>
    <t>消费者行为学</t>
  </si>
  <si>
    <t>张香兰</t>
  </si>
  <si>
    <t>9787302476238</t>
  </si>
  <si>
    <t>电子商务概论</t>
  </si>
  <si>
    <t>白东蕊、岳云康</t>
  </si>
  <si>
    <t>中国工信出版集团</t>
  </si>
  <si>
    <t>9787115579577</t>
  </si>
  <si>
    <t>2022级本科医疗产品管理</t>
  </si>
  <si>
    <t>《医疗产品监督管理原理与应用》</t>
  </si>
  <si>
    <t>刘清峰</t>
  </si>
  <si>
    <t>上海财经大学出版社</t>
  </si>
  <si>
    <t>9787564233921</t>
  </si>
  <si>
    <t>《医疗器械技术评价》</t>
  </si>
  <si>
    <t>曹德森</t>
  </si>
  <si>
    <t>9787117246743</t>
  </si>
  <si>
    <t>2022级本科口腔医学技术</t>
  </si>
  <si>
    <t>口腔颌面医学影像诊断学</t>
  </si>
  <si>
    <t>张祖燕</t>
  </si>
  <si>
    <t>9787117283892</t>
  </si>
  <si>
    <t>口腔正畸学</t>
  </si>
  <si>
    <t>赵志河</t>
  </si>
  <si>
    <t>9787117293730</t>
  </si>
  <si>
    <t>牙合学</t>
  </si>
  <si>
    <t>王美青</t>
  </si>
  <si>
    <t>9787117297967</t>
  </si>
  <si>
    <t>可摘局部义齿修复工艺技术</t>
  </si>
  <si>
    <t>潘灏、杜士民</t>
  </si>
  <si>
    <t>9787117292535</t>
  </si>
  <si>
    <t>张坤、赵春赪</t>
  </si>
  <si>
    <t>北京科学技术出版社</t>
  </si>
  <si>
    <t>9787571409470</t>
  </si>
  <si>
    <t>2022级本科康复治疗学</t>
  </si>
  <si>
    <t>黄晓临、敖丽娟</t>
  </si>
  <si>
    <t>康复功能评定学</t>
  </si>
  <si>
    <t>王玉龙</t>
  </si>
  <si>
    <t>9787117271509</t>
  </si>
  <si>
    <t>康复功能评定学实训指导</t>
  </si>
  <si>
    <t>李雪萍</t>
  </si>
  <si>
    <t>9787117282833</t>
  </si>
  <si>
    <t>2022级本科眼视光学</t>
  </si>
  <si>
    <t>2022级本科数据科学与大数据</t>
  </si>
  <si>
    <t>python 语言程序设计教程</t>
  </si>
  <si>
    <t>赵璐</t>
  </si>
  <si>
    <t>上海交通大学出版社</t>
  </si>
  <si>
    <t>9787313210050</t>
  </si>
  <si>
    <t>Python语言程序设计实践教程</t>
  </si>
  <si>
    <t>陈东 徐新艳</t>
  </si>
  <si>
    <t>9787313209689</t>
  </si>
  <si>
    <t>NoSQL数据库原理与应用</t>
  </si>
  <si>
    <t>王爱国 许桂秋</t>
  </si>
  <si>
    <t>人民邮电出版社出</t>
  </si>
  <si>
    <t>9787115503503</t>
  </si>
  <si>
    <t>2022级本科智能医学工程</t>
  </si>
  <si>
    <t>医用传感器</t>
  </si>
  <si>
    <t>张旭</t>
  </si>
  <si>
    <t>9787030745750</t>
  </si>
  <si>
    <t>2022级本科英语</t>
  </si>
  <si>
    <t>现代英语词汇学概论</t>
  </si>
  <si>
    <t>张韵斐</t>
  </si>
  <si>
    <t>北京师范大学出版社</t>
  </si>
  <si>
    <t>9787303001439</t>
  </si>
  <si>
    <t>新标准日语教程第一册智慧版</t>
  </si>
  <si>
    <t>冯峰，陈爱阳;冯峰，张元卉</t>
  </si>
  <si>
    <t>9787521344646</t>
  </si>
  <si>
    <t>新标准日语教程第二册智慧版</t>
  </si>
  <si>
    <t>9787521348903</t>
  </si>
  <si>
    <t>2022级本科康复工程</t>
  </si>
  <si>
    <t>黄晓琳</t>
  </si>
  <si>
    <t>2023级本科临床医学</t>
  </si>
  <si>
    <t>组织学与胚胎学</t>
  </si>
  <si>
    <t>李继承、曾园山</t>
  </si>
  <si>
    <t>9787117266383</t>
  </si>
  <si>
    <t>组织学与胚胎学实验指导</t>
  </si>
  <si>
    <t>李勇莉 杨杰</t>
  </si>
  <si>
    <t>9787572514531</t>
  </si>
  <si>
    <t>生物化学与分子生物学</t>
  </si>
  <si>
    <t>周春燕、药立波</t>
  </si>
  <si>
    <t>9787117266246</t>
  </si>
  <si>
    <t>分子医学实验教程</t>
  </si>
  <si>
    <t>杨保胜、袁磊</t>
  </si>
  <si>
    <t>9787302603085</t>
  </si>
  <si>
    <t>医学细胞生物学</t>
  </si>
  <si>
    <t>丰慧根，林俊堂</t>
  </si>
  <si>
    <t>9787030768421</t>
  </si>
  <si>
    <t>医学遗传学</t>
  </si>
  <si>
    <t>杨保胜、李刚</t>
  </si>
  <si>
    <t>9787040592818</t>
  </si>
  <si>
    <t>中国近现代史纲要
（2023年版）</t>
  </si>
  <si>
    <t>欧阳淞 
本书编写组</t>
  </si>
  <si>
    <t>高等教育
出版社</t>
  </si>
  <si>
    <t>2023年</t>
  </si>
  <si>
    <t>9787040599015</t>
  </si>
  <si>
    <t>医学大数据概论</t>
  </si>
  <si>
    <t>娄岩、胡仕坤、袁磊</t>
  </si>
  <si>
    <t>9787302589617</t>
  </si>
  <si>
    <t>智能医学概论</t>
  </si>
  <si>
    <t>胡仕坤、袁磊、靳瑞霞</t>
  </si>
  <si>
    <t>9787121451119</t>
  </si>
  <si>
    <t>大学生劳动教育理论与实践教程</t>
  </si>
  <si>
    <t>《大学生劳动教育理论与实践教程》编写组</t>
  </si>
  <si>
    <t>同济大学出版社</t>
  </si>
  <si>
    <t>9787560893761</t>
  </si>
  <si>
    <t>2023级本科医学影像学</t>
  </si>
  <si>
    <t>2023级本科医学影像技术</t>
  </si>
  <si>
    <t>基础医学概要（二）</t>
  </si>
  <si>
    <t>李东亮、王天云、董献红</t>
  </si>
  <si>
    <t>9787117164078</t>
  </si>
  <si>
    <t>医学生物化学实验教程</t>
  </si>
  <si>
    <t>杨全中  王俐 </t>
  </si>
  <si>
    <t>9787302627524</t>
  </si>
  <si>
    <t>2023级本科医学检验技术</t>
  </si>
  <si>
    <t>医用物理学</t>
  </si>
  <si>
    <t xml:space="preserve">刘东华，于毅 </t>
  </si>
  <si>
    <t>9787030754264</t>
  </si>
  <si>
    <t>医学物理学实验</t>
  </si>
  <si>
    <t>岳小萍、刘东华</t>
  </si>
  <si>
    <t>新版</t>
  </si>
  <si>
    <t>9787111603689</t>
  </si>
  <si>
    <t>医学电子学基础</t>
  </si>
  <si>
    <t xml:space="preserve">鲁雯   </t>
  </si>
  <si>
    <t>9787117330480</t>
  </si>
  <si>
    <t>电子技术基础实验</t>
  </si>
  <si>
    <t>申杰奋</t>
  </si>
  <si>
    <t>9787111714538</t>
  </si>
  <si>
    <t>医学检验导论</t>
  </si>
  <si>
    <t>龚道元、徐克前、林发生</t>
  </si>
  <si>
    <t>9787117232333</t>
  </si>
  <si>
    <t>2023级本科眼视光学</t>
  </si>
  <si>
    <t>系统解剖学</t>
  </si>
  <si>
    <t>付升旗、游言文</t>
  </si>
  <si>
    <t>9787521436730</t>
  </si>
  <si>
    <t>人体解剖学实验教程</t>
  </si>
  <si>
    <t>苗莹莹 刘恒兴</t>
  </si>
  <si>
    <t>9787302614647</t>
  </si>
  <si>
    <t>苏衍萍</t>
  </si>
  <si>
    <t>中国科学技术出版社</t>
  </si>
  <si>
    <t>9787504696946</t>
  </si>
  <si>
    <t>胡利霞  周薇 华新宇</t>
  </si>
  <si>
    <t>世界图书</t>
  </si>
  <si>
    <t>9787519295042</t>
  </si>
  <si>
    <t> 清华大学出版社</t>
  </si>
  <si>
    <t>基础医学概要（三）</t>
  </si>
  <si>
    <t>何群力，赵卫星</t>
  </si>
  <si>
    <t>9787117160650</t>
  </si>
  <si>
    <t>病原生物学与免疫学实验教程</t>
  </si>
  <si>
    <t>谢永生，何群力</t>
  </si>
  <si>
    <t>9787302616221</t>
  </si>
  <si>
    <t>眼视光应用光学</t>
  </si>
  <si>
    <t>曾骏文</t>
  </si>
  <si>
    <t>9787117245005</t>
  </si>
  <si>
    <t>2023级本科护理学</t>
  </si>
  <si>
    <t>护理教育学</t>
  </si>
  <si>
    <t>段志光 孙宏玉 刘霖</t>
  </si>
  <si>
    <t>9787117330039</t>
  </si>
  <si>
    <t>人体解剖学与组织胚胎学实习指导</t>
  </si>
  <si>
    <t>陈开润、邓仁川</t>
  </si>
  <si>
    <t>9787504672544</t>
  </si>
  <si>
    <t>2023级本科助产学</t>
  </si>
  <si>
    <t>2023级本科公管</t>
  </si>
  <si>
    <t>《公共事业管理概论（4）》</t>
  </si>
  <si>
    <t>崔运武</t>
  </si>
  <si>
    <t>9787040585773</t>
  </si>
  <si>
    <t>《法学概论（第十四版）》</t>
  </si>
  <si>
    <t>吴祖谋，李双元</t>
  </si>
  <si>
    <t>法律出版社</t>
  </si>
  <si>
    <t>9787519759520</t>
  </si>
  <si>
    <t>何群力、赵卫星</t>
  </si>
  <si>
    <t>人民卫士出版社</t>
  </si>
  <si>
    <t>2023级本科医疗产品管理</t>
  </si>
  <si>
    <t>机械基础</t>
  </si>
  <si>
    <t>高志慧</t>
  </si>
  <si>
    <t>9787111701163</t>
  </si>
  <si>
    <t>电工电子技术基础教程</t>
  </si>
  <si>
    <t>陈新龙、胡国庆</t>
  </si>
  <si>
    <t>9787302568018</t>
  </si>
  <si>
    <t>2023级本科健康服务与管理</t>
  </si>
  <si>
    <t>健康管理学</t>
  </si>
  <si>
    <t>郭清</t>
  </si>
  <si>
    <t>9787117208208</t>
  </si>
  <si>
    <t>西方经济学上册</t>
  </si>
  <si>
    <t>颜鹏飞、刘凤良、吴汉洪</t>
  </si>
  <si>
    <t>高等教育出版社，人民出版社</t>
  </si>
  <si>
    <t>9787040525533</t>
  </si>
  <si>
    <t>2023级本科市场营销</t>
  </si>
  <si>
    <t>西方经济学</t>
  </si>
  <si>
    <t>9787040561586</t>
  </si>
  <si>
    <t>市场营销学通论</t>
  </si>
  <si>
    <t>郭国庆</t>
  </si>
  <si>
    <t>9787300312774</t>
  </si>
  <si>
    <t>《经济法学》</t>
  </si>
  <si>
    <t>《经济法学》编写组</t>
  </si>
  <si>
    <t>9787040566055</t>
  </si>
  <si>
    <t>高等数学（下）</t>
  </si>
  <si>
    <t>同济大学数学科学学院</t>
  </si>
  <si>
    <t>9787040588682</t>
  </si>
  <si>
    <t>2023级本科康复治疗学</t>
  </si>
  <si>
    <t>功能解剖学</t>
  </si>
  <si>
    <t>汪华侨</t>
  </si>
  <si>
    <t>9787117267991</t>
  </si>
  <si>
    <t>王明旭，赵明杰</t>
  </si>
  <si>
    <t>人体发育学</t>
  </si>
  <si>
    <t>李晓捷</t>
  </si>
  <si>
    <t>9787117261234</t>
  </si>
  <si>
    <t>2023级本科康复工程</t>
  </si>
  <si>
    <t>线性代数</t>
  </si>
  <si>
    <t>9787040592931</t>
  </si>
  <si>
    <t>《临床康复学》</t>
  </si>
  <si>
    <t>张安仁</t>
  </si>
  <si>
    <t>康复工程概论</t>
  </si>
  <si>
    <t>舒彬</t>
  </si>
  <si>
    <t>9787117262507</t>
  </si>
  <si>
    <t>工程制图</t>
  </si>
  <si>
    <t>刘小年 郭克希</t>
  </si>
  <si>
    <t>9787040599961</t>
  </si>
  <si>
    <t>工程制图习题集</t>
  </si>
  <si>
    <t>刘小年，王菊槐</t>
  </si>
  <si>
    <t>9787040601176</t>
  </si>
  <si>
    <t>2023级本科假肢矫形工程</t>
  </si>
  <si>
    <t>工程力学简明教程</t>
  </si>
  <si>
    <t>闫芳</t>
  </si>
  <si>
    <t>9787122301048</t>
  </si>
  <si>
    <t>2023级本科口腔医学技术</t>
  </si>
  <si>
    <t>医用化学</t>
  </si>
  <si>
    <t>董丽</t>
  </si>
  <si>
    <t>9787564586096</t>
  </si>
  <si>
    <t>大学物理基础教程</t>
  </si>
  <si>
    <t>尹国盛 刘学忠</t>
  </si>
  <si>
    <t>9787111744535</t>
  </si>
  <si>
    <t>口腔生物力学</t>
  </si>
  <si>
    <t>于海洋</t>
  </si>
  <si>
    <t>9787117153256</t>
  </si>
  <si>
    <t>口腔组织病理学</t>
  </si>
  <si>
    <t>高岩</t>
  </si>
  <si>
    <t>9787117293693</t>
  </si>
  <si>
    <t>口腔解剖生理学</t>
  </si>
  <si>
    <t>何三纲</t>
  </si>
  <si>
    <t>9787117293723</t>
  </si>
  <si>
    <t>牙体形态与功能</t>
  </si>
  <si>
    <t>辛金红、冯梓峻</t>
  </si>
  <si>
    <t>9787571409531</t>
  </si>
  <si>
    <t>2023级本科生物技术</t>
  </si>
  <si>
    <t>人体解剖生理学</t>
  </si>
  <si>
    <t>周华，崔慧先</t>
  </si>
  <si>
    <t>9787117331944</t>
  </si>
  <si>
    <t>人体解剖生理学实验教程</t>
  </si>
  <si>
    <t>艾洪滨</t>
  </si>
  <si>
    <t>9787030422095</t>
  </si>
  <si>
    <t>有机化学</t>
  </si>
  <si>
    <t>陆阳</t>
  </si>
  <si>
    <t>9787117266574</t>
  </si>
  <si>
    <t>普通生物学</t>
  </si>
  <si>
    <t>王元秀</t>
  </si>
  <si>
    <t>9787122275486</t>
  </si>
  <si>
    <t>普通生物学实验指导</t>
  </si>
  <si>
    <t>9787122275172</t>
  </si>
  <si>
    <t>生态学</t>
  </si>
  <si>
    <t>杨持</t>
  </si>
  <si>
    <t>9787040387421</t>
  </si>
  <si>
    <t>2023级本科生物工程</t>
  </si>
  <si>
    <t>2023级本科生物制药</t>
  </si>
  <si>
    <t>2023级本科英语</t>
  </si>
  <si>
    <t>2023级本科药学</t>
  </si>
  <si>
    <t>分析化学</t>
  </si>
  <si>
    <t>邸欣</t>
  </si>
  <si>
    <t>9787117345682</t>
  </si>
  <si>
    <t>微生物学与免疫学</t>
  </si>
  <si>
    <t>吴雄文,强华</t>
  </si>
  <si>
    <t>9787117348614</t>
  </si>
  <si>
    <t>陆涛</t>
  </si>
  <si>
    <t>9787117332552</t>
  </si>
  <si>
    <t>高等数学（上）</t>
  </si>
  <si>
    <t>9787040589818</t>
  </si>
  <si>
    <t>2023级本科药物制剂</t>
  </si>
  <si>
    <t>2023级本科生物医学工程教材发放领取单</t>
  </si>
  <si>
    <t>电路</t>
  </si>
  <si>
    <t>罗先觉</t>
  </si>
  <si>
    <t>9787040565539</t>
  </si>
  <si>
    <t>物理学实验教程</t>
  </si>
  <si>
    <t>刘东华 于勉 王艳文</t>
  </si>
  <si>
    <t>9787111605744</t>
  </si>
  <si>
    <t>刘小年</t>
  </si>
  <si>
    <t>2023级本科智能医学工程</t>
  </si>
  <si>
    <t xml:space="preserve">病理学
</t>
  </si>
  <si>
    <t xml:space="preserve">步宏、李一雷
</t>
  </si>
  <si>
    <t xml:space="preserve">人民卫生出版社
</t>
  </si>
  <si>
    <t xml:space="preserve">9
</t>
  </si>
  <si>
    <t xml:space="preserve">9787117264389
</t>
  </si>
  <si>
    <t xml:space="preserve">
组织学与胚胎学</t>
  </si>
  <si>
    <t xml:space="preserve">
苏衍萍</t>
  </si>
  <si>
    <t xml:space="preserve">
中国科学技术出版社</t>
  </si>
  <si>
    <t>2023级本科数据科学与大数据技术</t>
  </si>
  <si>
    <t>Linux系统与大数据应用</t>
  </si>
  <si>
    <t>夏辉，杨雪华</t>
  </si>
  <si>
    <t>9787111631927</t>
  </si>
  <si>
    <t>Java语言程序设计</t>
  </si>
  <si>
    <t>朱晓龙</t>
  </si>
  <si>
    <t>9787115409843</t>
  </si>
  <si>
    <t>大数据导论</t>
  </si>
  <si>
    <t>林子雨</t>
  </si>
  <si>
    <t>9787115544469</t>
  </si>
  <si>
    <t>2022级专科康复辅助器具技术</t>
  </si>
  <si>
    <t>无障碍设计</t>
  </si>
  <si>
    <t>王小荣  贾巍杨</t>
  </si>
  <si>
    <t>中国建筑工业出版社</t>
  </si>
  <si>
    <t>9787112231966</t>
  </si>
  <si>
    <t>老年人康复辅助器具应用</t>
  </si>
  <si>
    <t>李高峰</t>
  </si>
  <si>
    <t>9787301330203</t>
  </si>
  <si>
    <t>辅助器具使用指导</t>
  </si>
  <si>
    <t>杜春萍</t>
  </si>
  <si>
    <t>9787121427008</t>
  </si>
  <si>
    <t>低视力助视技术</t>
  </si>
  <si>
    <t>亢晓丽</t>
  </si>
  <si>
    <t>9787117286602</t>
  </si>
  <si>
    <t>2022级专科老年保健与管理</t>
  </si>
  <si>
    <t>老年健康服务与管理</t>
  </si>
  <si>
    <t>曾强，陈垦</t>
  </si>
  <si>
    <t>9787117294218</t>
  </si>
  <si>
    <t>《老年康复学》</t>
  </si>
  <si>
    <t>郑洁皎</t>
  </si>
  <si>
    <t>9787117272292</t>
  </si>
  <si>
    <t>《老年康复学实训指导》</t>
  </si>
  <si>
    <t>桑德春</t>
  </si>
  <si>
    <t>9787117279215</t>
  </si>
  <si>
    <t>《中医养生保健学》</t>
  </si>
  <si>
    <t>吕立江、邰先桃</t>
  </si>
  <si>
    <t>中国中医药出版社</t>
  </si>
  <si>
    <t>9787513285070</t>
  </si>
  <si>
    <t>《中国传统康复技术》</t>
  </si>
  <si>
    <t>陈健尔、李艳生</t>
  </si>
  <si>
    <t>9787117284738</t>
  </si>
  <si>
    <t>老年人服务与管理概论</t>
  </si>
  <si>
    <t>姚蕾，张团</t>
  </si>
  <si>
    <t>9787302504528</t>
  </si>
  <si>
    <t>2022级专科器械经营与服务</t>
  </si>
  <si>
    <t>《现代物流管理》6</t>
  </si>
  <si>
    <t>李严峰、张丽娟</t>
  </si>
  <si>
    <t>东北财经大学出版社</t>
  </si>
  <si>
    <t>9787565448294</t>
  </si>
  <si>
    <t>市场调查与分析——项目、任务与案例</t>
  </si>
  <si>
    <t>郑聪玲</t>
  </si>
  <si>
    <t>9787300318011</t>
  </si>
  <si>
    <t>《运营管理》第二版</t>
  </si>
  <si>
    <t>消费心理学</t>
  </si>
  <si>
    <t>肖葵/王艳萍/罗小平</t>
  </si>
  <si>
    <t>电子科技大学出版社</t>
  </si>
  <si>
    <t>9787564776718</t>
  </si>
  <si>
    <t>中医养生保健学</t>
  </si>
  <si>
    <t>吕立江，邰先桃</t>
  </si>
  <si>
    <t>2022级专科器械维护与管理</t>
  </si>
  <si>
    <t>医用电子仪器</t>
  </si>
  <si>
    <t>漆小平、付峰</t>
  </si>
  <si>
    <t>9787030379962</t>
  </si>
  <si>
    <t>大数据可视化技术与应用</t>
  </si>
  <si>
    <t>黄源</t>
  </si>
  <si>
    <t>9787302639503</t>
  </si>
  <si>
    <t>2022级智能医疗装备技术</t>
  </si>
  <si>
    <t>2022级专科虚拟现实技术应用</t>
  </si>
  <si>
    <t>VR全景拍摄一本通</t>
  </si>
  <si>
    <t>刘纲、朱富宁</t>
  </si>
  <si>
    <t>9787115537706</t>
  </si>
  <si>
    <t>2023级专科康复辅助器具技术</t>
  </si>
  <si>
    <t>医学机能学</t>
  </si>
  <si>
    <t>李东亮、陈正跃</t>
  </si>
  <si>
    <t>9787117221450</t>
  </si>
  <si>
    <t>高等数学下</t>
  </si>
  <si>
    <t>临床康复工程学</t>
  </si>
  <si>
    <t>励建安</t>
  </si>
  <si>
    <t>9787030482235</t>
  </si>
  <si>
    <t>2023版</t>
  </si>
  <si>
    <t>2022年</t>
  </si>
  <si>
    <t>2023级专科老年保健与管理</t>
  </si>
  <si>
    <t>老年心理辅导师实务培训</t>
  </si>
  <si>
    <t>王晓秋，孙颖心</t>
  </si>
  <si>
    <t>9787040471755</t>
  </si>
  <si>
    <t>临床医学概要</t>
  </si>
  <si>
    <t>陈尔真</t>
  </si>
  <si>
    <t>9787117216210</t>
  </si>
  <si>
    <t>2023级专科智能医疗装备技术</t>
  </si>
  <si>
    <t>医用电子学基础</t>
  </si>
  <si>
    <t>鲁雯、郭明霞</t>
  </si>
  <si>
    <t>2023级专科医疗器械维护与管理</t>
  </si>
  <si>
    <t>市场营销</t>
  </si>
  <si>
    <t>勾殿红,郑艳霞</t>
  </si>
  <si>
    <t>9787300275796</t>
  </si>
  <si>
    <t>模拟电子技术基础简明教程</t>
  </si>
  <si>
    <t>杨素行</t>
  </si>
  <si>
    <t>9787040573640</t>
  </si>
  <si>
    <t>2023级专科医疗器械经营与服务</t>
  </si>
  <si>
    <t>《管理学》（马工程教材）</t>
  </si>
  <si>
    <t>《管理学》编写组</t>
  </si>
  <si>
    <t>9787040458329</t>
  </si>
  <si>
    <t>医疗器械市场营销</t>
  </si>
  <si>
    <t>胡亚荣、胡良惠</t>
  </si>
  <si>
    <t>9787521417838</t>
  </si>
  <si>
    <t>生物医用材料导论</t>
  </si>
  <si>
    <t>吕杰</t>
  </si>
  <si>
    <t>9787560865393</t>
  </si>
  <si>
    <t>医疗器械概论</t>
  </si>
  <si>
    <t>郑彦云</t>
  </si>
  <si>
    <t>9787117254632</t>
  </si>
  <si>
    <t>2023级专科虚拟现实技术应用</t>
  </si>
  <si>
    <t>C#程序设计</t>
  </si>
  <si>
    <t>王贤明、谷琼</t>
  </si>
  <si>
    <t>9787302595984</t>
  </si>
  <si>
    <t>Premiere Pro CC视频编辑基础与案例教程</t>
  </si>
  <si>
    <t>黄伟波 刘江辉 李晓丹 林茵</t>
  </si>
  <si>
    <t>9787111616894</t>
  </si>
  <si>
    <t>MySQL数据库应用与管理 2</t>
  </si>
  <si>
    <t>鲁大林</t>
  </si>
  <si>
    <t>9787111687634</t>
  </si>
  <si>
    <t>3dx Max 2021 项目实例教程</t>
  </si>
  <si>
    <t>郭晓君</t>
  </si>
  <si>
    <t>哈尔滨工程大学出版社</t>
  </si>
  <si>
    <t>9787566128409</t>
  </si>
  <si>
    <t>2023级专科社区康复</t>
  </si>
  <si>
    <t>病理学与病理生理学</t>
  </si>
  <si>
    <t>张忠、王化修</t>
  </si>
  <si>
    <t>9787117269285</t>
  </si>
  <si>
    <t>病理学实验教程</t>
  </si>
  <si>
    <t>9787572514722</t>
  </si>
  <si>
    <t>《康复评定技术》</t>
  </si>
  <si>
    <t>9787117284455</t>
  </si>
  <si>
    <t>2022级专升本临床医学教材发放领取单</t>
  </si>
  <si>
    <t>杨倍增</t>
  </si>
  <si>
    <t>耳鼻咽喉头颈外科学</t>
  </si>
  <si>
    <t xml:space="preserve">田勇泉
</t>
  </si>
  <si>
    <t>张志愿</t>
  </si>
  <si>
    <t>张学军、郑捷</t>
  </si>
  <si>
    <t>2023级专升本临床医学</t>
  </si>
  <si>
    <t>2023级专升本药学</t>
  </si>
  <si>
    <t>药物分析</t>
  </si>
  <si>
    <t>杭太俊</t>
  </si>
  <si>
    <t>9787117339131</t>
  </si>
  <si>
    <t>2023级专升本英语</t>
  </si>
  <si>
    <t>医学英语文（一）</t>
  </si>
  <si>
    <t>医学英语文献（二）</t>
  </si>
  <si>
    <t>英汉口译教程</t>
  </si>
  <si>
    <t>2023级专升本市场营销</t>
  </si>
  <si>
    <t>2023级专升本眼视光</t>
  </si>
  <si>
    <t>2023级专升本护理学</t>
  </si>
  <si>
    <t>护理研究</t>
  </si>
  <si>
    <t>胡雁，王志稳</t>
  </si>
  <si>
    <t>9787117330046</t>
  </si>
  <si>
    <t>妇产科护理学</t>
  </si>
  <si>
    <t>安力彬 陆虹</t>
  </si>
  <si>
    <t>9787117328128</t>
  </si>
  <si>
    <t>老年护理学</t>
  </si>
  <si>
    <t>胡秀英、肖惠敏</t>
  </si>
  <si>
    <t>9787117327381</t>
  </si>
  <si>
    <t>2023级专升本健康服务与管理</t>
  </si>
  <si>
    <t>中医基础理论</t>
  </si>
  <si>
    <t>郑洪新，杨柱</t>
  </si>
  <si>
    <t>9787513269056</t>
  </si>
  <si>
    <t>2023级专升本康复治疗学</t>
  </si>
  <si>
    <t>2023级专升本口腔医学技术</t>
  </si>
  <si>
    <t>口腔固定修复工艺技术</t>
  </si>
  <si>
    <t>李长义</t>
  </si>
  <si>
    <t>9787117292511</t>
  </si>
  <si>
    <t>固定义齿修复学实训教程</t>
  </si>
  <si>
    <t>2023级专升本检验技术</t>
  </si>
  <si>
    <t>2023级专升本影像技术</t>
  </si>
  <si>
    <t>2023级专升本智能医学工程</t>
  </si>
  <si>
    <r>
      <rPr>
        <sz val="11"/>
        <rFont val="宋体"/>
        <charset val="134"/>
        <scheme val="minor"/>
      </rPr>
      <t>9</t>
    </r>
    <r>
      <rPr>
        <sz val="11"/>
        <color theme="1"/>
        <rFont val="宋体"/>
        <charset val="134"/>
        <scheme val="minor"/>
      </rPr>
      <t>787121384288</t>
    </r>
  </si>
  <si>
    <t>Python数据分析与可视化</t>
  </si>
  <si>
    <t>魏伟一、李晓红、高志玲</t>
  </si>
  <si>
    <r>
      <rPr>
        <sz val="11"/>
        <rFont val="宋体"/>
        <charset val="134"/>
        <scheme val="minor"/>
      </rPr>
      <t>9</t>
    </r>
    <r>
      <rPr>
        <sz val="11"/>
        <color theme="1"/>
        <rFont val="宋体"/>
        <charset val="134"/>
        <scheme val="minor"/>
      </rPr>
      <t>787302577584</t>
    </r>
  </si>
  <si>
    <t>Python Qt GUI与数据可视化编程</t>
  </si>
  <si>
    <t>王维波,栗宝鹃,张晓东</t>
  </si>
  <si>
    <r>
      <rPr>
        <sz val="11"/>
        <rFont val="宋体"/>
        <charset val="134"/>
        <scheme val="minor"/>
      </rPr>
      <t>9</t>
    </r>
    <r>
      <rPr>
        <sz val="11"/>
        <color theme="1"/>
        <rFont val="宋体"/>
        <charset val="134"/>
        <scheme val="minor"/>
      </rPr>
      <t>787115514165</t>
    </r>
  </si>
  <si>
    <t>2023-2024-2国际学院</t>
  </si>
  <si>
    <t>发展汉语初级综合（I）</t>
  </si>
  <si>
    <t>荣继华</t>
  </si>
  <si>
    <t>北京语言大学出版社</t>
  </si>
  <si>
    <t>9787561930762</t>
  </si>
  <si>
    <t>发展汉语初级听力（I）</t>
  </si>
  <si>
    <t>么书君</t>
  </si>
  <si>
    <t>9787561930632</t>
  </si>
  <si>
    <t>发展汉语初级口语（I)</t>
  </si>
  <si>
    <t>王淑红 等</t>
  </si>
  <si>
    <t>9787561932476</t>
  </si>
  <si>
    <t>中国概况</t>
  </si>
  <si>
    <t>郭鹏</t>
  </si>
  <si>
    <t>9787040325478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</si>
</sst>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.00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b/>
      <sz val="11"/>
      <color indexed="10"/>
      <name val="宋体"/>
      <charset val="134"/>
    </font>
    <font>
      <sz val="11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FF0000"/>
      <name val="宋体"/>
      <charset val="134"/>
    </font>
    <font>
      <sz val="11"/>
      <color indexed="8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4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4" borderId="4" applyNumberFormat="0" applyAlignment="0" applyProtection="0">
      <alignment vertical="center"/>
    </xf>
    <xf numFmtId="0" fontId="25" fillId="5" borderId="6" applyNumberFormat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left" vertical="center" wrapText="1"/>
    </xf>
    <xf numFmtId="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3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6" fontId="4" fillId="0" borderId="0" xfId="3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9" fontId="0" fillId="0" borderId="0" xfId="0" applyNumberFormat="1">
      <alignment vertical="center"/>
    </xf>
    <xf numFmtId="9" fontId="0" fillId="0" borderId="0" xfId="0" applyNumberFormat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76" fontId="0" fillId="0" borderId="0" xfId="0" applyNumberFormat="1">
      <alignment vertical="center"/>
    </xf>
    <xf numFmtId="9" fontId="9" fillId="0" borderId="0" xfId="0" applyNumberFormat="1" applyFont="1" applyFill="1" applyAlignment="1">
      <alignment horizontal="center" vertical="center"/>
    </xf>
    <xf numFmtId="176" fontId="5" fillId="0" borderId="0" xfId="0" applyNumberFormat="1" applyFont="1">
      <alignment vertical="center"/>
    </xf>
    <xf numFmtId="177" fontId="1" fillId="0" borderId="0" xfId="0" applyNumberFormat="1" applyFont="1" applyFill="1" applyBorder="1" applyAlignment="1">
      <alignment horizontal="left" vertical="center" wrapText="1"/>
    </xf>
    <xf numFmtId="2" fontId="8" fillId="0" borderId="0" xfId="0" applyNumberFormat="1" applyFont="1" applyFill="1" applyAlignment="1"/>
    <xf numFmtId="9" fontId="8" fillId="0" borderId="0" xfId="3" applyNumberFormat="1" applyFont="1" applyAlignment="1"/>
    <xf numFmtId="49" fontId="1" fillId="0" borderId="0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>
      <alignment vertical="center"/>
    </xf>
    <xf numFmtId="176" fontId="8" fillId="0" borderId="0" xfId="0" applyNumberFormat="1" applyFont="1" applyFill="1" applyAlignment="1"/>
    <xf numFmtId="9" fontId="8" fillId="0" borderId="0" xfId="3" applyNumberFormat="1" applyFont="1" applyAlignment="1">
      <alignment horizontal="center"/>
    </xf>
    <xf numFmtId="0" fontId="1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left" vertical="center" wrapText="1"/>
    </xf>
    <xf numFmtId="176" fontId="10" fillId="0" borderId="0" xfId="0" applyNumberFormat="1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177" fontId="0" fillId="0" borderId="0" xfId="0" applyNumberFormat="1" applyBorder="1">
      <alignment vertical="center"/>
    </xf>
    <xf numFmtId="9" fontId="0" fillId="0" borderId="0" xfId="0" applyNumberFormat="1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11" fillId="0" borderId="0" xfId="0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/>
    </xf>
    <xf numFmtId="9" fontId="11" fillId="0" borderId="0" xfId="0" applyNumberFormat="1" applyFont="1" applyBorder="1" applyAlignment="1">
      <alignment horizontal="center" vertical="center"/>
    </xf>
    <xf numFmtId="177" fontId="4" fillId="0" borderId="0" xfId="3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 quotePrefix="1">
      <alignment horizontal="center" vertical="center"/>
    </xf>
    <xf numFmtId="0" fontId="13" fillId="0" borderId="0" xfId="0" applyFont="1" applyFill="1" applyBorder="1" applyAlignment="1" quotePrefix="1">
      <alignment horizontal="center" vertical="center"/>
    </xf>
    <xf numFmtId="49" fontId="1" fillId="0" borderId="0" xfId="0" applyNumberFormat="1" applyFont="1" applyFill="1" applyBorder="1" applyAlignment="1" quotePrefix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4&#19978;&#21322;&#24180;&#25945;&#26448;\&#23545;&#36134;\3.25&#19977;&#20840;&#23398;&#38498;&#23545;&#36134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  <sheetName val="明细"/>
    </sheetNames>
    <sheetDataSet>
      <sheetData sheetId="0"/>
      <sheetData sheetId="1">
        <row r="1">
          <cell r="D1" t="str">
            <v>书号</v>
          </cell>
          <cell r="E1" t="str">
            <v>书名</v>
          </cell>
          <cell r="F1" t="str">
            <v>著作者</v>
          </cell>
          <cell r="G1" t="str">
            <v>出版社</v>
          </cell>
          <cell r="H1" t="str">
            <v>定价</v>
          </cell>
          <cell r="I1" t="str">
            <v>数量</v>
          </cell>
          <cell r="J1" t="str">
            <v>总码洋</v>
          </cell>
          <cell r="K1" t="str">
            <v>折扣</v>
          </cell>
        </row>
        <row r="2">
          <cell r="D2" t="str">
            <v>9787117266277</v>
          </cell>
          <cell r="E2" t="str">
            <v>神经病学（本科/双语教材）</v>
          </cell>
          <cell r="F2" t="str">
            <v>张黎明</v>
          </cell>
          <cell r="G2" t="str">
            <v>人民卫生</v>
          </cell>
          <cell r="H2">
            <v>89</v>
          </cell>
          <cell r="I2">
            <v>4</v>
          </cell>
          <cell r="J2">
            <v>356</v>
          </cell>
          <cell r="K2">
            <v>0.75</v>
          </cell>
        </row>
        <row r="3">
          <cell r="D3" t="str">
            <v>9787117295550</v>
          </cell>
          <cell r="E3" t="str">
            <v>皮肤性病学（本科/双语教材）</v>
          </cell>
          <cell r="F3" t="str">
            <v>高兴华</v>
          </cell>
          <cell r="G3" t="str">
            <v>人民卫生</v>
          </cell>
          <cell r="H3">
            <v>88</v>
          </cell>
          <cell r="I3">
            <v>7</v>
          </cell>
          <cell r="J3">
            <v>616</v>
          </cell>
          <cell r="K3">
            <v>0.75</v>
          </cell>
        </row>
        <row r="4">
          <cell r="D4" t="str">
            <v>9787117280440</v>
          </cell>
          <cell r="E4" t="str">
            <v>传染病学（本科临床/双语教材）</v>
          </cell>
          <cell r="F4" t="str">
            <v>高志良、任红</v>
          </cell>
          <cell r="G4" t="str">
            <v>人民卫生</v>
          </cell>
          <cell r="H4">
            <v>96</v>
          </cell>
          <cell r="I4">
            <v>3</v>
          </cell>
          <cell r="J4">
            <v>288</v>
          </cell>
          <cell r="K4">
            <v>0.75</v>
          </cell>
        </row>
        <row r="5">
          <cell r="D5" t="str">
            <v>9787117265775</v>
          </cell>
          <cell r="E5" t="str">
            <v>医学汉语（本科/双语教材/配增值）</v>
          </cell>
          <cell r="F5" t="str">
            <v>李骢, 主编</v>
          </cell>
          <cell r="G5" t="str">
            <v>人民卫生</v>
          </cell>
          <cell r="H5">
            <v>53</v>
          </cell>
          <cell r="I5">
            <v>1</v>
          </cell>
          <cell r="J5">
            <v>53</v>
          </cell>
          <cell r="K5">
            <v>0.75</v>
          </cell>
        </row>
        <row r="6">
          <cell r="D6" t="str">
            <v>9787117332590</v>
          </cell>
          <cell r="E6" t="str">
            <v>组织学与胚胎学实验指导（英文版）第2版（创新教材/包销1000）A Laboratory Manual of Histology and Embryology </v>
          </cell>
          <cell r="F6" t="str">
            <v>曾园山</v>
          </cell>
          <cell r="G6" t="str">
            <v>人民卫生</v>
          </cell>
          <cell r="H6">
            <v>49</v>
          </cell>
          <cell r="I6">
            <v>8</v>
          </cell>
          <cell r="J6">
            <v>392</v>
          </cell>
          <cell r="K6">
            <v>0.75</v>
          </cell>
        </row>
        <row r="7">
          <cell r="D7" t="str">
            <v>9787564559953</v>
          </cell>
          <cell r="E7" t="str">
            <v>医学微生物学实验指导</v>
          </cell>
          <cell r="F7" t="str">
            <v>曹虹、彭宜红等</v>
          </cell>
          <cell r="G7" t="str">
            <v>郑州大学</v>
          </cell>
          <cell r="H7">
            <v>49</v>
          </cell>
          <cell r="I7">
            <v>6</v>
          </cell>
          <cell r="J7">
            <v>294</v>
          </cell>
          <cell r="K7">
            <v>0.75</v>
          </cell>
        </row>
        <row r="8">
          <cell r="D8" t="str">
            <v>9787117256513</v>
          </cell>
          <cell r="E8" t="str">
            <v>医学微生物学</v>
          </cell>
          <cell r="F8" t="str">
            <v>郭晓奎</v>
          </cell>
          <cell r="G8" t="str">
            <v>人民卫生</v>
          </cell>
          <cell r="H8">
            <v>158</v>
          </cell>
          <cell r="I8">
            <v>5</v>
          </cell>
          <cell r="J8">
            <v>790</v>
          </cell>
          <cell r="K8">
            <v>0.75</v>
          </cell>
        </row>
        <row r="9">
          <cell r="D9" t="str">
            <v>9787117261661</v>
          </cell>
          <cell r="E9" t="str">
            <v>精神病学（本科/双语教材）</v>
          </cell>
          <cell r="F9" t="str">
            <v>赵靖平</v>
          </cell>
          <cell r="G9" t="str">
            <v>人民卫生</v>
          </cell>
          <cell r="H9">
            <v>79</v>
          </cell>
          <cell r="I9">
            <v>4</v>
          </cell>
          <cell r="J9">
            <v>316</v>
          </cell>
          <cell r="K9">
            <v>0.75</v>
          </cell>
        </row>
        <row r="10">
          <cell r="D10" t="str">
            <v>9787121363191</v>
          </cell>
          <cell r="E10" t="str">
            <v>SPSS Modeler数据挖掘方法及应用（第3版）</v>
          </cell>
          <cell r="F10" t="str">
            <v>薛薇</v>
          </cell>
          <cell r="G10" t="str">
            <v>电子工业</v>
          </cell>
          <cell r="H10">
            <v>69</v>
          </cell>
          <cell r="I10">
            <v>2</v>
          </cell>
          <cell r="J10">
            <v>138</v>
          </cell>
          <cell r="K10">
            <v>0.75</v>
          </cell>
        </row>
        <row r="11">
          <cell r="D11" t="str">
            <v>9787117347266</v>
          </cell>
          <cell r="E11" t="str">
            <v> 医学大数据与人工智能</v>
          </cell>
          <cell r="F11" t="str">
            <v>李建清,刘雷</v>
          </cell>
          <cell r="G11" t="str">
            <v>人民卫生</v>
          </cell>
          <cell r="H11">
            <v>89</v>
          </cell>
          <cell r="I11">
            <v>3</v>
          </cell>
          <cell r="J11">
            <v>267</v>
          </cell>
          <cell r="K11">
            <v>0.75</v>
          </cell>
        </row>
        <row r="12">
          <cell r="D12" t="str">
            <v>9787302568018</v>
          </cell>
          <cell r="E12" t="str">
            <v>电工电子技术基础教程（第3版）</v>
          </cell>
          <cell r="F12" t="str">
            <v>陈新龙 著</v>
          </cell>
          <cell r="G12" t="str">
            <v>清华大学</v>
          </cell>
          <cell r="H12">
            <v>89</v>
          </cell>
          <cell r="I12">
            <v>2</v>
          </cell>
          <cell r="J12">
            <v>178</v>
          </cell>
          <cell r="K12">
            <v>0.75</v>
          </cell>
        </row>
        <row r="13">
          <cell r="D13" t="str">
            <v>9787121451119</v>
          </cell>
          <cell r="E13" t="str">
            <v>智能医学概论</v>
          </cell>
          <cell r="F13" t="str">
            <v>胡仕坤 袁磊 靳瑞霞</v>
          </cell>
          <cell r="G13" t="str">
            <v>电子工业</v>
          </cell>
          <cell r="H13">
            <v>59</v>
          </cell>
          <cell r="I13">
            <v>20</v>
          </cell>
          <cell r="J13">
            <v>1180</v>
          </cell>
          <cell r="K13">
            <v>0.75</v>
          </cell>
        </row>
        <row r="14">
          <cell r="D14" t="str">
            <v>9787121377471</v>
          </cell>
          <cell r="E14" t="str">
            <v>数字图像处理（第四版）</v>
          </cell>
          <cell r="F14" t="str">
            <v>（美）拉斐尔·C.冈萨雷斯等著，阮秋琦,阮宇智 译</v>
          </cell>
          <cell r="G14" t="str">
            <v>电子工业</v>
          </cell>
          <cell r="H14">
            <v>159</v>
          </cell>
          <cell r="I14">
            <v>1</v>
          </cell>
          <cell r="J14">
            <v>159</v>
          </cell>
          <cell r="K14">
            <v>0.75</v>
          </cell>
        </row>
        <row r="15">
          <cell r="D15" t="str">
            <v>9787117330480</v>
          </cell>
          <cell r="E15" t="str">
            <v>医学电子学基础（第5版/本科影像/配增值）</v>
          </cell>
          <cell r="F15" t="str">
            <v>鲁雯,郭明霞</v>
          </cell>
          <cell r="G15" t="str">
            <v>人民卫生</v>
          </cell>
          <cell r="H15">
            <v>48</v>
          </cell>
          <cell r="I15">
            <v>2</v>
          </cell>
          <cell r="J15">
            <v>96</v>
          </cell>
          <cell r="K15">
            <v>0.75</v>
          </cell>
        </row>
        <row r="16">
          <cell r="D16" t="str">
            <v>9787302595441</v>
          </cell>
          <cell r="E16" t="str">
            <v>R数据科学实战(第2版)</v>
          </cell>
          <cell r="F16" t="str">
            <v>(美)尼娜·祖梅尔,(美)约翰·蒙特 著 张骏温,许向东,张博远 译</v>
          </cell>
          <cell r="G16" t="str">
            <v>清华大学</v>
          </cell>
          <cell r="H16">
            <v>139</v>
          </cell>
          <cell r="I16">
            <v>2</v>
          </cell>
          <cell r="J16">
            <v>278</v>
          </cell>
          <cell r="K16">
            <v>0.75</v>
          </cell>
        </row>
        <row r="17">
          <cell r="D17" t="str">
            <v>9787121377471</v>
          </cell>
          <cell r="E17" t="str">
            <v>数字图像处理（第四版）</v>
          </cell>
          <cell r="F17" t="str">
            <v>（美）拉斐尔·C.冈萨雷斯等著，阮秋琦,阮宇智 译</v>
          </cell>
          <cell r="G17" t="str">
            <v>电子工业</v>
          </cell>
          <cell r="H17">
            <v>159</v>
          </cell>
          <cell r="I17">
            <v>1</v>
          </cell>
          <cell r="J17">
            <v>159</v>
          </cell>
          <cell r="K17">
            <v>0.75</v>
          </cell>
        </row>
        <row r="18">
          <cell r="D18" t="str">
            <v>9787117330725</v>
          </cell>
          <cell r="E18" t="str">
            <v>医学影像设备学（第5版/本科影像/配增值）</v>
          </cell>
          <cell r="F18" t="str">
            <v>韩丰谈</v>
          </cell>
          <cell r="G18" t="str">
            <v>人民卫生</v>
          </cell>
          <cell r="H18">
            <v>72</v>
          </cell>
          <cell r="I18">
            <v>2</v>
          </cell>
          <cell r="J18">
            <v>144</v>
          </cell>
          <cell r="K18">
            <v>0.75</v>
          </cell>
        </row>
        <row r="19">
          <cell r="D19" t="str">
            <v>9787302577584</v>
          </cell>
          <cell r="E19" t="str">
            <v>Python数据分析与可视化（第2版）-微课视频版（大数据与人工智能技术丛书）</v>
          </cell>
          <cell r="F19" t="str">
            <v>魏伟一、李晓红、高志玲</v>
          </cell>
          <cell r="G19" t="str">
            <v>清华大学</v>
          </cell>
          <cell r="H19">
            <v>59.8</v>
          </cell>
          <cell r="I19">
            <v>2</v>
          </cell>
          <cell r="J19">
            <v>119.6</v>
          </cell>
          <cell r="K19">
            <v>0.75</v>
          </cell>
        </row>
        <row r="20">
          <cell r="D20" t="str">
            <v>9787302580911</v>
          </cell>
          <cell r="E20" t="str">
            <v>数字图像处理（第4版）（21世纪高等学校计算机类专业核心课程系列教材）</v>
          </cell>
          <cell r="F20" t="str">
            <v>李俊山</v>
          </cell>
          <cell r="G20" t="str">
            <v>清华大学</v>
          </cell>
          <cell r="H20">
            <v>59</v>
          </cell>
          <cell r="I20">
            <v>1</v>
          </cell>
          <cell r="J20">
            <v>59</v>
          </cell>
          <cell r="K20">
            <v>0.75</v>
          </cell>
        </row>
        <row r="21">
          <cell r="D21" t="str">
            <v>9787117330480</v>
          </cell>
          <cell r="E21" t="str">
            <v>医学电子学基础（第5版/本科影像/配增值）</v>
          </cell>
          <cell r="F21" t="str">
            <v>鲁雯,郭明霞</v>
          </cell>
          <cell r="G21" t="str">
            <v>人民卫生</v>
          </cell>
          <cell r="H21">
            <v>48</v>
          </cell>
          <cell r="I21">
            <v>2</v>
          </cell>
          <cell r="J21">
            <v>96</v>
          </cell>
          <cell r="K21">
            <v>0.75</v>
          </cell>
        </row>
        <row r="22">
          <cell r="D22" t="str">
            <v>9787121397271</v>
          </cell>
          <cell r="E22" t="str">
            <v>虚拟现实应用开发教程（高级）</v>
          </cell>
          <cell r="F22" t="str">
            <v>北京新奥时代科技有限责任公司</v>
          </cell>
          <cell r="G22" t="str">
            <v>电子工业</v>
          </cell>
          <cell r="H22">
            <v>52</v>
          </cell>
          <cell r="I22">
            <v>3</v>
          </cell>
          <cell r="J22">
            <v>156</v>
          </cell>
          <cell r="K22">
            <v>0.75</v>
          </cell>
        </row>
        <row r="23">
          <cell r="D23" t="str">
            <v>9787302595984</v>
          </cell>
          <cell r="E23" t="str">
            <v>C#程序设计</v>
          </cell>
          <cell r="F23" t="str">
            <v>王贤明、谷琼</v>
          </cell>
          <cell r="G23" t="str">
            <v>清华大学</v>
          </cell>
          <cell r="H23">
            <v>89</v>
          </cell>
          <cell r="I23">
            <v>3</v>
          </cell>
          <cell r="J23">
            <v>267</v>
          </cell>
          <cell r="K23">
            <v>0.75</v>
          </cell>
        </row>
        <row r="24">
          <cell r="D24" t="str">
            <v>9787121377471</v>
          </cell>
          <cell r="E24" t="str">
            <v>数字图像处理（第四版）</v>
          </cell>
          <cell r="F24" t="str">
            <v>（美）拉斐尔·C.冈萨雷斯等著，阮秋琦,阮宇智 译</v>
          </cell>
          <cell r="G24" t="str">
            <v>电子工业</v>
          </cell>
          <cell r="H24">
            <v>159</v>
          </cell>
          <cell r="I24">
            <v>1</v>
          </cell>
          <cell r="J24">
            <v>159</v>
          </cell>
          <cell r="K24">
            <v>0.75</v>
          </cell>
        </row>
        <row r="25">
          <cell r="D25" t="str">
            <v>9787302584766</v>
          </cell>
          <cell r="E25" t="str">
            <v>MySQL教程（第2版）</v>
          </cell>
          <cell r="F25" t="str">
            <v>郑阿奇</v>
          </cell>
          <cell r="G25" t="str">
            <v>清华大学</v>
          </cell>
          <cell r="H25">
            <v>69.99</v>
          </cell>
          <cell r="I25">
            <v>1</v>
          </cell>
          <cell r="J25">
            <v>69.99</v>
          </cell>
          <cell r="K25">
            <v>0.75</v>
          </cell>
        </row>
        <row r="26">
          <cell r="D26" t="str">
            <v>9787117153256</v>
          </cell>
          <cell r="E26" t="str">
            <v>口腔生物力学-全国高等医药院校研究生教材</v>
          </cell>
          <cell r="F26" t="str">
            <v>于海洋</v>
          </cell>
          <cell r="G26" t="str">
            <v>人民卫生</v>
          </cell>
          <cell r="H26">
            <v>53</v>
          </cell>
          <cell r="I26">
            <v>1</v>
          </cell>
          <cell r="J26">
            <v>53</v>
          </cell>
          <cell r="K26">
            <v>0.75</v>
          </cell>
        </row>
        <row r="27">
          <cell r="D27" t="str">
            <v>9787302584766</v>
          </cell>
          <cell r="E27" t="str">
            <v>MySQL教程（第2版）</v>
          </cell>
          <cell r="F27" t="str">
            <v>郑阿奇</v>
          </cell>
          <cell r="G27" t="str">
            <v>清华大学</v>
          </cell>
          <cell r="H27">
            <v>69.99</v>
          </cell>
          <cell r="I27">
            <v>1</v>
          </cell>
          <cell r="J27">
            <v>69.99</v>
          </cell>
          <cell r="K27">
            <v>0.75</v>
          </cell>
        </row>
        <row r="28">
          <cell r="D28" t="str">
            <v>9787302578352</v>
          </cell>
          <cell r="E28" t="str">
            <v>大数据可视化</v>
          </cell>
          <cell r="F28" t="str">
            <v>王珊珊、梁同乐、马梦成等</v>
          </cell>
          <cell r="G28" t="str">
            <v>清华大学</v>
          </cell>
          <cell r="H28">
            <v>58</v>
          </cell>
          <cell r="I28">
            <v>3</v>
          </cell>
          <cell r="J28">
            <v>174</v>
          </cell>
          <cell r="K28">
            <v>0.75</v>
          </cell>
        </row>
        <row r="29">
          <cell r="D29" t="str">
            <v>9787302607472</v>
          </cell>
          <cell r="E29" t="str">
            <v>Unity 3D可视化VR应用开发实战（零代码版·微课视频版）（虚拟现实技术与动画专业应用系列丛书）</v>
          </cell>
          <cell r="F29" t="str">
            <v>徐志平</v>
          </cell>
          <cell r="G29" t="str">
            <v>清华大学</v>
          </cell>
          <cell r="H29">
            <v>89.9</v>
          </cell>
          <cell r="I29">
            <v>3</v>
          </cell>
          <cell r="J29">
            <v>269.7</v>
          </cell>
          <cell r="K29">
            <v>0.75</v>
          </cell>
        </row>
        <row r="30">
          <cell r="D30" t="str">
            <v>9787302584766</v>
          </cell>
          <cell r="E30" t="str">
            <v>MySQL教程（第2版）</v>
          </cell>
          <cell r="F30" t="str">
            <v>郑阿奇</v>
          </cell>
          <cell r="G30" t="str">
            <v>清华大学</v>
          </cell>
          <cell r="H30">
            <v>69.99</v>
          </cell>
          <cell r="I30">
            <v>1</v>
          </cell>
          <cell r="J30">
            <v>69.99</v>
          </cell>
          <cell r="K30">
            <v>0.75</v>
          </cell>
        </row>
        <row r="31">
          <cell r="D31" t="str">
            <v>9787117254632</v>
          </cell>
          <cell r="E31" t="str">
            <v>医疗器械概论（第2版/高职药学/配增值）</v>
          </cell>
          <cell r="F31" t="str">
            <v>郑彦云, 主编</v>
          </cell>
          <cell r="G31" t="str">
            <v>人民卫生</v>
          </cell>
          <cell r="H31">
            <v>59</v>
          </cell>
          <cell r="I31">
            <v>2</v>
          </cell>
          <cell r="J31">
            <v>118</v>
          </cell>
          <cell r="K31">
            <v>0.75</v>
          </cell>
        </row>
        <row r="32">
          <cell r="D32" t="str">
            <v>9787572514715</v>
          </cell>
          <cell r="E32" t="str">
            <v>组织病理学实验教程</v>
          </cell>
          <cell r="F32" t="str">
            <v>周玲生</v>
          </cell>
          <cell r="G32" t="str">
            <v>河南科技</v>
          </cell>
          <cell r="H32">
            <v>77</v>
          </cell>
          <cell r="I32">
            <v>702</v>
          </cell>
          <cell r="J32">
            <v>54054</v>
          </cell>
          <cell r="K32">
            <v>0.75</v>
          </cell>
        </row>
        <row r="33">
          <cell r="D33" t="str">
            <v>9787117330725</v>
          </cell>
          <cell r="E33" t="str">
            <v>医学影像设备学（第5版/本科影像/配增值）</v>
          </cell>
          <cell r="F33" t="str">
            <v>韩丰谈</v>
          </cell>
          <cell r="G33" t="str">
            <v>人民卫生</v>
          </cell>
          <cell r="H33">
            <v>72</v>
          </cell>
          <cell r="I33">
            <v>10</v>
          </cell>
          <cell r="J33">
            <v>720</v>
          </cell>
          <cell r="K33">
            <v>0.75</v>
          </cell>
        </row>
        <row r="34">
          <cell r="D34" t="str">
            <v>9787117228992</v>
          </cell>
          <cell r="E34" t="str">
            <v>放射治疗技术学（本科影像技术专业用）</v>
          </cell>
          <cell r="F34" t="str">
            <v>林承光 翟福山</v>
          </cell>
          <cell r="G34" t="str">
            <v>人民卫生</v>
          </cell>
          <cell r="H34">
            <v>46</v>
          </cell>
          <cell r="I34">
            <v>5</v>
          </cell>
          <cell r="J34">
            <v>230</v>
          </cell>
          <cell r="K34">
            <v>0.75</v>
          </cell>
        </row>
        <row r="35">
          <cell r="D35" t="str">
            <v>9787117266710</v>
          </cell>
          <cell r="E35" t="str">
            <v>核医学(第9版/本科临床/配增值)（九轮）</v>
          </cell>
          <cell r="F35" t="str">
            <v>王荣福、安锐</v>
          </cell>
          <cell r="G35" t="str">
            <v>人民卫生</v>
          </cell>
          <cell r="H35">
            <v>72</v>
          </cell>
          <cell r="I35">
            <v>5</v>
          </cell>
          <cell r="J35">
            <v>360</v>
          </cell>
          <cell r="K35">
            <v>0.75</v>
          </cell>
        </row>
        <row r="36">
          <cell r="D36" t="str">
            <v>9787117330855</v>
          </cell>
          <cell r="E36" t="str">
            <v>医学影像检查技术学（第5版/本科影像/配增值）</v>
          </cell>
          <cell r="F36" t="str">
            <v>李真林,于兹喜</v>
          </cell>
          <cell r="G36" t="str">
            <v>人民卫生</v>
          </cell>
          <cell r="H36">
            <v>52</v>
          </cell>
          <cell r="I36">
            <v>17</v>
          </cell>
          <cell r="J36">
            <v>884</v>
          </cell>
          <cell r="K36">
            <v>0.75</v>
          </cell>
        </row>
        <row r="37">
          <cell r="D37" t="str">
            <v>9787117228756</v>
          </cell>
          <cell r="E37" t="str">
            <v>医学影像设备学(本科影像技术/配增值)</v>
          </cell>
          <cell r="F37" t="str">
            <v>石明国、韩丰谈</v>
          </cell>
          <cell r="G37" t="str">
            <v>人民卫生</v>
          </cell>
          <cell r="H37">
            <v>68</v>
          </cell>
          <cell r="I37">
            <v>5</v>
          </cell>
          <cell r="J37">
            <v>340</v>
          </cell>
          <cell r="K37">
            <v>0.75</v>
          </cell>
        </row>
        <row r="38">
          <cell r="D38" t="str">
            <v>9787521431667</v>
          </cell>
          <cell r="E38" t="str">
            <v>影像药理学</v>
          </cell>
          <cell r="F38" t="str">
            <v>史大鹏、马香芹</v>
          </cell>
          <cell r="G38" t="str">
            <v>中国医科</v>
          </cell>
          <cell r="H38">
            <v>69</v>
          </cell>
          <cell r="I38">
            <v>10</v>
          </cell>
          <cell r="J38">
            <v>690</v>
          </cell>
          <cell r="K38">
            <v>0.75</v>
          </cell>
        </row>
        <row r="39">
          <cell r="D39" t="str">
            <v>9787117228763</v>
          </cell>
          <cell r="E39" t="str">
            <v>医学影像成像理论(本科影像技术/配增值)</v>
          </cell>
          <cell r="F39" t="str">
            <v>李真林、雷子乔</v>
          </cell>
          <cell r="G39" t="str">
            <v>人民卫生</v>
          </cell>
          <cell r="H39">
            <v>59</v>
          </cell>
          <cell r="I39">
            <v>7</v>
          </cell>
          <cell r="J39">
            <v>413</v>
          </cell>
          <cell r="K39">
            <v>0.75</v>
          </cell>
        </row>
        <row r="40">
          <cell r="D40" t="str">
            <v>9787117263757</v>
          </cell>
          <cell r="E40" t="str">
            <v>医学影像学 (第8版/本科临床/配增值）（九轮）</v>
          </cell>
          <cell r="F40" t="str">
            <v>徐克、龚启勇、韩萍</v>
          </cell>
          <cell r="G40" t="str">
            <v>人民卫生</v>
          </cell>
          <cell r="H40">
            <v>72</v>
          </cell>
          <cell r="I40">
            <v>2</v>
          </cell>
          <cell r="J40">
            <v>144</v>
          </cell>
          <cell r="K40">
            <v>0.75</v>
          </cell>
        </row>
        <row r="41">
          <cell r="D41" t="str">
            <v>9787117331920</v>
          </cell>
          <cell r="E41" t="str">
            <v>医学超声影像学（第3版/本科影像/配增值）</v>
          </cell>
          <cell r="F41" t="str">
            <v>梁萍,冉海涛</v>
          </cell>
          <cell r="G41" t="str">
            <v>人民卫生</v>
          </cell>
          <cell r="H41">
            <v>118</v>
          </cell>
          <cell r="I41">
            <v>10</v>
          </cell>
          <cell r="J41">
            <v>1180</v>
          </cell>
          <cell r="K41">
            <v>0.75</v>
          </cell>
        </row>
        <row r="42">
          <cell r="D42" t="str">
            <v>9787117210331</v>
          </cell>
          <cell r="E42" t="str">
            <v>临床血液学检验技术（本科检验技术/配增值）</v>
          </cell>
          <cell r="F42" t="str">
            <v>夏薇 陈婷梅</v>
          </cell>
          <cell r="G42" t="str">
            <v>人民卫生</v>
          </cell>
          <cell r="H42">
            <v>72</v>
          </cell>
          <cell r="I42">
            <v>7</v>
          </cell>
          <cell r="J42">
            <v>504</v>
          </cell>
          <cell r="K42">
            <v>0.75</v>
          </cell>
        </row>
        <row r="43">
          <cell r="D43" t="str">
            <v>9787117213479</v>
          </cell>
          <cell r="E43" t="str">
            <v>临床实验室管理（本科检验技术/配增值）</v>
          </cell>
          <cell r="F43" t="str">
            <v>杨惠</v>
          </cell>
          <cell r="G43" t="str">
            <v>人民卫生</v>
          </cell>
          <cell r="H43">
            <v>45</v>
          </cell>
          <cell r="I43">
            <v>3</v>
          </cell>
          <cell r="J43">
            <v>135</v>
          </cell>
          <cell r="K43">
            <v>0.75</v>
          </cell>
        </row>
        <row r="44">
          <cell r="D44" t="str">
            <v>9787117232333</v>
          </cell>
          <cell r="E44" t="str">
            <v>医学检验导论(创新教材)</v>
          </cell>
          <cell r="F44" t="str">
            <v>龚道元、徐克前、林发全</v>
          </cell>
          <cell r="G44" t="str">
            <v>人民卫生</v>
          </cell>
          <cell r="H44">
            <v>33</v>
          </cell>
          <cell r="I44">
            <v>10</v>
          </cell>
          <cell r="J44">
            <v>330</v>
          </cell>
          <cell r="K44">
            <v>0.75</v>
          </cell>
        </row>
        <row r="45">
          <cell r="D45" t="str">
            <v>9787117211116</v>
          </cell>
          <cell r="E45" t="str">
            <v>临床血液学检验技术实验指导 （本科检验技术配教）</v>
          </cell>
          <cell r="F45" t="str">
            <v>陈婷梅 著</v>
          </cell>
          <cell r="G45" t="str">
            <v>人民卫生</v>
          </cell>
          <cell r="H45">
            <v>40</v>
          </cell>
          <cell r="I45">
            <v>7</v>
          </cell>
          <cell r="J45">
            <v>280</v>
          </cell>
          <cell r="K45">
            <v>0.75</v>
          </cell>
        </row>
        <row r="46">
          <cell r="D46" t="str">
            <v>9787117202282</v>
          </cell>
          <cell r="E46" t="str">
            <v>临床输血学检验技术（本科检验技术/配增值）</v>
          </cell>
          <cell r="F46" t="str">
            <v>胡丽华</v>
          </cell>
          <cell r="G46" t="str">
            <v>人民卫生</v>
          </cell>
          <cell r="H46">
            <v>39</v>
          </cell>
          <cell r="I46">
            <v>5</v>
          </cell>
          <cell r="J46">
            <v>195</v>
          </cell>
          <cell r="K46">
            <v>0.75</v>
          </cell>
        </row>
        <row r="47">
          <cell r="D47" t="str">
            <v>9787117202374</v>
          </cell>
          <cell r="E47" t="str">
            <v>临床分子生物学检验技术（本科检验技术/吕建新）</v>
          </cell>
          <cell r="F47" t="str">
            <v>吕建新</v>
          </cell>
          <cell r="G47" t="str">
            <v>人民卫生</v>
          </cell>
          <cell r="H47">
            <v>48</v>
          </cell>
          <cell r="I47">
            <v>3</v>
          </cell>
          <cell r="J47">
            <v>144</v>
          </cell>
          <cell r="K47">
            <v>0.75</v>
          </cell>
        </row>
        <row r="48">
          <cell r="D48" t="str">
            <v>9787117203050</v>
          </cell>
          <cell r="E48" t="str">
            <v>临床分子生物学检验技术实验指导（本科检验技术配教）</v>
          </cell>
          <cell r="F48" t="str">
            <v>王晓春</v>
          </cell>
          <cell r="G48" t="str">
            <v>人民卫生</v>
          </cell>
          <cell r="H48">
            <v>23</v>
          </cell>
          <cell r="I48">
            <v>3</v>
          </cell>
          <cell r="J48">
            <v>69</v>
          </cell>
          <cell r="K48">
            <v>0.75</v>
          </cell>
        </row>
        <row r="49">
          <cell r="D49" t="str">
            <v>9787117202497</v>
          </cell>
          <cell r="E49" t="str">
            <v>临床输血学检验技术实验指导（本科检验技术配教/胡丽华）</v>
          </cell>
          <cell r="F49" t="str">
            <v>胡丽华</v>
          </cell>
          <cell r="G49" t="str">
            <v>人民卫生</v>
          </cell>
          <cell r="H49">
            <v>16</v>
          </cell>
          <cell r="I49">
            <v>5</v>
          </cell>
          <cell r="J49">
            <v>80</v>
          </cell>
          <cell r="K49">
            <v>0.75</v>
          </cell>
        </row>
        <row r="50">
          <cell r="D50" t="str">
            <v>9787117182942</v>
          </cell>
          <cell r="E50" t="str">
            <v>检验仪器分析（成教专升本检验）</v>
          </cell>
          <cell r="F50" t="str">
            <v>贺志安</v>
          </cell>
          <cell r="G50" t="str">
            <v>人民卫生</v>
          </cell>
          <cell r="H50">
            <v>48</v>
          </cell>
          <cell r="I50">
            <v>3</v>
          </cell>
          <cell r="J50">
            <v>144</v>
          </cell>
          <cell r="K50">
            <v>0.75</v>
          </cell>
        </row>
        <row r="51">
          <cell r="D51" t="str">
            <v>9787117202817</v>
          </cell>
          <cell r="E51" t="str">
            <v>临床微生物学检验技术（本科检验技术/配增值）</v>
          </cell>
          <cell r="F51" t="str">
            <v>刘运德、楼永良</v>
          </cell>
          <cell r="G51" t="str">
            <v>人民卫生</v>
          </cell>
          <cell r="H51">
            <v>78</v>
          </cell>
          <cell r="I51">
            <v>10</v>
          </cell>
          <cell r="J51">
            <v>780</v>
          </cell>
          <cell r="K51">
            <v>0.75</v>
          </cell>
        </row>
        <row r="52">
          <cell r="D52" t="str">
            <v>9787117204460</v>
          </cell>
          <cell r="E52" t="str">
            <v>临床微生物学检验技术实验指导（本科检验技术配教）</v>
          </cell>
          <cell r="F52" t="str">
            <v>楼永良</v>
          </cell>
          <cell r="G52" t="str">
            <v>人民卫生</v>
          </cell>
          <cell r="H52">
            <v>33</v>
          </cell>
          <cell r="I52">
            <v>10</v>
          </cell>
          <cell r="J52">
            <v>330</v>
          </cell>
          <cell r="K52">
            <v>0.75</v>
          </cell>
        </row>
        <row r="53">
          <cell r="D53" t="str">
            <v>9787117332385</v>
          </cell>
          <cell r="E53" t="str">
            <v>生物药剂学与药物动力学（第6版本科药学配增值）</v>
          </cell>
          <cell r="F53" t="str">
            <v>尹莉芳,张娜</v>
          </cell>
          <cell r="G53" t="str">
            <v>人民卫生</v>
          </cell>
          <cell r="H53">
            <v>86</v>
          </cell>
          <cell r="I53">
            <v>5</v>
          </cell>
          <cell r="J53">
            <v>430</v>
          </cell>
          <cell r="K53">
            <v>0.75</v>
          </cell>
        </row>
        <row r="54">
          <cell r="D54" t="str">
            <v>9787302627401</v>
          </cell>
          <cell r="E54" t="str">
            <v>医学机能学实验教程</v>
          </cell>
          <cell r="F54" t="str">
            <v>张慧英</v>
          </cell>
          <cell r="G54" t="str">
            <v>清华大学</v>
          </cell>
          <cell r="H54">
            <v>59</v>
          </cell>
          <cell r="I54">
            <v>8</v>
          </cell>
          <cell r="J54">
            <v>472</v>
          </cell>
          <cell r="K54">
            <v>0.75</v>
          </cell>
        </row>
        <row r="55">
          <cell r="D55" t="str">
            <v>9787117266048</v>
          </cell>
          <cell r="E55" t="str">
            <v>药理学（第9版/本科临床/配增值）（九轮）</v>
          </cell>
          <cell r="F55" t="str">
            <v>杨宝峰, 陈建国, 主编</v>
          </cell>
          <cell r="G55" t="str">
            <v>人民卫生</v>
          </cell>
          <cell r="H55">
            <v>79</v>
          </cell>
          <cell r="I55">
            <v>10</v>
          </cell>
          <cell r="J55">
            <v>790</v>
          </cell>
          <cell r="K55">
            <v>0.75</v>
          </cell>
        </row>
        <row r="56">
          <cell r="D56" t="str">
            <v>9787117346245</v>
          </cell>
          <cell r="E56" t="str">
            <v>药物化学（第9版/本科药学/配增值）</v>
          </cell>
          <cell r="F56" t="str">
            <v>徐云根</v>
          </cell>
          <cell r="G56" t="str">
            <v>人民卫生</v>
          </cell>
          <cell r="H56">
            <v>98</v>
          </cell>
          <cell r="I56">
            <v>3</v>
          </cell>
          <cell r="J56">
            <v>294</v>
          </cell>
          <cell r="K56">
            <v>0.75</v>
          </cell>
        </row>
        <row r="57">
          <cell r="D57" t="str">
            <v>9787117338356</v>
          </cell>
          <cell r="E57" t="str">
            <v>临床药物治疗学（第5版/本科药学/配增值）</v>
          </cell>
          <cell r="F57" t="str">
            <v>姜远英</v>
          </cell>
          <cell r="G57" t="str">
            <v>人民卫生</v>
          </cell>
          <cell r="H57">
            <v>99</v>
          </cell>
          <cell r="I57">
            <v>10</v>
          </cell>
          <cell r="J57">
            <v>990</v>
          </cell>
          <cell r="K57">
            <v>0.75</v>
          </cell>
        </row>
        <row r="58">
          <cell r="D58" t="str">
            <v>9787117339131</v>
          </cell>
          <cell r="E58" t="str">
            <v>药物分析（第9版/本科药学/配增值）</v>
          </cell>
          <cell r="F58" t="str">
            <v>杭太俊</v>
          </cell>
          <cell r="G58" t="str">
            <v>人民卫生</v>
          </cell>
          <cell r="H58">
            <v>108</v>
          </cell>
          <cell r="I58">
            <v>6</v>
          </cell>
          <cell r="J58">
            <v>648</v>
          </cell>
          <cell r="K58">
            <v>0.75</v>
          </cell>
        </row>
        <row r="59">
          <cell r="D59" t="str">
            <v>9787117330718</v>
          </cell>
          <cell r="E59" t="str">
            <v>生药学（第8版/本科药学/配增值）</v>
          </cell>
          <cell r="F59" t="str">
            <v>叶敏,秦路平</v>
          </cell>
          <cell r="G59" t="str">
            <v>人民卫生</v>
          </cell>
          <cell r="H59">
            <v>82</v>
          </cell>
          <cell r="I59">
            <v>4</v>
          </cell>
          <cell r="J59">
            <v>328</v>
          </cell>
          <cell r="K59">
            <v>0.75</v>
          </cell>
        </row>
        <row r="60">
          <cell r="D60" t="str">
            <v>9787117332910</v>
          </cell>
          <cell r="E60" t="str">
            <v> 药理学（第9版/本科药学）</v>
          </cell>
          <cell r="F60" t="str">
            <v>陈忠,杜俊蓉</v>
          </cell>
          <cell r="G60" t="str">
            <v>人民卫生</v>
          </cell>
          <cell r="H60">
            <v>99</v>
          </cell>
          <cell r="I60">
            <v>10</v>
          </cell>
          <cell r="J60">
            <v>990</v>
          </cell>
          <cell r="K60">
            <v>0.75</v>
          </cell>
        </row>
        <row r="61">
          <cell r="D61" t="str">
            <v>9787117330015</v>
          </cell>
          <cell r="E61" t="str">
            <v>药用植物学（第8版/本科药学/配增值）</v>
          </cell>
          <cell r="F61" t="str">
            <v>黄宝康</v>
          </cell>
          <cell r="G61" t="str">
            <v>人民卫生</v>
          </cell>
          <cell r="H61">
            <v>68</v>
          </cell>
          <cell r="I61">
            <v>4</v>
          </cell>
          <cell r="J61">
            <v>272</v>
          </cell>
          <cell r="K61">
            <v>0.75</v>
          </cell>
        </row>
        <row r="62">
          <cell r="D62" t="str">
            <v>9787117286602</v>
          </cell>
          <cell r="E62" t="str">
            <v>低视力助视技术（第2版/高职眼视光/配增值）</v>
          </cell>
          <cell r="F62" t="str">
            <v>亢晓丽</v>
          </cell>
          <cell r="G62" t="str">
            <v>人民卫生</v>
          </cell>
          <cell r="H62">
            <v>49</v>
          </cell>
          <cell r="I62">
            <v>2</v>
          </cell>
          <cell r="J62">
            <v>98</v>
          </cell>
          <cell r="K62">
            <v>0.75</v>
          </cell>
        </row>
        <row r="63">
          <cell r="D63" t="str">
            <v>9787117275743</v>
          </cell>
          <cell r="E63" t="str">
            <v>体外诊断产业技术实验指导（配套教材/配增值）</v>
          </cell>
          <cell r="F63" t="str">
            <v>郑铁生</v>
          </cell>
          <cell r="G63" t="str">
            <v>人民卫生</v>
          </cell>
          <cell r="H63">
            <v>39</v>
          </cell>
          <cell r="I63">
            <v>1</v>
          </cell>
          <cell r="J63">
            <v>39</v>
          </cell>
          <cell r="K63">
            <v>0.75</v>
          </cell>
        </row>
        <row r="64">
          <cell r="D64" t="str">
            <v>1674-6783</v>
          </cell>
          <cell r="E64" t="str">
            <v>时事报告大学生版（2023-2024学年度/下学期/高校形势与政策课专用）</v>
          </cell>
          <cell r="F64" t="str">
            <v>本书编写组</v>
          </cell>
          <cell r="G64" t="str">
            <v>时事报告</v>
          </cell>
          <cell r="H64">
            <v>20</v>
          </cell>
          <cell r="I64">
            <v>30</v>
          </cell>
          <cell r="J64">
            <v>600</v>
          </cell>
          <cell r="K64">
            <v>0.75</v>
          </cell>
        </row>
        <row r="65">
          <cell r="D65" t="str">
            <v>9787117292535</v>
          </cell>
          <cell r="E65" t="str">
            <v>可摘局部义齿修复工艺技术（第4版）（“十三五”全国高职高专口腔医学和口腔医学技术专业规划教材）</v>
          </cell>
          <cell r="F65" t="str">
            <v>潘灏,杜士民</v>
          </cell>
          <cell r="G65" t="str">
            <v>人民卫生</v>
          </cell>
          <cell r="H65">
            <v>65</v>
          </cell>
          <cell r="I65">
            <v>2</v>
          </cell>
          <cell r="J65">
            <v>130</v>
          </cell>
          <cell r="K65">
            <v>0.75</v>
          </cell>
        </row>
        <row r="66">
          <cell r="D66" t="str">
            <v>9787117292511</v>
          </cell>
          <cell r="E66" t="str">
            <v>口腔固定修复工艺技术（第4版/配增值）</v>
          </cell>
          <cell r="F66" t="str">
            <v>李长义,任旭</v>
          </cell>
          <cell r="G66" t="str">
            <v>人民卫生</v>
          </cell>
          <cell r="H66">
            <v>70</v>
          </cell>
          <cell r="I66">
            <v>3</v>
          </cell>
          <cell r="J66">
            <v>210</v>
          </cell>
          <cell r="K66">
            <v>0.75</v>
          </cell>
        </row>
        <row r="67">
          <cell r="D67" t="str">
            <v>9787117297967</v>
          </cell>
          <cell r="E67" t="str">
            <v>牙合学（第4版）（第8轮口腔本科规划教材配网络增值服务）</v>
          </cell>
          <cell r="F67" t="str">
            <v>王美青</v>
          </cell>
          <cell r="G67" t="str">
            <v>人民卫生</v>
          </cell>
          <cell r="H67">
            <v>59</v>
          </cell>
          <cell r="I67">
            <v>1</v>
          </cell>
          <cell r="J67">
            <v>59</v>
          </cell>
          <cell r="K67">
            <v>0.75</v>
          </cell>
        </row>
        <row r="68">
          <cell r="D68" t="str">
            <v>9787117293723</v>
          </cell>
          <cell r="E68" t="str">
            <v>口腔解剖生理学（第8版）（第8轮口腔本科规划教材配网络增值服务）</v>
          </cell>
          <cell r="F68" t="str">
            <v>何三纲</v>
          </cell>
          <cell r="G68" t="str">
            <v>人民卫生</v>
          </cell>
          <cell r="H68">
            <v>85</v>
          </cell>
          <cell r="I68">
            <v>1</v>
          </cell>
          <cell r="J68">
            <v>85</v>
          </cell>
          <cell r="K68">
            <v>0.75</v>
          </cell>
        </row>
        <row r="69">
          <cell r="D69" t="str">
            <v>9787117297967</v>
          </cell>
          <cell r="E69" t="str">
            <v>牙合学（第4版）（第8轮口腔本科规划教材配网络增值服务）</v>
          </cell>
          <cell r="F69" t="str">
            <v>王美青</v>
          </cell>
          <cell r="G69" t="str">
            <v>人民卫生</v>
          </cell>
          <cell r="H69">
            <v>59</v>
          </cell>
          <cell r="I69">
            <v>1</v>
          </cell>
          <cell r="J69">
            <v>59</v>
          </cell>
          <cell r="K69">
            <v>0.75</v>
          </cell>
        </row>
        <row r="70">
          <cell r="D70" t="str">
            <v>9787117293730</v>
          </cell>
          <cell r="E70" t="str">
            <v>口腔正畸学（第7版）（第8轮口腔本科规划教材配网络增值服务）</v>
          </cell>
          <cell r="F70" t="str">
            <v>赵志河</v>
          </cell>
          <cell r="G70" t="str">
            <v>人民卫生</v>
          </cell>
          <cell r="H70">
            <v>79</v>
          </cell>
          <cell r="I70">
            <v>1</v>
          </cell>
          <cell r="J70">
            <v>79</v>
          </cell>
          <cell r="K70">
            <v>0.75</v>
          </cell>
        </row>
        <row r="71">
          <cell r="D71" t="str">
            <v>9787117268004</v>
          </cell>
          <cell r="E71" t="str">
            <v>人体运动学（第3版/本科康复/配盘）</v>
          </cell>
          <cell r="F71" t="str">
            <v>黄晓琳、敖丽娟</v>
          </cell>
          <cell r="G71" t="str">
            <v>人民卫生</v>
          </cell>
          <cell r="H71">
            <v>42</v>
          </cell>
          <cell r="I71">
            <v>4</v>
          </cell>
          <cell r="J71">
            <v>168</v>
          </cell>
          <cell r="K71">
            <v>0.75</v>
          </cell>
        </row>
        <row r="72">
          <cell r="D72" t="str">
            <v>9787117271509</v>
          </cell>
          <cell r="E72" t="str">
            <v>康复功能评定学（第3版/本科康复/配增值）</v>
          </cell>
          <cell r="F72" t="str">
            <v>王玉龙</v>
          </cell>
          <cell r="G72" t="str">
            <v>人民卫生</v>
          </cell>
          <cell r="H72">
            <v>99</v>
          </cell>
          <cell r="I72">
            <v>3</v>
          </cell>
          <cell r="J72">
            <v>297</v>
          </cell>
          <cell r="K72">
            <v>0.75</v>
          </cell>
        </row>
        <row r="73">
          <cell r="D73" t="str">
            <v>9787117263887</v>
          </cell>
          <cell r="E73" t="str">
            <v>语言治疗学（第3版/本科康复/配增值）</v>
          </cell>
          <cell r="F73" t="str">
            <v>陈卓铭 </v>
          </cell>
          <cell r="G73" t="str">
            <v>人民卫生</v>
          </cell>
          <cell r="H73">
            <v>58</v>
          </cell>
          <cell r="I73">
            <v>6</v>
          </cell>
          <cell r="J73">
            <v>348</v>
          </cell>
          <cell r="K73">
            <v>0.75</v>
          </cell>
        </row>
        <row r="74">
          <cell r="D74" t="str">
            <v>9787302504528</v>
          </cell>
          <cell r="E74" t="str">
            <v>老年人服务与管理概论</v>
          </cell>
          <cell r="F74" t="str">
            <v>姚蕾, 张团, 主编</v>
          </cell>
          <cell r="G74" t="str">
            <v>清华大学</v>
          </cell>
          <cell r="H74">
            <v>68</v>
          </cell>
          <cell r="I74">
            <v>3</v>
          </cell>
          <cell r="J74">
            <v>204</v>
          </cell>
          <cell r="K74">
            <v>0.75</v>
          </cell>
        </row>
        <row r="75">
          <cell r="D75" t="str">
            <v>9787117266772</v>
          </cell>
          <cell r="E75" t="str">
            <v>医学伦理学（第5版/本科临床/配增值）（九轮）</v>
          </cell>
          <cell r="F75" t="str">
            <v>王明旭、赵明杰</v>
          </cell>
          <cell r="G75" t="str">
            <v>人民卫生</v>
          </cell>
          <cell r="H75">
            <v>42</v>
          </cell>
          <cell r="I75">
            <v>2</v>
          </cell>
          <cell r="J75">
            <v>84</v>
          </cell>
          <cell r="K75">
            <v>0.75</v>
          </cell>
        </row>
        <row r="76">
          <cell r="D76" t="str">
            <v>9787117264044</v>
          </cell>
          <cell r="E76" t="str">
            <v>医患沟通（第2版/本科临床/配增值）（九轮）</v>
          </cell>
          <cell r="F76" t="str">
            <v>王锦帆、尹梅</v>
          </cell>
          <cell r="G76" t="str">
            <v>人民卫生</v>
          </cell>
          <cell r="H76">
            <v>68</v>
          </cell>
          <cell r="I76">
            <v>5</v>
          </cell>
          <cell r="J76">
            <v>340</v>
          </cell>
          <cell r="K76">
            <v>0.75</v>
          </cell>
        </row>
        <row r="77">
          <cell r="D77" t="str">
            <v>9787117268899</v>
          </cell>
          <cell r="E77" t="str">
            <v>临床康复学（第2版/本科中医药类/康复治疗学/配增值）</v>
          </cell>
          <cell r="F77" t="str">
            <v>张安仁 冯晓东</v>
          </cell>
          <cell r="G77" t="str">
            <v>人民卫生</v>
          </cell>
          <cell r="H77">
            <v>66</v>
          </cell>
          <cell r="I77">
            <v>1</v>
          </cell>
          <cell r="J77">
            <v>66</v>
          </cell>
          <cell r="K77">
            <v>0.75</v>
          </cell>
        </row>
        <row r="78">
          <cell r="D78" t="str">
            <v>9787117268899</v>
          </cell>
          <cell r="E78" t="str">
            <v>临床康复学（第2版/本科中医药类/康复治疗学/配增值）</v>
          </cell>
          <cell r="F78" t="str">
            <v>张安仁 冯晓东</v>
          </cell>
          <cell r="G78" t="str">
            <v>人民卫生</v>
          </cell>
          <cell r="H78">
            <v>66</v>
          </cell>
          <cell r="I78">
            <v>1</v>
          </cell>
          <cell r="J78">
            <v>66</v>
          </cell>
          <cell r="K78">
            <v>0.75</v>
          </cell>
        </row>
        <row r="79">
          <cell r="D79" t="str">
            <v>9787117279215</v>
          </cell>
          <cell r="E79" t="str">
            <v>老年康复学实训指导（本科康复/配增值）</v>
          </cell>
          <cell r="F79" t="str">
            <v>桑德春</v>
          </cell>
          <cell r="G79" t="str">
            <v>人民卫生</v>
          </cell>
          <cell r="H79">
            <v>28</v>
          </cell>
          <cell r="I79">
            <v>3</v>
          </cell>
          <cell r="J79">
            <v>84</v>
          </cell>
          <cell r="K79">
            <v>0.75</v>
          </cell>
        </row>
        <row r="80">
          <cell r="D80" t="str">
            <v>9787117266796</v>
          </cell>
          <cell r="E80" t="str">
            <v>康复医学（第6版/本科临床/配增值）（九轮）</v>
          </cell>
          <cell r="F80" t="str">
            <v>黄晓琳 燕铁斌</v>
          </cell>
          <cell r="G80" t="str">
            <v>人民卫生</v>
          </cell>
          <cell r="H80">
            <v>49</v>
          </cell>
          <cell r="I80">
            <v>4</v>
          </cell>
          <cell r="J80">
            <v>196</v>
          </cell>
          <cell r="K80">
            <v>0.75</v>
          </cell>
        </row>
        <row r="81">
          <cell r="D81" t="str">
            <v>9787121427008</v>
          </cell>
          <cell r="E81" t="str">
            <v>辅助器具使用指导</v>
          </cell>
          <cell r="F81" t="str">
            <v>杜春萍</v>
          </cell>
          <cell r="G81" t="str">
            <v>电子工业</v>
          </cell>
          <cell r="H81">
            <v>92</v>
          </cell>
          <cell r="I81">
            <v>3</v>
          </cell>
          <cell r="J81">
            <v>276</v>
          </cell>
          <cell r="K81">
            <v>0.75</v>
          </cell>
        </row>
        <row r="82">
          <cell r="D82" t="str">
            <v>9787117268004</v>
          </cell>
          <cell r="E82" t="str">
            <v>人体运动学（第3版/本科康复/配盘）</v>
          </cell>
          <cell r="F82" t="str">
            <v>黄晓琳、敖丽娟</v>
          </cell>
          <cell r="G82" t="str">
            <v>人民卫生</v>
          </cell>
          <cell r="H82">
            <v>42</v>
          </cell>
          <cell r="I82">
            <v>5</v>
          </cell>
          <cell r="J82">
            <v>210</v>
          </cell>
          <cell r="K82">
            <v>0.75</v>
          </cell>
        </row>
        <row r="83">
          <cell r="D83" t="str">
            <v>9787117282833</v>
          </cell>
          <cell r="E83" t="str">
            <v>康复功能评定学实训指导（第2版/本科康复配教）</v>
          </cell>
          <cell r="F83" t="str">
            <v>李雪萍</v>
          </cell>
          <cell r="G83" t="str">
            <v>人民卫生</v>
          </cell>
          <cell r="H83">
            <v>38</v>
          </cell>
          <cell r="I83">
            <v>3</v>
          </cell>
          <cell r="J83">
            <v>114</v>
          </cell>
          <cell r="K83">
            <v>0.75</v>
          </cell>
        </row>
        <row r="84">
          <cell r="D84" t="str">
            <v>9787117294218</v>
          </cell>
          <cell r="E84" t="str">
            <v> 老年健康服务与管理 （本科/健康服务与管理/配增值）</v>
          </cell>
          <cell r="F84" t="str">
            <v>曾强、陈垦</v>
          </cell>
          <cell r="G84" t="str">
            <v>人民卫生</v>
          </cell>
          <cell r="H84">
            <v>48</v>
          </cell>
          <cell r="I84">
            <v>3</v>
          </cell>
          <cell r="J84">
            <v>144</v>
          </cell>
          <cell r="K84">
            <v>0.75</v>
          </cell>
        </row>
        <row r="85">
          <cell r="D85" t="str">
            <v>9787117272292</v>
          </cell>
          <cell r="E85" t="str">
            <v>老年康复学（本科康复/配增值）</v>
          </cell>
          <cell r="F85" t="str">
            <v>郑洁皎</v>
          </cell>
          <cell r="G85" t="str">
            <v>人民卫生</v>
          </cell>
          <cell r="H85">
            <v>68</v>
          </cell>
          <cell r="I85">
            <v>3</v>
          </cell>
          <cell r="J85">
            <v>204</v>
          </cell>
          <cell r="K85">
            <v>0.75</v>
          </cell>
        </row>
        <row r="86">
          <cell r="D86" t="str">
            <v>9787117284738</v>
          </cell>
          <cell r="E86" t="str">
            <v>中国传统康复技术(第3版/高职康复/配增值)</v>
          </cell>
          <cell r="F86" t="str">
            <v>陈健尔 李艳生主编 </v>
          </cell>
          <cell r="G86" t="str">
            <v>人民卫生</v>
          </cell>
          <cell r="H86">
            <v>56</v>
          </cell>
          <cell r="I86">
            <v>3</v>
          </cell>
          <cell r="J86">
            <v>168</v>
          </cell>
          <cell r="K86">
            <v>0.75</v>
          </cell>
        </row>
        <row r="87">
          <cell r="D87" t="str">
            <v>9787117266772</v>
          </cell>
          <cell r="E87" t="str">
            <v>医学伦理学（第5版/本科临床/配增值）（九轮）</v>
          </cell>
          <cell r="F87" t="str">
            <v>王明旭、赵明杰</v>
          </cell>
          <cell r="G87" t="str">
            <v>人民卫生</v>
          </cell>
          <cell r="H87">
            <v>42</v>
          </cell>
          <cell r="I87">
            <v>2</v>
          </cell>
          <cell r="J87">
            <v>84</v>
          </cell>
          <cell r="K87">
            <v>0.75</v>
          </cell>
        </row>
        <row r="88">
          <cell r="D88" t="str">
            <v>9787117268899</v>
          </cell>
          <cell r="E88" t="str">
            <v>临床康复学（第2版/本科中医药类/康复治疗学/配增值）</v>
          </cell>
          <cell r="F88" t="str">
            <v>张安仁 冯晓东</v>
          </cell>
          <cell r="G88" t="str">
            <v>人民卫生</v>
          </cell>
          <cell r="H88">
            <v>66</v>
          </cell>
          <cell r="I88">
            <v>3</v>
          </cell>
          <cell r="J88">
            <v>198</v>
          </cell>
          <cell r="K88">
            <v>0.75</v>
          </cell>
        </row>
        <row r="89">
          <cell r="D89" t="str">
            <v>9787117280327</v>
          </cell>
          <cell r="E89" t="str">
            <v>语言治疗学实训指导（第2版/本科康复）</v>
          </cell>
          <cell r="F89" t="str">
            <v>张庆苏</v>
          </cell>
          <cell r="G89" t="str">
            <v>人民卫生</v>
          </cell>
          <cell r="H89">
            <v>29</v>
          </cell>
          <cell r="I89">
            <v>6</v>
          </cell>
          <cell r="J89">
            <v>174</v>
          </cell>
          <cell r="K89">
            <v>0.75</v>
          </cell>
        </row>
        <row r="90">
          <cell r="D90" t="str">
            <v>9787117244398</v>
          </cell>
          <cell r="E90" t="str">
            <v>医疗保险学(第4版/本科预防/配增值）</v>
          </cell>
          <cell r="F90" t="str">
            <v>卢祖洵,高广颖,郑建中 编</v>
          </cell>
          <cell r="G90" t="str">
            <v>人民卫生</v>
          </cell>
          <cell r="H90">
            <v>59</v>
          </cell>
          <cell r="I90">
            <v>1</v>
          </cell>
          <cell r="J90">
            <v>59</v>
          </cell>
          <cell r="K90">
            <v>0.75</v>
          </cell>
        </row>
        <row r="91">
          <cell r="D91" t="str">
            <v>9787302480297</v>
          </cell>
          <cell r="E91" t="str">
            <v>物流信息系统管理</v>
          </cell>
          <cell r="F91" t="str">
            <v>傅莉萍, 编著</v>
          </cell>
          <cell r="G91" t="str">
            <v>清华大学</v>
          </cell>
          <cell r="H91">
            <v>49</v>
          </cell>
          <cell r="I91">
            <v>2</v>
          </cell>
          <cell r="J91">
            <v>98</v>
          </cell>
          <cell r="K91">
            <v>0.75</v>
          </cell>
        </row>
        <row r="92">
          <cell r="D92" t="str">
            <v>9787117292115</v>
          </cell>
          <cell r="E92" t="str">
            <v>健康心理学（本科健康服务与管理/配增值）</v>
          </cell>
          <cell r="F92" t="str">
            <v>孙宏伟</v>
          </cell>
          <cell r="G92" t="str">
            <v>人民卫生</v>
          </cell>
          <cell r="H92">
            <v>68</v>
          </cell>
          <cell r="I92">
            <v>4</v>
          </cell>
          <cell r="J92">
            <v>272</v>
          </cell>
          <cell r="K92">
            <v>0.75</v>
          </cell>
        </row>
        <row r="93">
          <cell r="D93" t="str">
            <v>9787302452492</v>
          </cell>
          <cell r="E93" t="str">
            <v>运营管理(第二版）</v>
          </cell>
          <cell r="F93" t="str">
            <v>潘春跃 杨晓宇 主编 钟可 叶一军</v>
          </cell>
          <cell r="G93" t="str">
            <v>清华大学</v>
          </cell>
          <cell r="H93">
            <v>59</v>
          </cell>
          <cell r="I93">
            <v>1</v>
          </cell>
          <cell r="J93">
            <v>59</v>
          </cell>
          <cell r="K93">
            <v>0.75</v>
          </cell>
        </row>
        <row r="94">
          <cell r="D94" t="str">
            <v>9787302452492</v>
          </cell>
          <cell r="E94" t="str">
            <v>运营管理(第二版）</v>
          </cell>
          <cell r="F94" t="str">
            <v>潘春跃 杨晓宇 主编 钟可 叶一军</v>
          </cell>
          <cell r="G94" t="str">
            <v>清华大学</v>
          </cell>
          <cell r="H94">
            <v>59</v>
          </cell>
          <cell r="I94">
            <v>1</v>
          </cell>
          <cell r="J94">
            <v>59</v>
          </cell>
          <cell r="K94">
            <v>0.75</v>
          </cell>
        </row>
        <row r="95">
          <cell r="D95" t="str">
            <v>9787117343886</v>
          </cell>
          <cell r="E95" t="str">
            <v> 临床医学概论（第3版）</v>
          </cell>
          <cell r="F95" t="str">
            <v>于锋, 闻德亮</v>
          </cell>
          <cell r="G95" t="str">
            <v>人民卫生</v>
          </cell>
          <cell r="H95">
            <v>76</v>
          </cell>
          <cell r="I95">
            <v>3</v>
          </cell>
          <cell r="J95">
            <v>228</v>
          </cell>
          <cell r="K95">
            <v>0.75</v>
          </cell>
        </row>
        <row r="96">
          <cell r="D96" t="str">
            <v>9787117296168</v>
          </cell>
          <cell r="E96" t="str">
            <v>健康教育与健康促进（本科/健康服务与管理）</v>
          </cell>
          <cell r="F96" t="str">
            <v>李浴峰、马海燕</v>
          </cell>
          <cell r="G96" t="str">
            <v>人民卫生</v>
          </cell>
          <cell r="H96">
            <v>62</v>
          </cell>
          <cell r="I96">
            <v>1</v>
          </cell>
          <cell r="J96">
            <v>62</v>
          </cell>
          <cell r="K96">
            <v>0.75</v>
          </cell>
        </row>
        <row r="97">
          <cell r="D97" t="str">
            <v>9787117266765</v>
          </cell>
          <cell r="E97" t="str">
            <v>医学统计学（第7版/本科临床/配增值）九轮</v>
          </cell>
          <cell r="F97" t="str">
            <v>李康、贺佳</v>
          </cell>
          <cell r="G97" t="str">
            <v>人民卫生</v>
          </cell>
          <cell r="H97">
            <v>49</v>
          </cell>
          <cell r="I97">
            <v>2</v>
          </cell>
          <cell r="J97">
            <v>98</v>
          </cell>
          <cell r="K97">
            <v>0.75</v>
          </cell>
        </row>
        <row r="98">
          <cell r="D98" t="str">
            <v>9787302452492</v>
          </cell>
          <cell r="E98" t="str">
            <v>运营管理(第二版）</v>
          </cell>
          <cell r="F98" t="str">
            <v>潘春跃 杨晓宇 主编 钟可 叶一军</v>
          </cell>
          <cell r="G98" t="str">
            <v>清华大学</v>
          </cell>
          <cell r="H98">
            <v>59</v>
          </cell>
          <cell r="I98">
            <v>2</v>
          </cell>
          <cell r="J98">
            <v>118</v>
          </cell>
          <cell r="K98">
            <v>0.75</v>
          </cell>
        </row>
        <row r="99">
          <cell r="D99" t="str">
            <v>9787117246743</v>
          </cell>
          <cell r="E99" t="str">
            <v>医疗器械技术评价(本科/临床工程/配盘)</v>
          </cell>
          <cell r="F99" t="str">
            <v>曹德森, 主编</v>
          </cell>
          <cell r="G99" t="str">
            <v>人民卫生</v>
          </cell>
          <cell r="H99">
            <v>72</v>
          </cell>
          <cell r="I99">
            <v>2</v>
          </cell>
          <cell r="J99">
            <v>144</v>
          </cell>
          <cell r="K99">
            <v>0.75</v>
          </cell>
        </row>
        <row r="100">
          <cell r="D100" t="str">
            <v>9787117266628</v>
          </cell>
          <cell r="E100" t="str">
            <v>医学心理学（第7版/本科临床/配增值）（九轮）</v>
          </cell>
          <cell r="F100" t="str">
            <v>姚树桥, 杨艳杰, 主编</v>
          </cell>
          <cell r="G100" t="str">
            <v>人民卫生</v>
          </cell>
          <cell r="H100">
            <v>46</v>
          </cell>
          <cell r="I100">
            <v>2</v>
          </cell>
          <cell r="J100">
            <v>92</v>
          </cell>
          <cell r="K100">
            <v>0.75</v>
          </cell>
        </row>
        <row r="101">
          <cell r="D101" t="str">
            <v>9787117244398</v>
          </cell>
          <cell r="E101" t="str">
            <v>医疗保险学(第4版/本科预防/配增值）</v>
          </cell>
          <cell r="F101" t="str">
            <v>卢祖洵,高广颖,郑建中 编</v>
          </cell>
          <cell r="G101" t="str">
            <v>人民卫生</v>
          </cell>
          <cell r="H101">
            <v>59</v>
          </cell>
          <cell r="I101">
            <v>1</v>
          </cell>
          <cell r="J101">
            <v>59</v>
          </cell>
          <cell r="K101">
            <v>0.75</v>
          </cell>
        </row>
        <row r="102">
          <cell r="D102" t="str">
            <v>9787040561586</v>
          </cell>
          <cell r="E102" t="str">
            <v>西方经济学（精要本.第三版）</v>
          </cell>
          <cell r="F102" t="str">
            <v>《西方经济学》编写组</v>
          </cell>
          <cell r="G102" t="str">
            <v>高等教育</v>
          </cell>
          <cell r="H102">
            <v>69</v>
          </cell>
          <cell r="I102">
            <v>1</v>
          </cell>
          <cell r="J102">
            <v>69</v>
          </cell>
          <cell r="K102">
            <v>0.78</v>
          </cell>
        </row>
        <row r="103">
          <cell r="D103" t="str">
            <v>9787117245579</v>
          </cell>
          <cell r="E103" t="str">
            <v>流行病学（第8版/本科预防/配增值）</v>
          </cell>
          <cell r="F103" t="str">
            <v>詹思延</v>
          </cell>
          <cell r="G103" t="str">
            <v>人民卫生</v>
          </cell>
          <cell r="H103">
            <v>76</v>
          </cell>
          <cell r="I103">
            <v>1</v>
          </cell>
          <cell r="J103">
            <v>76</v>
          </cell>
          <cell r="K103">
            <v>0.75</v>
          </cell>
        </row>
        <row r="104">
          <cell r="D104" t="str">
            <v>9787117296113</v>
          </cell>
          <cell r="E104" t="str">
            <v>健康信息管理（本科/健康服务与管理/配增值）</v>
          </cell>
          <cell r="F104" t="str">
            <v>梅挺</v>
          </cell>
          <cell r="G104" t="str">
            <v>人民卫生</v>
          </cell>
          <cell r="H104">
            <v>59</v>
          </cell>
          <cell r="I104">
            <v>2</v>
          </cell>
          <cell r="J104">
            <v>118</v>
          </cell>
          <cell r="K104">
            <v>0.75</v>
          </cell>
        </row>
        <row r="105">
          <cell r="D105" t="str">
            <v>9787117266246</v>
          </cell>
          <cell r="E105" t="str">
            <v>生物化学与分子生物学(第9版/本科临床/配增值)（九轮）</v>
          </cell>
          <cell r="F105" t="str">
            <v>查锡良、周春燕、药立波</v>
          </cell>
          <cell r="G105" t="str">
            <v>人民卫生</v>
          </cell>
          <cell r="H105">
            <v>91</v>
          </cell>
          <cell r="I105">
            <v>4</v>
          </cell>
          <cell r="J105">
            <v>364</v>
          </cell>
          <cell r="K105">
            <v>0.75</v>
          </cell>
        </row>
        <row r="106">
          <cell r="D106" t="str">
            <v>9787117266246</v>
          </cell>
          <cell r="E106" t="str">
            <v>生物化学与分子生物学(第9版/本科临床/配增值)（九轮）</v>
          </cell>
          <cell r="F106" t="str">
            <v>查锡良、周春燕、药立波</v>
          </cell>
          <cell r="G106" t="str">
            <v>人民卫生</v>
          </cell>
          <cell r="H106">
            <v>91</v>
          </cell>
          <cell r="I106">
            <v>2</v>
          </cell>
          <cell r="J106">
            <v>182</v>
          </cell>
          <cell r="K106">
            <v>0.75</v>
          </cell>
        </row>
        <row r="107">
          <cell r="D107" t="str">
            <v>9787117266383</v>
          </cell>
          <cell r="E107" t="str">
            <v>组织学与胚胎学(第9版/本科临床/配增值)（九轮）</v>
          </cell>
          <cell r="F107" t="str">
            <v>李继承、曾园山</v>
          </cell>
          <cell r="G107" t="str">
            <v>人民卫生</v>
          </cell>
          <cell r="H107">
            <v>76</v>
          </cell>
          <cell r="I107">
            <v>10</v>
          </cell>
          <cell r="J107">
            <v>760</v>
          </cell>
          <cell r="K107">
            <v>0.75</v>
          </cell>
        </row>
        <row r="108">
          <cell r="D108" t="str">
            <v>9787117160650</v>
          </cell>
          <cell r="E108" t="str">
            <v>基础医学概要（三）（第2版/包销）</v>
          </cell>
          <cell r="F108" t="str">
            <v>何群力等</v>
          </cell>
          <cell r="G108" t="str">
            <v>人民卫生</v>
          </cell>
          <cell r="H108">
            <v>62</v>
          </cell>
          <cell r="I108">
            <v>3</v>
          </cell>
          <cell r="J108">
            <v>186</v>
          </cell>
          <cell r="K108">
            <v>0.75</v>
          </cell>
        </row>
        <row r="109">
          <cell r="D109" t="str">
            <v>9787117266611</v>
          </cell>
          <cell r="E109" t="str">
            <v>病理生理学（第9版/本科临床/配增值）（九轮）</v>
          </cell>
          <cell r="F109" t="str">
            <v>王建枝、钱睿哲</v>
          </cell>
          <cell r="G109" t="str">
            <v>人民卫生</v>
          </cell>
          <cell r="H109">
            <v>58</v>
          </cell>
          <cell r="I109">
            <v>14</v>
          </cell>
          <cell r="J109">
            <v>812</v>
          </cell>
          <cell r="K109">
            <v>0.75</v>
          </cell>
        </row>
        <row r="110">
          <cell r="D110" t="str">
            <v>9787117269285</v>
          </cell>
          <cell r="E110" t="str">
            <v>病理学与病理生理学（第8版/高专临床）</v>
          </cell>
          <cell r="F110" t="str">
            <v>张忠、王化修</v>
          </cell>
          <cell r="G110" t="str">
            <v>人民卫生</v>
          </cell>
          <cell r="H110">
            <v>69</v>
          </cell>
          <cell r="I110">
            <v>8</v>
          </cell>
          <cell r="J110">
            <v>552</v>
          </cell>
          <cell r="K110">
            <v>0.75</v>
          </cell>
        </row>
        <row r="111">
          <cell r="D111" t="str">
            <v>9787302627401</v>
          </cell>
          <cell r="E111" t="str">
            <v>医学机能学实验教程</v>
          </cell>
          <cell r="F111" t="str">
            <v>张慧英</v>
          </cell>
          <cell r="G111" t="str">
            <v>清华大学</v>
          </cell>
          <cell r="H111">
            <v>59</v>
          </cell>
          <cell r="I111">
            <v>10</v>
          </cell>
          <cell r="J111">
            <v>590</v>
          </cell>
          <cell r="K111">
            <v>0.75</v>
          </cell>
        </row>
        <row r="112">
          <cell r="D112" t="str">
            <v>9787117266383</v>
          </cell>
          <cell r="E112" t="str">
            <v>组织学与胚胎学(第9版/本科临床/配增值)（九轮）</v>
          </cell>
          <cell r="F112" t="str">
            <v>李继承、曾园山</v>
          </cell>
          <cell r="G112" t="str">
            <v>人民卫生</v>
          </cell>
          <cell r="H112">
            <v>76</v>
          </cell>
          <cell r="I112">
            <v>10</v>
          </cell>
          <cell r="J112">
            <v>760</v>
          </cell>
          <cell r="K112">
            <v>0.75</v>
          </cell>
        </row>
        <row r="113">
          <cell r="D113" t="str">
            <v>9787302603085</v>
          </cell>
          <cell r="E113" t="str">
            <v>分子医学实验教程</v>
          </cell>
          <cell r="F113" t="str">
            <v>杨保胜、杨全中</v>
          </cell>
          <cell r="G113" t="str">
            <v>清华大学</v>
          </cell>
          <cell r="H113">
            <v>69</v>
          </cell>
          <cell r="I113">
            <v>10</v>
          </cell>
          <cell r="J113">
            <v>690</v>
          </cell>
          <cell r="K113">
            <v>0.75</v>
          </cell>
        </row>
        <row r="114">
          <cell r="D114" t="str">
            <v>9787302627401</v>
          </cell>
          <cell r="E114" t="str">
            <v>医学机能学实验教程</v>
          </cell>
          <cell r="F114" t="str">
            <v>张慧英</v>
          </cell>
          <cell r="G114" t="str">
            <v>清华大学</v>
          </cell>
          <cell r="H114">
            <v>59</v>
          </cell>
          <cell r="I114">
            <v>20</v>
          </cell>
          <cell r="J114">
            <v>1180</v>
          </cell>
          <cell r="K114">
            <v>0.75</v>
          </cell>
        </row>
        <row r="115">
          <cell r="D115" t="str">
            <v>9787302627524</v>
          </cell>
          <cell r="E115" t="str">
            <v>医学生物化学实验教程 </v>
          </cell>
          <cell r="F115" t="str">
            <v>杨全中, 王俐 </v>
          </cell>
          <cell r="G115" t="str">
            <v>清华大学</v>
          </cell>
          <cell r="H115">
            <v>55</v>
          </cell>
          <cell r="I115">
            <v>10</v>
          </cell>
          <cell r="J115">
            <v>550</v>
          </cell>
          <cell r="K115">
            <v>0.75</v>
          </cell>
        </row>
        <row r="116">
          <cell r="D116" t="str">
            <v>9787117264389</v>
          </cell>
          <cell r="E116" t="str">
            <v>病理学（第9版/本科临床/配增值）（九轮）</v>
          </cell>
          <cell r="F116" t="str">
            <v>步宏、李一雷</v>
          </cell>
          <cell r="G116" t="str">
            <v>人民卫生</v>
          </cell>
          <cell r="H116">
            <v>88</v>
          </cell>
          <cell r="I116">
            <v>2</v>
          </cell>
          <cell r="J116">
            <v>176</v>
          </cell>
          <cell r="K116">
            <v>0.75</v>
          </cell>
        </row>
        <row r="117">
          <cell r="D117" t="str">
            <v>9787302627401</v>
          </cell>
          <cell r="E117" t="str">
            <v>医学机能学实验教程</v>
          </cell>
          <cell r="F117" t="str">
            <v>张慧英</v>
          </cell>
          <cell r="G117" t="str">
            <v>清华大学</v>
          </cell>
          <cell r="H117">
            <v>59</v>
          </cell>
          <cell r="I117">
            <v>10</v>
          </cell>
          <cell r="J117">
            <v>590</v>
          </cell>
          <cell r="K117">
            <v>0.75</v>
          </cell>
        </row>
        <row r="118">
          <cell r="D118" t="str">
            <v>9787117324168</v>
          </cell>
          <cell r="E118" t="str">
            <v>健康评估（第5版/本科护理/配增值）</v>
          </cell>
          <cell r="F118" t="str">
            <v>孙玉梅 张立力 张彩虹</v>
          </cell>
          <cell r="G118" t="str">
            <v>人民卫生</v>
          </cell>
          <cell r="H118">
            <v>98</v>
          </cell>
          <cell r="I118">
            <v>2</v>
          </cell>
          <cell r="J118">
            <v>196</v>
          </cell>
          <cell r="K118">
            <v>0.75</v>
          </cell>
        </row>
        <row r="119">
          <cell r="D119" t="str">
            <v>9787117328128</v>
          </cell>
          <cell r="E119" t="str">
            <v>妇产科护理学（第7版/本科护理/配增值）七轮</v>
          </cell>
          <cell r="F119" t="str">
            <v>安力彬、陆虹</v>
          </cell>
          <cell r="G119" t="str">
            <v>人民卫生</v>
          </cell>
          <cell r="H119">
            <v>79</v>
          </cell>
          <cell r="I119">
            <v>4</v>
          </cell>
          <cell r="J119">
            <v>316</v>
          </cell>
          <cell r="K119">
            <v>0.75</v>
          </cell>
        </row>
        <row r="120">
          <cell r="D120" t="str">
            <v>9787117333511</v>
          </cell>
          <cell r="E120" t="str">
            <v>基础护理学（第7版/本科护理/配增值）七轮</v>
          </cell>
          <cell r="F120" t="str">
            <v>李小寒,尚少梅</v>
          </cell>
          <cell r="G120" t="str">
            <v>人民卫生</v>
          </cell>
          <cell r="H120">
            <v>92</v>
          </cell>
          <cell r="I120">
            <v>10</v>
          </cell>
          <cell r="J120">
            <v>920</v>
          </cell>
          <cell r="K120">
            <v>0.75</v>
          </cell>
        </row>
        <row r="121">
          <cell r="D121" t="str">
            <v>9787117327381</v>
          </cell>
          <cell r="E121" t="str">
            <v>老年护理学（第5版/本科护理/配增值）七轮</v>
          </cell>
          <cell r="F121" t="str">
            <v>胡秀英,肖惠敏</v>
          </cell>
          <cell r="G121" t="str">
            <v>人民卫生</v>
          </cell>
          <cell r="H121">
            <v>59</v>
          </cell>
          <cell r="I121">
            <v>5</v>
          </cell>
          <cell r="J121">
            <v>295</v>
          </cell>
          <cell r="K121">
            <v>0.75</v>
          </cell>
        </row>
        <row r="122">
          <cell r="D122" t="str">
            <v>9787117331432</v>
          </cell>
          <cell r="E122" t="str">
            <v>护理心理学（第5版/本科护理/配增值）七轮</v>
          </cell>
          <cell r="F122" t="str">
            <v>杨艳杰,曹枫林</v>
          </cell>
          <cell r="G122" t="str">
            <v>人民卫生</v>
          </cell>
          <cell r="H122">
            <v>55</v>
          </cell>
          <cell r="I122">
            <v>8</v>
          </cell>
          <cell r="J122">
            <v>440</v>
          </cell>
          <cell r="K122">
            <v>0.75</v>
          </cell>
        </row>
        <row r="123">
          <cell r="D123" t="str">
            <v>9787117330046</v>
          </cell>
          <cell r="E123" t="str">
            <v>护理研究（第6版/本科护理/配增值）七轮</v>
          </cell>
          <cell r="F123" t="str">
            <v>胡雁,王志稳</v>
          </cell>
          <cell r="G123" t="str">
            <v>人民卫生</v>
          </cell>
          <cell r="H123">
            <v>68</v>
          </cell>
          <cell r="I123">
            <v>10</v>
          </cell>
          <cell r="J123">
            <v>680</v>
          </cell>
          <cell r="K123">
            <v>0.75</v>
          </cell>
        </row>
        <row r="124">
          <cell r="D124" t="str">
            <v>9787117339124</v>
          </cell>
          <cell r="E124" t="str">
            <v>助产学（第2版/本科助产/配增值）</v>
          </cell>
          <cell r="F124" t="str">
            <v>余艳红,杨慧霞</v>
          </cell>
          <cell r="G124" t="str">
            <v>人民卫生</v>
          </cell>
          <cell r="H124">
            <v>128</v>
          </cell>
          <cell r="I124">
            <v>3</v>
          </cell>
          <cell r="J124">
            <v>384</v>
          </cell>
          <cell r="K124">
            <v>0.75</v>
          </cell>
        </row>
        <row r="125">
          <cell r="D125" t="str">
            <v>9787564564667</v>
          </cell>
          <cell r="E125" t="str">
            <v>临床护理实训教程（第2版）主编-薛松梅 </v>
          </cell>
          <cell r="F125" t="str">
            <v>薛松梅 主编</v>
          </cell>
          <cell r="G125" t="str">
            <v>郑州大学</v>
          </cell>
          <cell r="H125">
            <v>79</v>
          </cell>
          <cell r="I125">
            <v>6</v>
          </cell>
          <cell r="J125">
            <v>474</v>
          </cell>
          <cell r="K125">
            <v>0.75</v>
          </cell>
        </row>
        <row r="126">
          <cell r="D126" t="str">
            <v>9787117324793</v>
          </cell>
          <cell r="E126" t="str">
            <v>社区护理学(第5版/本科护理）配增值七轮</v>
          </cell>
          <cell r="F126" t="str">
            <v>姜丽萍</v>
          </cell>
          <cell r="G126" t="str">
            <v>人民卫生</v>
          </cell>
          <cell r="H126">
            <v>55</v>
          </cell>
          <cell r="I126">
            <v>3</v>
          </cell>
          <cell r="J126">
            <v>165</v>
          </cell>
          <cell r="K126">
            <v>0.75</v>
          </cell>
        </row>
        <row r="127">
          <cell r="D127" t="str">
            <v>9787117328685</v>
          </cell>
          <cell r="E127" t="str">
            <v>护理伦理学（第3版/本科护理/配增值）</v>
          </cell>
          <cell r="F127" t="str">
            <v>刘俊荣,范宇莹</v>
          </cell>
          <cell r="G127" t="str">
            <v>人民卫生</v>
          </cell>
          <cell r="H127">
            <v>55</v>
          </cell>
          <cell r="I127">
            <v>4</v>
          </cell>
          <cell r="J127">
            <v>220</v>
          </cell>
          <cell r="K127">
            <v>0.75</v>
          </cell>
        </row>
        <row r="128">
          <cell r="D128" t="str">
            <v>9787117311298</v>
          </cell>
          <cell r="E128" t="str">
            <v>生物医学材料学 材料生物学(本科/生物医学工程/配增值）</v>
          </cell>
          <cell r="F128" t="str">
            <v>尹光福 张胜民</v>
          </cell>
          <cell r="G128" t="str">
            <v>人民卫生</v>
          </cell>
          <cell r="H128">
            <v>42</v>
          </cell>
          <cell r="I128">
            <v>1</v>
          </cell>
          <cell r="J128">
            <v>42</v>
          </cell>
          <cell r="K128">
            <v>0.75</v>
          </cell>
        </row>
        <row r="129">
          <cell r="D129" t="str">
            <v>9787121363788</v>
          </cell>
          <cell r="E129" t="str">
            <v>现代医学电子仪器原理与设计实验</v>
          </cell>
          <cell r="F129" t="str">
            <v>余学飞</v>
          </cell>
          <cell r="G129" t="str">
            <v>电子工业</v>
          </cell>
          <cell r="H129">
            <v>39</v>
          </cell>
          <cell r="I129">
            <v>1</v>
          </cell>
          <cell r="J129">
            <v>39</v>
          </cell>
          <cell r="K129">
            <v>0.75</v>
          </cell>
        </row>
        <row r="130">
          <cell r="D130" t="str">
            <v>9787302609049</v>
          </cell>
          <cell r="E130" t="str">
            <v>C#程序设计与编程案例（微课视频版）</v>
          </cell>
          <cell r="F130" t="str">
            <v>曹宇，许高峰，王佳丽</v>
          </cell>
          <cell r="G130" t="str">
            <v>清华大学</v>
          </cell>
          <cell r="H130">
            <v>59.9</v>
          </cell>
          <cell r="I130">
            <v>1</v>
          </cell>
          <cell r="J130">
            <v>59.9</v>
          </cell>
          <cell r="K130">
            <v>0.75</v>
          </cell>
        </row>
        <row r="131">
          <cell r="D131" t="str">
            <v>9787117325066</v>
          </cell>
          <cell r="E131" t="str">
            <v>影像电子学基础实训与学习指导</v>
          </cell>
          <cell r="F131" t="str">
            <v>丰新胜,郭树怀</v>
          </cell>
          <cell r="G131" t="str">
            <v>人民卫生</v>
          </cell>
          <cell r="H131">
            <v>29</v>
          </cell>
          <cell r="I131">
            <v>1</v>
          </cell>
          <cell r="J131">
            <v>29</v>
          </cell>
          <cell r="K131">
            <v>0.75</v>
          </cell>
        </row>
        <row r="132">
          <cell r="D132" t="str">
            <v>9787117258074</v>
          </cell>
          <cell r="E132" t="str">
            <v>医用电子仪器分析与维护 （第2版/高专临床/配增值）</v>
          </cell>
          <cell r="F132" t="str">
            <v>莫国民</v>
          </cell>
          <cell r="G132" t="str">
            <v>人民卫生</v>
          </cell>
          <cell r="H132">
            <v>72</v>
          </cell>
          <cell r="I132">
            <v>1</v>
          </cell>
          <cell r="J132">
            <v>72</v>
          </cell>
          <cell r="K132">
            <v>0.75</v>
          </cell>
        </row>
        <row r="133">
          <cell r="D133" t="str">
            <v>9787302592921</v>
          </cell>
          <cell r="E133" t="str">
            <v>电路电子学基础</v>
          </cell>
          <cell r="F133" t="str">
            <v>李天利，侯勇严，汤伟</v>
          </cell>
          <cell r="G133" t="str">
            <v>清华大学</v>
          </cell>
          <cell r="H133">
            <v>98</v>
          </cell>
          <cell r="I133">
            <v>1</v>
          </cell>
          <cell r="J133">
            <v>98</v>
          </cell>
          <cell r="K133">
            <v>0.75</v>
          </cell>
        </row>
        <row r="134">
          <cell r="D134" t="str">
            <v>9787302581659</v>
          </cell>
          <cell r="E134" t="str">
            <v>Java语言程序设计（第3版）</v>
          </cell>
          <cell r="F134" t="str">
            <v>郑莉、张宇</v>
          </cell>
          <cell r="G134" t="str">
            <v>清华大学</v>
          </cell>
          <cell r="H134">
            <v>79.9</v>
          </cell>
          <cell r="I134">
            <v>1</v>
          </cell>
          <cell r="J134">
            <v>79.9</v>
          </cell>
          <cell r="K134">
            <v>0.75</v>
          </cell>
        </row>
        <row r="135">
          <cell r="D135" t="str">
            <v>9787121363191</v>
          </cell>
          <cell r="E135" t="str">
            <v>SPSS Modeler数据挖掘方法及应用（第3版）</v>
          </cell>
          <cell r="F135" t="str">
            <v>薛薇</v>
          </cell>
          <cell r="G135" t="str">
            <v>电子工业</v>
          </cell>
          <cell r="H135">
            <v>69</v>
          </cell>
          <cell r="I135">
            <v>1</v>
          </cell>
          <cell r="J135">
            <v>69</v>
          </cell>
          <cell r="K135">
            <v>0.75</v>
          </cell>
        </row>
        <row r="136">
          <cell r="D136" t="str">
            <v>9787117335201</v>
          </cell>
          <cell r="E136" t="str">
            <v>医学电子学基础实验（第2版/本科影像配教）</v>
          </cell>
          <cell r="F136" t="str">
            <v>王晨光,陈建方</v>
          </cell>
          <cell r="G136" t="str">
            <v>人民卫生</v>
          </cell>
          <cell r="H136">
            <v>39</v>
          </cell>
          <cell r="I136">
            <v>1</v>
          </cell>
          <cell r="J136">
            <v>39</v>
          </cell>
          <cell r="K136">
            <v>0.75</v>
          </cell>
        </row>
        <row r="137">
          <cell r="D137" t="str">
            <v>9787117314633</v>
          </cell>
          <cell r="E137" t="str">
            <v>实用医学影像技术（第2版）</v>
          </cell>
          <cell r="F137" t="str">
            <v>余建明 李真林</v>
          </cell>
          <cell r="G137" t="str">
            <v>人民卫生</v>
          </cell>
          <cell r="H137">
            <v>349</v>
          </cell>
          <cell r="I137">
            <v>1</v>
          </cell>
          <cell r="J137">
            <v>349</v>
          </cell>
          <cell r="K137">
            <v>0.75</v>
          </cell>
        </row>
        <row r="138">
          <cell r="D138" t="str">
            <v>9787117232432</v>
          </cell>
          <cell r="E138" t="str">
            <v>医学影像设备学学习指导与习题集/“十三五”规划配套教材</v>
          </cell>
          <cell r="F138" t="str">
            <v>韩丰谈，石明国</v>
          </cell>
          <cell r="G138" t="str">
            <v>人民卫生</v>
          </cell>
          <cell r="H138">
            <v>30</v>
          </cell>
          <cell r="I138">
            <v>1</v>
          </cell>
          <cell r="J138">
            <v>30</v>
          </cell>
          <cell r="K138">
            <v>0.75</v>
          </cell>
        </row>
        <row r="139">
          <cell r="D139" t="str">
            <v>9787117201780</v>
          </cell>
          <cell r="E139" t="str">
            <v>临床生物化学检验技术（本科检验技术/尹一兵）</v>
          </cell>
          <cell r="F139" t="str">
            <v>尹一兵</v>
          </cell>
          <cell r="G139" t="str">
            <v>人民卫生</v>
          </cell>
          <cell r="H139">
            <v>60</v>
          </cell>
          <cell r="I139">
            <v>1</v>
          </cell>
          <cell r="J139">
            <v>60</v>
          </cell>
          <cell r="K139">
            <v>0.75</v>
          </cell>
        </row>
        <row r="140">
          <cell r="D140" t="str">
            <v>9787117213646</v>
          </cell>
          <cell r="E140" t="str">
            <v>临床血液学检验技术学习指导与习题集（本科检验技术配教）</v>
          </cell>
          <cell r="F140" t="str">
            <v>王霄霞</v>
          </cell>
          <cell r="G140" t="str">
            <v>人民卫生</v>
          </cell>
          <cell r="H140">
            <v>31</v>
          </cell>
          <cell r="I140">
            <v>1</v>
          </cell>
          <cell r="J140">
            <v>31</v>
          </cell>
          <cell r="K140">
            <v>0.75</v>
          </cell>
        </row>
        <row r="141">
          <cell r="D141" t="str">
            <v>9787117201063</v>
          </cell>
          <cell r="E141" t="str">
            <v>临床基础检验学技术（本科检验技术/许文荣）</v>
          </cell>
          <cell r="F141" t="str">
            <v>许文荣</v>
          </cell>
          <cell r="G141" t="str">
            <v>人民卫生</v>
          </cell>
          <cell r="H141">
            <v>76</v>
          </cell>
          <cell r="I141">
            <v>1</v>
          </cell>
          <cell r="J141">
            <v>76</v>
          </cell>
          <cell r="K141">
            <v>0.75</v>
          </cell>
        </row>
        <row r="142">
          <cell r="D142" t="str">
            <v>9787117203012</v>
          </cell>
          <cell r="E142" t="str">
            <v>临床输血学检验技术学习指导与习题集（本科检验技术配教）</v>
          </cell>
          <cell r="F142" t="str">
            <v>张循善</v>
          </cell>
          <cell r="G142" t="str">
            <v>人民卫生</v>
          </cell>
          <cell r="H142">
            <v>19</v>
          </cell>
          <cell r="I142">
            <v>1</v>
          </cell>
          <cell r="J142">
            <v>19</v>
          </cell>
          <cell r="K142">
            <v>0.75</v>
          </cell>
        </row>
        <row r="143">
          <cell r="D143" t="str">
            <v>9787117306928</v>
          </cell>
          <cell r="E143" t="str">
            <v>检验与临床的沟通:体液与分泌物案例分析100例(第2版)</v>
          </cell>
          <cell r="F143" t="str">
            <v>顾兵，郑立恒，高建军</v>
          </cell>
          <cell r="G143" t="str">
            <v>人民卫生</v>
          </cell>
          <cell r="H143">
            <v>129</v>
          </cell>
          <cell r="I143">
            <v>1</v>
          </cell>
          <cell r="J143">
            <v>129</v>
          </cell>
          <cell r="K143">
            <v>0.75</v>
          </cell>
        </row>
        <row r="144">
          <cell r="D144" t="str">
            <v>9787117258012</v>
          </cell>
          <cell r="E144" t="str">
            <v>临床信息管理系统 （第2版/高专临床/配增值）</v>
          </cell>
          <cell r="F144" t="str">
            <v>王云光</v>
          </cell>
          <cell r="G144" t="str">
            <v>人民卫生</v>
          </cell>
          <cell r="H144">
            <v>58</v>
          </cell>
          <cell r="I144">
            <v>1</v>
          </cell>
          <cell r="J144">
            <v>58</v>
          </cell>
          <cell r="K144">
            <v>0.75</v>
          </cell>
        </row>
        <row r="145">
          <cell r="D145" t="str">
            <v>9787533779610</v>
          </cell>
          <cell r="E145" t="str">
            <v>决胜:2024临床检验技术（师）模拟试卷及解析</v>
          </cell>
          <cell r="F145" t="str">
            <v/>
          </cell>
          <cell r="G145" t="str">
            <v>安徽科技</v>
          </cell>
          <cell r="H145">
            <v>59.8</v>
          </cell>
          <cell r="I145">
            <v>1</v>
          </cell>
          <cell r="J145">
            <v>59.8</v>
          </cell>
          <cell r="K145">
            <v>0.75</v>
          </cell>
        </row>
        <row r="146">
          <cell r="D146" t="str">
            <v>9787117330060</v>
          </cell>
          <cell r="E146" t="str">
            <v>双眼视觉的临床处理（第5版/翻译版）</v>
          </cell>
          <cell r="F146" t="str">
            <v>李丽华,江洋琳</v>
          </cell>
          <cell r="G146" t="str">
            <v>人民卫生</v>
          </cell>
          <cell r="H146">
            <v>228</v>
          </cell>
          <cell r="I146">
            <v>1</v>
          </cell>
          <cell r="J146">
            <v>228</v>
          </cell>
          <cell r="K146">
            <v>0.75</v>
          </cell>
        </row>
        <row r="147">
          <cell r="D147" t="str">
            <v>9787117285636</v>
          </cell>
          <cell r="E147" t="str">
            <v>视光医生门诊笔记 第2辑（配增值）</v>
          </cell>
          <cell r="F147" t="str">
            <v>梅颖  唐志萍</v>
          </cell>
          <cell r="G147" t="str">
            <v>人民卫生</v>
          </cell>
          <cell r="H147">
            <v>139</v>
          </cell>
          <cell r="I147">
            <v>1</v>
          </cell>
          <cell r="J147">
            <v>139</v>
          </cell>
          <cell r="K147">
            <v>0.75</v>
          </cell>
        </row>
        <row r="148">
          <cell r="D148" t="str">
            <v>9787117317955</v>
          </cell>
          <cell r="E148" t="str">
            <v>临床双眼视觉学（配增值）</v>
          </cell>
          <cell r="F148" t="str">
            <v>魏瑞华</v>
          </cell>
          <cell r="G148" t="str">
            <v>人民卫生</v>
          </cell>
          <cell r="H148">
            <v>168</v>
          </cell>
          <cell r="I148">
            <v>1</v>
          </cell>
          <cell r="J148">
            <v>168</v>
          </cell>
          <cell r="K148">
            <v>0.75</v>
          </cell>
        </row>
        <row r="149">
          <cell r="D149" t="str">
            <v>9787547860960</v>
          </cell>
          <cell r="E149" t="str">
            <v>道地药材生产技术规范研究</v>
          </cell>
          <cell r="F149" t="str">
            <v>郭兰萍、黄璐琦</v>
          </cell>
          <cell r="G149" t="str">
            <v>上海科技</v>
          </cell>
          <cell r="H149">
            <v>498</v>
          </cell>
          <cell r="I149">
            <v>1</v>
          </cell>
          <cell r="J149">
            <v>498</v>
          </cell>
          <cell r="K149">
            <v>0.75</v>
          </cell>
        </row>
        <row r="150">
          <cell r="D150" t="str">
            <v>9787547858035</v>
          </cell>
          <cell r="E150" t="str">
            <v>中国中药资源发展报告（2020）</v>
          </cell>
          <cell r="F150" t="str">
            <v>黄璐琦主编</v>
          </cell>
          <cell r="G150" t="str">
            <v>上海科技</v>
          </cell>
          <cell r="H150">
            <v>128</v>
          </cell>
          <cell r="I150">
            <v>1</v>
          </cell>
          <cell r="J150">
            <v>128</v>
          </cell>
          <cell r="K150">
            <v>0.75</v>
          </cell>
        </row>
        <row r="151">
          <cell r="D151" t="str">
            <v>9787117345682</v>
          </cell>
          <cell r="E151" t="str">
            <v>分析化学（第9版/本科药学/配增值）</v>
          </cell>
          <cell r="F151" t="str">
            <v>邸欣</v>
          </cell>
          <cell r="G151" t="str">
            <v>人民卫生</v>
          </cell>
          <cell r="H151">
            <v>82</v>
          </cell>
          <cell r="I151">
            <v>1</v>
          </cell>
          <cell r="J151">
            <v>82</v>
          </cell>
          <cell r="K151">
            <v>0.75</v>
          </cell>
        </row>
        <row r="152">
          <cell r="D152" t="str">
            <v>9787302591832</v>
          </cell>
          <cell r="E152" t="str">
            <v>网络药理学</v>
          </cell>
          <cell r="F152" t="str">
            <v>李梢</v>
          </cell>
          <cell r="G152" t="str">
            <v>清华大学</v>
          </cell>
          <cell r="H152">
            <v>139</v>
          </cell>
          <cell r="I152">
            <v>1</v>
          </cell>
          <cell r="J152">
            <v>139</v>
          </cell>
          <cell r="K152">
            <v>0.75</v>
          </cell>
        </row>
        <row r="153">
          <cell r="D153" t="str">
            <v>9787117332774</v>
          </cell>
          <cell r="E153" t="str">
            <v>药物毒理学 第5版/本科药学/配增值</v>
          </cell>
          <cell r="F153" t="str">
            <v>韩峰</v>
          </cell>
          <cell r="G153" t="str">
            <v>人民卫生</v>
          </cell>
          <cell r="H153">
            <v>58</v>
          </cell>
          <cell r="I153">
            <v>1</v>
          </cell>
          <cell r="J153">
            <v>58</v>
          </cell>
          <cell r="K153">
            <v>0.75</v>
          </cell>
        </row>
        <row r="154">
          <cell r="D154" t="str">
            <v>9787534998430</v>
          </cell>
          <cell r="E154" t="str">
            <v>医学科研设计与论文写作（第3版） （树人包销）</v>
          </cell>
          <cell r="F154" t="str">
            <v>陈钢，黄文柱，孟红旗主编</v>
          </cell>
          <cell r="G154" t="str">
            <v>北京名医</v>
          </cell>
          <cell r="H154">
            <v>38</v>
          </cell>
          <cell r="I154">
            <v>1</v>
          </cell>
          <cell r="J154">
            <v>38</v>
          </cell>
          <cell r="K154">
            <v>0.75</v>
          </cell>
        </row>
        <row r="155">
          <cell r="D155" t="str">
            <v>9787117328531</v>
          </cell>
          <cell r="E155" t="str">
            <v>新药研究思路与方法（第2版）</v>
          </cell>
          <cell r="F155" t="str">
            <v>邓世明</v>
          </cell>
          <cell r="G155" t="str">
            <v>人民卫生</v>
          </cell>
          <cell r="H155">
            <v>75</v>
          </cell>
          <cell r="I155">
            <v>1</v>
          </cell>
          <cell r="J155">
            <v>75</v>
          </cell>
          <cell r="K155">
            <v>0.75</v>
          </cell>
        </row>
        <row r="156">
          <cell r="D156" t="str">
            <v>9787117287081</v>
          </cell>
          <cell r="E156" t="str">
            <v>现代色谱技术</v>
          </cell>
          <cell r="F156" t="str">
            <v>段更利</v>
          </cell>
          <cell r="G156" t="str">
            <v>人民卫生</v>
          </cell>
          <cell r="H156">
            <v>66</v>
          </cell>
          <cell r="I156">
            <v>1</v>
          </cell>
          <cell r="J156">
            <v>66</v>
          </cell>
          <cell r="K156">
            <v>0.75</v>
          </cell>
        </row>
        <row r="157">
          <cell r="D157" t="str">
            <v>9787117350440</v>
          </cell>
          <cell r="E157" t="str">
            <v>奈特人体解剖学彩色图谱，第8版（翻译版）</v>
          </cell>
          <cell r="F157" t="str">
            <v>张卫光</v>
          </cell>
          <cell r="G157" t="str">
            <v>人民卫生</v>
          </cell>
          <cell r="H157">
            <v>328</v>
          </cell>
          <cell r="I157">
            <v>1</v>
          </cell>
          <cell r="J157">
            <v>328</v>
          </cell>
          <cell r="K157">
            <v>0.75</v>
          </cell>
        </row>
        <row r="158">
          <cell r="D158" t="str">
            <v>9787117334761</v>
          </cell>
          <cell r="E158" t="str">
            <v>生物技术制药（第4版/本科药学/配增值）</v>
          </cell>
          <cell r="F158" t="str">
            <v>王凤山,邹全明</v>
          </cell>
          <cell r="G158" t="str">
            <v>人民卫生</v>
          </cell>
          <cell r="H158">
            <v>72</v>
          </cell>
          <cell r="I158">
            <v>1</v>
          </cell>
          <cell r="J158">
            <v>72</v>
          </cell>
          <cell r="K158">
            <v>0.75</v>
          </cell>
        </row>
        <row r="159">
          <cell r="D159" t="str">
            <v>9787117262903</v>
          </cell>
          <cell r="E159" t="str">
            <v>全口义齿修复学（研究生口腔）</v>
          </cell>
          <cell r="F159" t="str">
            <v>冯海兰</v>
          </cell>
          <cell r="G159" t="str">
            <v>人民卫生</v>
          </cell>
          <cell r="H159">
            <v>108</v>
          </cell>
          <cell r="I159">
            <v>1</v>
          </cell>
          <cell r="J159">
            <v>108</v>
          </cell>
          <cell r="K159">
            <v>0.75</v>
          </cell>
        </row>
        <row r="160">
          <cell r="D160" t="str">
            <v>9787117354202</v>
          </cell>
          <cell r="E160" t="str">
            <v>口腔组织病理学实验教程</v>
          </cell>
          <cell r="F160" t="str">
            <v>汤亚玲</v>
          </cell>
          <cell r="G160" t="str">
            <v>人民卫生</v>
          </cell>
          <cell r="H160">
            <v>98</v>
          </cell>
          <cell r="I160">
            <v>1</v>
          </cell>
          <cell r="J160">
            <v>98</v>
          </cell>
          <cell r="K160">
            <v>0.75</v>
          </cell>
        </row>
        <row r="161">
          <cell r="D161" t="str">
            <v>9787571333133</v>
          </cell>
          <cell r="E161" t="str">
            <v>口腔医患沟通学(*)</v>
          </cell>
          <cell r="F161" t="str">
            <v/>
          </cell>
          <cell r="G161" t="str">
            <v>江苏科技</v>
          </cell>
          <cell r="H161">
            <v>79.8</v>
          </cell>
          <cell r="I161">
            <v>1</v>
          </cell>
          <cell r="J161">
            <v>79.8</v>
          </cell>
          <cell r="K161">
            <v>0.75</v>
          </cell>
        </row>
        <row r="162">
          <cell r="D162" t="str">
            <v>9787117348386</v>
          </cell>
          <cell r="E162" t="str">
            <v>口腔数字化技术（第2版/创新教材）2024秋备货</v>
          </cell>
          <cell r="F162" t="str">
            <v>王勇</v>
          </cell>
          <cell r="G162" t="str">
            <v>人民卫生</v>
          </cell>
          <cell r="H162">
            <v>86</v>
          </cell>
          <cell r="I162">
            <v>1</v>
          </cell>
          <cell r="J162">
            <v>86</v>
          </cell>
          <cell r="K162">
            <v>0.75</v>
          </cell>
        </row>
        <row r="163">
          <cell r="D163" t="str">
            <v>9787117345576</v>
          </cell>
          <cell r="E163" t="str">
            <v>医学3D打印原理与技术</v>
          </cell>
          <cell r="F163" t="str">
            <v>戴尅戎,卢秉恒</v>
          </cell>
          <cell r="G163" t="str">
            <v>人民卫生</v>
          </cell>
          <cell r="H163">
            <v>198</v>
          </cell>
          <cell r="I163">
            <v>1</v>
          </cell>
          <cell r="J163">
            <v>198</v>
          </cell>
          <cell r="K163">
            <v>0.75</v>
          </cell>
        </row>
        <row r="164">
          <cell r="D164" t="str">
            <v>9787117348003</v>
          </cell>
          <cell r="E164" t="str">
            <v>数字化技术在可摘局部义齿修复中的应用 </v>
          </cell>
          <cell r="F164" t="str">
            <v>吴江,高勃</v>
          </cell>
          <cell r="G164" t="str">
            <v>人民卫生</v>
          </cell>
          <cell r="H164">
            <v>139</v>
          </cell>
          <cell r="I164">
            <v>2</v>
          </cell>
          <cell r="J164">
            <v>278</v>
          </cell>
          <cell r="K164">
            <v>0.75</v>
          </cell>
        </row>
        <row r="165">
          <cell r="D165" t="str">
            <v>9787313295620</v>
          </cell>
          <cell r="E165" t="str">
            <v>口腔医学美学</v>
          </cell>
          <cell r="F165" t="str">
            <v>房兵,王丹茹,王旭东</v>
          </cell>
          <cell r="G165" t="str">
            <v>上海交大</v>
          </cell>
          <cell r="H165">
            <v>128</v>
          </cell>
          <cell r="I165">
            <v>1</v>
          </cell>
          <cell r="J165">
            <v>128</v>
          </cell>
          <cell r="K165">
            <v>0.75</v>
          </cell>
        </row>
        <row r="166">
          <cell r="D166" t="str">
            <v>9787117354448</v>
          </cell>
          <cell r="E166" t="str">
            <v>口腔医学技术实验教程</v>
          </cell>
          <cell r="F166" t="str">
            <v>岳莉</v>
          </cell>
          <cell r="G166" t="str">
            <v>人民卫生</v>
          </cell>
          <cell r="H166">
            <v>158</v>
          </cell>
          <cell r="I166">
            <v>1</v>
          </cell>
          <cell r="J166">
            <v>158</v>
          </cell>
          <cell r="K166">
            <v>0.75</v>
          </cell>
        </row>
        <row r="167">
          <cell r="D167" t="str">
            <v>9787571333102</v>
          </cell>
          <cell r="E167" t="str">
            <v>矫形器制作与临床应用</v>
          </cell>
          <cell r="F167" t="str">
            <v>陈少贞</v>
          </cell>
          <cell r="G167" t="str">
            <v>江苏科技</v>
          </cell>
          <cell r="H167">
            <v>118</v>
          </cell>
          <cell r="I167">
            <v>1</v>
          </cell>
          <cell r="J167">
            <v>118</v>
          </cell>
          <cell r="K167">
            <v>0.75</v>
          </cell>
        </row>
        <row r="168">
          <cell r="D168" t="str">
            <v>9787117352789</v>
          </cell>
          <cell r="E168" t="str">
            <v>DeLisa物理医学与康复医学理论与实践，上下卷，第6版 </v>
          </cell>
          <cell r="F168" t="str">
            <v>励建安,毕胜,黄晓琳</v>
          </cell>
          <cell r="G168" t="str">
            <v>人民卫生</v>
          </cell>
          <cell r="H168">
            <v>998</v>
          </cell>
          <cell r="I168">
            <v>1</v>
          </cell>
          <cell r="J168">
            <v>998</v>
          </cell>
          <cell r="K168">
            <v>0.75</v>
          </cell>
        </row>
        <row r="169">
          <cell r="D169" t="str">
            <v>9787117307024</v>
          </cell>
          <cell r="E169" t="str">
            <v>儿童常见疾病康复指南</v>
          </cell>
          <cell r="F169" t="str">
            <v>李晓捷</v>
          </cell>
          <cell r="G169" t="str">
            <v>人民卫生</v>
          </cell>
          <cell r="H169">
            <v>78</v>
          </cell>
          <cell r="I169">
            <v>1</v>
          </cell>
          <cell r="J169">
            <v>78</v>
          </cell>
          <cell r="K169">
            <v>0.75</v>
          </cell>
        </row>
        <row r="170">
          <cell r="D170" t="str">
            <v>9787117262163</v>
          </cell>
          <cell r="E170" t="str">
            <v>肌肉骨骼康复学（第3版/本科康复/配增值）</v>
          </cell>
          <cell r="F170" t="str">
            <v>岳寿伟</v>
          </cell>
          <cell r="G170" t="str">
            <v>人民卫生</v>
          </cell>
          <cell r="H170">
            <v>59</v>
          </cell>
          <cell r="I170">
            <v>1</v>
          </cell>
          <cell r="J170">
            <v>59</v>
          </cell>
          <cell r="K170">
            <v>0.75</v>
          </cell>
        </row>
        <row r="171">
          <cell r="D171" t="str">
            <v>9787117227278</v>
          </cell>
          <cell r="E171" t="str">
            <v>实用小儿脑性瘫痪康复治疗技术（第2版）</v>
          </cell>
          <cell r="F171" t="str">
            <v>李晓捷</v>
          </cell>
          <cell r="G171" t="str">
            <v>人民卫生</v>
          </cell>
          <cell r="H171">
            <v>148</v>
          </cell>
          <cell r="I171">
            <v>1</v>
          </cell>
          <cell r="J171">
            <v>148</v>
          </cell>
          <cell r="K171">
            <v>0.75</v>
          </cell>
        </row>
        <row r="172">
          <cell r="D172" t="str">
            <v>9787117306881</v>
          </cell>
          <cell r="E172" t="str">
            <v>听力康复指南</v>
          </cell>
          <cell r="F172" t="str">
            <v>周慧芳</v>
          </cell>
          <cell r="G172" t="str">
            <v>人民卫生</v>
          </cell>
          <cell r="H172">
            <v>92</v>
          </cell>
          <cell r="I172">
            <v>1</v>
          </cell>
          <cell r="J172">
            <v>92</v>
          </cell>
          <cell r="K172">
            <v>0.75</v>
          </cell>
        </row>
        <row r="173">
          <cell r="D173" t="str">
            <v>9787117350938</v>
          </cell>
          <cell r="E173" t="str">
            <v>康复辅助器具临床应用指南</v>
          </cell>
          <cell r="F173" t="str">
            <v>武继祥</v>
          </cell>
          <cell r="G173" t="str">
            <v>人民卫生</v>
          </cell>
          <cell r="H173">
            <v>108</v>
          </cell>
          <cell r="I173">
            <v>2</v>
          </cell>
          <cell r="J173">
            <v>216</v>
          </cell>
          <cell r="K173">
            <v>0.75</v>
          </cell>
        </row>
        <row r="174">
          <cell r="D174" t="str">
            <v>9787117285094</v>
          </cell>
          <cell r="E174" t="str">
            <v>康复功能评定学学习指导及习题集（第2版本科康复配教）</v>
          </cell>
          <cell r="F174" t="str">
            <v>白玉龙</v>
          </cell>
          <cell r="G174" t="str">
            <v>人民卫生</v>
          </cell>
          <cell r="H174">
            <v>65</v>
          </cell>
          <cell r="I174">
            <v>1</v>
          </cell>
          <cell r="J174">
            <v>65</v>
          </cell>
          <cell r="K174">
            <v>0.75</v>
          </cell>
        </row>
        <row r="175">
          <cell r="D175" t="str">
            <v>9787302524489</v>
          </cell>
          <cell r="E175" t="str">
            <v>姿势异常和肌肉骨骼功能失调---诊断、预防和治疗</v>
          </cell>
          <cell r="F175" t="str">
            <v>(美)吉尔·索伯格(Gill Solberg)著,吴广亮，阳煜华，肖军主译</v>
          </cell>
          <cell r="G175" t="str">
            <v>清华大学</v>
          </cell>
          <cell r="H175">
            <v>198</v>
          </cell>
          <cell r="I175">
            <v>1</v>
          </cell>
          <cell r="J175">
            <v>198</v>
          </cell>
          <cell r="K175">
            <v>0.75</v>
          </cell>
        </row>
        <row r="176">
          <cell r="D176" t="str">
            <v>9787302612797</v>
          </cell>
          <cell r="E176" t="str">
            <v>人工智能</v>
          </cell>
          <cell r="F176" t="str">
            <v>姚期智</v>
          </cell>
          <cell r="G176" t="str">
            <v>清华大学</v>
          </cell>
          <cell r="H176">
            <v>88</v>
          </cell>
          <cell r="I176">
            <v>1</v>
          </cell>
          <cell r="J176">
            <v>88</v>
          </cell>
          <cell r="K176">
            <v>0.75</v>
          </cell>
        </row>
        <row r="177">
          <cell r="D177" t="str">
            <v>9787117307000</v>
          </cell>
          <cell r="E177" t="str">
            <v>康复物理因子治疗 第五版 </v>
          </cell>
          <cell r="F177" t="str">
            <v>王于领,朱玉连</v>
          </cell>
          <cell r="G177" t="str">
            <v>人民卫生</v>
          </cell>
          <cell r="H177">
            <v>320</v>
          </cell>
          <cell r="I177">
            <v>1</v>
          </cell>
          <cell r="J177">
            <v>320</v>
          </cell>
          <cell r="K177">
            <v>0.75</v>
          </cell>
        </row>
        <row r="178">
          <cell r="D178" t="str">
            <v>9787500943815</v>
          </cell>
          <cell r="E178" t="str">
            <v>运动解剖学图谱（第三版）</v>
          </cell>
          <cell r="F178" t="str">
            <v>顾德明 缪进昌</v>
          </cell>
          <cell r="G178" t="str">
            <v>人民体育</v>
          </cell>
          <cell r="H178">
            <v>78</v>
          </cell>
          <cell r="I178">
            <v>1</v>
          </cell>
          <cell r="J178">
            <v>78</v>
          </cell>
          <cell r="K178">
            <v>0.75</v>
          </cell>
        </row>
        <row r="179">
          <cell r="D179" t="str">
            <v>9787112270484</v>
          </cell>
          <cell r="E179" t="str">
            <v>无障碍环境建设优秀典型案例集（2021)</v>
          </cell>
          <cell r="F179" t="str">
            <v>刘新锋</v>
          </cell>
          <cell r="G179" t="str">
            <v>中国建筑</v>
          </cell>
          <cell r="H179">
            <v>136</v>
          </cell>
          <cell r="I179">
            <v>1</v>
          </cell>
          <cell r="J179">
            <v>136</v>
          </cell>
          <cell r="K179">
            <v>0.75</v>
          </cell>
        </row>
        <row r="180">
          <cell r="D180" t="str">
            <v>9787117275033</v>
          </cell>
          <cell r="E180" t="str">
            <v>董氏奇穴高级讲座系列——董氏奇穴治疗析要</v>
          </cell>
          <cell r="F180" t="str">
            <v>杨维杰 著</v>
          </cell>
          <cell r="G180" t="str">
            <v>人民卫生</v>
          </cell>
          <cell r="H180">
            <v>68</v>
          </cell>
          <cell r="I180">
            <v>1</v>
          </cell>
          <cell r="J180">
            <v>68</v>
          </cell>
          <cell r="K180">
            <v>0.75</v>
          </cell>
        </row>
        <row r="181">
          <cell r="D181" t="str">
            <v>9787302591160</v>
          </cell>
          <cell r="E181" t="str">
            <v>社会研究方法（第十四版）</v>
          </cell>
          <cell r="F181" t="str">
            <v>[美]艾尔·巴比著；邱泽奇译</v>
          </cell>
          <cell r="G181" t="str">
            <v>清华大学</v>
          </cell>
          <cell r="H181">
            <v>128</v>
          </cell>
          <cell r="I181">
            <v>1</v>
          </cell>
          <cell r="J181">
            <v>128</v>
          </cell>
          <cell r="K181">
            <v>0.75</v>
          </cell>
        </row>
        <row r="182">
          <cell r="D182" t="str">
            <v>9787117258036</v>
          </cell>
          <cell r="E182" t="str">
            <v>医疗器械管理与法规（第2版/高职临床/配增值）</v>
          </cell>
          <cell r="F182" t="str">
            <v> 蒋海洪</v>
          </cell>
          <cell r="G182" t="str">
            <v>人民卫生</v>
          </cell>
          <cell r="H182">
            <v>62</v>
          </cell>
          <cell r="I182">
            <v>1</v>
          </cell>
          <cell r="J182">
            <v>62</v>
          </cell>
          <cell r="K182">
            <v>0.75</v>
          </cell>
        </row>
        <row r="183">
          <cell r="D183" t="str">
            <v>9787117244398</v>
          </cell>
          <cell r="E183" t="str">
            <v>医疗保险学(第4版/本科预防/配增值）</v>
          </cell>
          <cell r="F183" t="str">
            <v>卢祖洵,高广颖,郑建中 编</v>
          </cell>
          <cell r="G183" t="str">
            <v>人民卫生</v>
          </cell>
          <cell r="H183">
            <v>59</v>
          </cell>
          <cell r="I183">
            <v>2</v>
          </cell>
          <cell r="J183">
            <v>118</v>
          </cell>
          <cell r="K183">
            <v>0.75</v>
          </cell>
        </row>
        <row r="184">
          <cell r="D184" t="str">
            <v>9787117316781</v>
          </cell>
          <cell r="E184" t="str">
            <v>全民健康信息化调查报告 区域卫生信息化与医院信息化（2021）</v>
          </cell>
          <cell r="F184" t="str">
            <v/>
          </cell>
          <cell r="G184" t="str">
            <v>人民卫生</v>
          </cell>
          <cell r="H184">
            <v>70</v>
          </cell>
          <cell r="I184">
            <v>1</v>
          </cell>
          <cell r="J184">
            <v>70</v>
          </cell>
          <cell r="K184">
            <v>0.75</v>
          </cell>
        </row>
        <row r="185">
          <cell r="D185" t="str">
            <v>9787117299831</v>
          </cell>
          <cell r="E185" t="str">
            <v>医疗健康人工智能应用案例集</v>
          </cell>
          <cell r="F185" t="str">
            <v>张学高,胡建平</v>
          </cell>
          <cell r="G185" t="str">
            <v>人民卫生</v>
          </cell>
          <cell r="H185">
            <v>78</v>
          </cell>
          <cell r="I185">
            <v>1</v>
          </cell>
          <cell r="J185">
            <v>78</v>
          </cell>
          <cell r="K185">
            <v>0.75</v>
          </cell>
        </row>
        <row r="186">
          <cell r="D186" t="str">
            <v>9787537759441</v>
          </cell>
          <cell r="E186" t="str">
            <v>备急千金要方</v>
          </cell>
          <cell r="F186" t="str">
            <v>(唐) 孙思邈, 著</v>
          </cell>
          <cell r="G186" t="str">
            <v>山西科技</v>
          </cell>
          <cell r="H186">
            <v>68</v>
          </cell>
          <cell r="I186">
            <v>1</v>
          </cell>
          <cell r="J186">
            <v>68</v>
          </cell>
          <cell r="K186">
            <v>0.75</v>
          </cell>
        </row>
        <row r="187">
          <cell r="D187" t="str">
            <v>9787117334693</v>
          </cell>
          <cell r="E187" t="str">
            <v>传染病护理学（本科护理/配增值）</v>
          </cell>
          <cell r="F187" t="str">
            <v>李葆华,赵志新</v>
          </cell>
          <cell r="G187" t="str">
            <v>人民卫生</v>
          </cell>
          <cell r="H187">
            <v>79</v>
          </cell>
          <cell r="I187">
            <v>1</v>
          </cell>
          <cell r="J187">
            <v>79</v>
          </cell>
          <cell r="K187">
            <v>0.75</v>
          </cell>
        </row>
        <row r="188">
          <cell r="D188" t="str">
            <v>9787117304603</v>
          </cell>
          <cell r="E188" t="str">
            <v>威廉姆斯产科学（第25版/翻译版/配增值）</v>
          </cell>
          <cell r="F188" t="str">
            <v>(美) F.盖瑞·卡宁汉姆 (F.Gary Cunningham) , 主编</v>
          </cell>
          <cell r="G188" t="str">
            <v>人民卫生</v>
          </cell>
          <cell r="H188">
            <v>588</v>
          </cell>
          <cell r="I188">
            <v>1</v>
          </cell>
          <cell r="J188">
            <v>588</v>
          </cell>
          <cell r="K188">
            <v>0.75</v>
          </cell>
        </row>
        <row r="189">
          <cell r="D189" t="str">
            <v>9787117266772</v>
          </cell>
          <cell r="E189" t="str">
            <v>医学伦理学（第5版/本科临床/配增值）（九轮）</v>
          </cell>
          <cell r="F189" t="str">
            <v>王明旭、赵明杰</v>
          </cell>
          <cell r="G189" t="str">
            <v>人民卫生</v>
          </cell>
          <cell r="H189">
            <v>42</v>
          </cell>
          <cell r="I189">
            <v>1</v>
          </cell>
          <cell r="J189">
            <v>42</v>
          </cell>
          <cell r="K189">
            <v>0.75</v>
          </cell>
        </row>
        <row r="190">
          <cell r="D190" t="str">
            <v>9787117266628</v>
          </cell>
          <cell r="E190" t="str">
            <v>医学心理学（第7版/本科临床/配增值）（九轮）</v>
          </cell>
          <cell r="F190" t="str">
            <v>姚树桥, 杨艳杰, 主编</v>
          </cell>
          <cell r="G190" t="str">
            <v>人民卫生</v>
          </cell>
          <cell r="H190">
            <v>46</v>
          </cell>
          <cell r="I190">
            <v>1</v>
          </cell>
          <cell r="J190">
            <v>46</v>
          </cell>
          <cell r="K190">
            <v>0.75</v>
          </cell>
        </row>
        <row r="191">
          <cell r="D191" t="str">
            <v>9787117340939</v>
          </cell>
          <cell r="E191" t="str">
            <v> 健康评估实践与学习指导 （本科护理配教） 七轮</v>
          </cell>
          <cell r="F191" t="str">
            <v>张立力,孙玉梅,张彩虹</v>
          </cell>
          <cell r="G191" t="str">
            <v>人民卫生</v>
          </cell>
          <cell r="H191">
            <v>55</v>
          </cell>
          <cell r="I191">
            <v>1</v>
          </cell>
          <cell r="J191">
            <v>55</v>
          </cell>
          <cell r="K191">
            <v>0.75</v>
          </cell>
        </row>
        <row r="192">
          <cell r="D192" t="str">
            <v>9787117329248</v>
          </cell>
          <cell r="E192" t="str">
            <v> 外科护理学实践与学习指导（本科护理配教）  七轮</v>
          </cell>
          <cell r="F192" t="str">
            <v>李乐之,路潜</v>
          </cell>
          <cell r="G192" t="str">
            <v>人民卫生</v>
          </cell>
          <cell r="H192">
            <v>69</v>
          </cell>
          <cell r="I192">
            <v>1</v>
          </cell>
          <cell r="J192">
            <v>69</v>
          </cell>
          <cell r="K192">
            <v>0.75</v>
          </cell>
        </row>
        <row r="193">
          <cell r="D193" t="str">
            <v>9787117353304</v>
          </cell>
          <cell r="E193" t="str">
            <v>2024全国卫生技术资格考试指导——护理学（中级）(配增值）</v>
          </cell>
          <cell r="F193" t="str">
            <v/>
          </cell>
          <cell r="G193" t="str">
            <v>人民卫生</v>
          </cell>
          <cell r="H193">
            <v>212</v>
          </cell>
          <cell r="I193">
            <v>2</v>
          </cell>
          <cell r="J193">
            <v>424</v>
          </cell>
          <cell r="K193">
            <v>0.75</v>
          </cell>
        </row>
        <row r="194">
          <cell r="D194" t="str">
            <v>9787117213042</v>
          </cell>
          <cell r="E194" t="str">
            <v>临床医学PBL教学案例集(本科整合教材)</v>
          </cell>
          <cell r="F194" t="str">
            <v>李宗芳、狄文</v>
          </cell>
          <cell r="G194" t="str">
            <v>人民卫生</v>
          </cell>
          <cell r="H194">
            <v>83</v>
          </cell>
          <cell r="I194">
            <v>1</v>
          </cell>
          <cell r="J194">
            <v>83</v>
          </cell>
          <cell r="K194">
            <v>0.75</v>
          </cell>
        </row>
        <row r="195">
          <cell r="D195" t="str">
            <v>9787117278096</v>
          </cell>
          <cell r="E195" t="str">
            <v>生物化学与分子生物学学习指导与习题集（本科临床，九轮配教）</v>
          </cell>
          <cell r="F195" t="str">
            <v>周春燕</v>
          </cell>
          <cell r="G195" t="str">
            <v>人民卫生</v>
          </cell>
          <cell r="H195">
            <v>52</v>
          </cell>
          <cell r="I195">
            <v>1</v>
          </cell>
          <cell r="J195">
            <v>52</v>
          </cell>
          <cell r="K195">
            <v>0.75</v>
          </cell>
        </row>
        <row r="196">
          <cell r="D196" t="str">
            <v>9787547840092</v>
          </cell>
          <cell r="E196" t="str">
            <v>重症医学病理生理紊乱：诊断与治疗临床思路</v>
          </cell>
          <cell r="F196" t="str">
            <v>杨毅  陈德昌 主编</v>
          </cell>
          <cell r="G196" t="str">
            <v>上海科技</v>
          </cell>
          <cell r="H196">
            <v>188</v>
          </cell>
          <cell r="I196">
            <v>1</v>
          </cell>
          <cell r="J196">
            <v>188</v>
          </cell>
          <cell r="K196">
            <v>0.75</v>
          </cell>
        </row>
        <row r="197">
          <cell r="D197" t="str">
            <v>9787117264396</v>
          </cell>
          <cell r="E197" t="str">
            <v>妇产科学（第9版/本科临床/配增值）（九轮）</v>
          </cell>
          <cell r="F197" t="str">
            <v>谢幸、孔北华、段涛</v>
          </cell>
          <cell r="G197" t="str">
            <v>人民卫生</v>
          </cell>
          <cell r="H197">
            <v>82</v>
          </cell>
          <cell r="I197">
            <v>1</v>
          </cell>
          <cell r="J197">
            <v>82</v>
          </cell>
          <cell r="K197">
            <v>0.75</v>
          </cell>
        </row>
        <row r="198">
          <cell r="D198" t="str">
            <v>9787117266048</v>
          </cell>
          <cell r="E198" t="str">
            <v>药理学（第9版/本科临床/配增值）（九轮）</v>
          </cell>
          <cell r="F198" t="str">
            <v>杨宝峰, 陈建国, 主编</v>
          </cell>
          <cell r="G198" t="str">
            <v>人民卫生</v>
          </cell>
          <cell r="H198">
            <v>79</v>
          </cell>
          <cell r="I198">
            <v>1</v>
          </cell>
          <cell r="J198">
            <v>79</v>
          </cell>
          <cell r="K198">
            <v>0.75</v>
          </cell>
        </row>
        <row r="199">
          <cell r="D199" t="str">
            <v>9787117266642</v>
          </cell>
          <cell r="E199" t="str">
            <v>儿科学（第9版/本科临床/配增值）（九轮）</v>
          </cell>
          <cell r="F199" t="str">
            <v>王卫平、孙锟、常立文</v>
          </cell>
          <cell r="G199" t="str">
            <v>人民卫生</v>
          </cell>
          <cell r="H199">
            <v>78</v>
          </cell>
          <cell r="I199">
            <v>1</v>
          </cell>
          <cell r="J199">
            <v>78</v>
          </cell>
          <cell r="K199">
            <v>0.75</v>
          </cell>
        </row>
        <row r="200">
          <cell r="D200" t="str">
            <v>9787309151930</v>
          </cell>
          <cell r="E200" t="str">
            <v>代谢分子医学导论</v>
          </cell>
          <cell r="F200" t="str">
            <v>汤其群，马端 著 </v>
          </cell>
          <cell r="G200" t="str">
            <v>复旦大学</v>
          </cell>
          <cell r="H200">
            <v>78</v>
          </cell>
          <cell r="I200">
            <v>1</v>
          </cell>
          <cell r="J200">
            <v>78</v>
          </cell>
          <cell r="K200">
            <v>0.78</v>
          </cell>
        </row>
        <row r="201">
          <cell r="D201" t="str">
            <v>9787117347402</v>
          </cell>
          <cell r="E201" t="str">
            <v>无机化学学习指导与习题集（第5版/本科药学配教）</v>
          </cell>
          <cell r="F201" t="str">
            <v>杨晓达</v>
          </cell>
          <cell r="G201" t="str">
            <v>人民卫生</v>
          </cell>
          <cell r="H201">
            <v>59</v>
          </cell>
          <cell r="I201">
            <v>1</v>
          </cell>
          <cell r="J201">
            <v>59</v>
          </cell>
          <cell r="K201">
            <v>0.75</v>
          </cell>
        </row>
        <row r="202">
          <cell r="D202" t="str">
            <v>9787117332262</v>
          </cell>
          <cell r="E202" t="str">
            <v>无机化学（第8版/本科药学/配增值）</v>
          </cell>
          <cell r="F202" t="str">
            <v>杨晓达</v>
          </cell>
          <cell r="G202" t="str">
            <v>人民卫生</v>
          </cell>
          <cell r="H202">
            <v>68</v>
          </cell>
          <cell r="I202">
            <v>1</v>
          </cell>
          <cell r="J202">
            <v>68</v>
          </cell>
          <cell r="K202">
            <v>0.75</v>
          </cell>
        </row>
        <row r="203">
          <cell r="D203" t="str">
            <v>9787117205184</v>
          </cell>
          <cell r="E203" t="str">
            <v>病理学（第3版/8年制/配增值）</v>
          </cell>
          <cell r="F203" t="str">
            <v>陈杰  周桥</v>
          </cell>
          <cell r="G203" t="str">
            <v>人民卫生</v>
          </cell>
          <cell r="H203">
            <v>118</v>
          </cell>
          <cell r="I203">
            <v>1</v>
          </cell>
          <cell r="J203">
            <v>118</v>
          </cell>
          <cell r="K203">
            <v>0.75</v>
          </cell>
        </row>
        <row r="204">
          <cell r="D204" t="str">
            <v>9787302611011</v>
          </cell>
          <cell r="E204" t="str">
            <v>人体胚胎学彩色图谱</v>
          </cell>
          <cell r="F204" t="str">
            <v>谢兰</v>
          </cell>
          <cell r="G204" t="str">
            <v>清华大学</v>
          </cell>
          <cell r="H204">
            <v>78</v>
          </cell>
          <cell r="I204">
            <v>1</v>
          </cell>
          <cell r="J204">
            <v>78</v>
          </cell>
          <cell r="K204">
            <v>0.75</v>
          </cell>
        </row>
        <row r="205">
          <cell r="D205" t="str">
            <v>9787117298841</v>
          </cell>
          <cell r="E205" t="str">
            <v>医学微生物学（本科/应用型教材/配增值）</v>
          </cell>
          <cell r="F205" t="str">
            <v>王琦</v>
          </cell>
          <cell r="G205" t="str">
            <v>人民卫生</v>
          </cell>
          <cell r="H205">
            <v>58</v>
          </cell>
          <cell r="I205">
            <v>1</v>
          </cell>
          <cell r="J205">
            <v>58</v>
          </cell>
          <cell r="K205">
            <v>0.75</v>
          </cell>
        </row>
        <row r="206">
          <cell r="D206" t="str">
            <v>9787117350259</v>
          </cell>
          <cell r="E206" t="str">
            <v>物理化学学习指导与习题集（第5版/本科药学配教）</v>
          </cell>
          <cell r="F206" t="str">
            <v>崔黎丽</v>
          </cell>
          <cell r="G206" t="str">
            <v>人民卫生</v>
          </cell>
          <cell r="H206">
            <v>69</v>
          </cell>
          <cell r="I206">
            <v>1</v>
          </cell>
          <cell r="J206">
            <v>69</v>
          </cell>
          <cell r="K206">
            <v>0.75</v>
          </cell>
        </row>
        <row r="207">
          <cell r="D207" t="str">
            <v>9787117263740</v>
          </cell>
          <cell r="E207" t="str">
            <v>诊断学(第9版/本科临床/配增值)（九轮）</v>
          </cell>
          <cell r="F207" t="str">
            <v>万学红、卢雪峰</v>
          </cell>
          <cell r="G207" t="str">
            <v>人民卫生</v>
          </cell>
          <cell r="H207">
            <v>110</v>
          </cell>
          <cell r="I207">
            <v>2</v>
          </cell>
          <cell r="J207">
            <v>220</v>
          </cell>
          <cell r="K207">
            <v>0.75</v>
          </cell>
        </row>
        <row r="208">
          <cell r="D208" t="str">
            <v>9787543338654</v>
          </cell>
          <cell r="E208" t="str">
            <v>触诊技术—体表解剖 第2版</v>
          </cell>
          <cell r="F208" t="str">
            <v>(德) 伯恩哈德·赖歇特 (Bernhard Reichert) , 编著</v>
          </cell>
          <cell r="G208" t="str">
            <v>津科翻译</v>
          </cell>
          <cell r="H208">
            <v>198</v>
          </cell>
          <cell r="I208">
            <v>1</v>
          </cell>
          <cell r="J208">
            <v>198</v>
          </cell>
          <cell r="K208">
            <v>0.75</v>
          </cell>
        </row>
        <row r="209">
          <cell r="D209" t="str">
            <v>9787572514715</v>
          </cell>
          <cell r="E209" t="str">
            <v>组织病理学实验教程</v>
          </cell>
          <cell r="F209" t="str">
            <v>周玲生</v>
          </cell>
          <cell r="G209" t="str">
            <v>河南科技</v>
          </cell>
          <cell r="H209">
            <v>77</v>
          </cell>
          <cell r="I209">
            <v>10</v>
          </cell>
          <cell r="J209">
            <v>770</v>
          </cell>
          <cell r="K209">
            <v>0.75</v>
          </cell>
        </row>
        <row r="210">
          <cell r="D210" t="str">
            <v>9787572514715</v>
          </cell>
          <cell r="E210" t="str">
            <v>组织病理学实验教程</v>
          </cell>
          <cell r="F210" t="str">
            <v>周玲生</v>
          </cell>
          <cell r="G210" t="str">
            <v>河南科技</v>
          </cell>
          <cell r="H210">
            <v>77</v>
          </cell>
          <cell r="I210">
            <v>66</v>
          </cell>
          <cell r="J210">
            <v>5082</v>
          </cell>
          <cell r="K210">
            <v>0.75</v>
          </cell>
        </row>
        <row r="211">
          <cell r="D211" t="str">
            <v>9787117338356</v>
          </cell>
          <cell r="E211" t="str">
            <v>临床药物治疗学（第5版/本科药学/配增值）</v>
          </cell>
          <cell r="F211" t="str">
            <v>姜远英</v>
          </cell>
          <cell r="G211" t="str">
            <v>人民卫生</v>
          </cell>
          <cell r="H211">
            <v>99</v>
          </cell>
          <cell r="I211">
            <v>102</v>
          </cell>
          <cell r="J211">
            <v>10098</v>
          </cell>
          <cell r="K211">
            <v>0.75</v>
          </cell>
        </row>
        <row r="212">
          <cell r="D212" t="str">
            <v>9787117331920</v>
          </cell>
          <cell r="E212" t="str">
            <v>医学超声影像学（第3版/本科影像/配增值）</v>
          </cell>
          <cell r="F212" t="str">
            <v>梁萍,冉海涛</v>
          </cell>
          <cell r="G212" t="str">
            <v>人民卫生</v>
          </cell>
          <cell r="H212">
            <v>118</v>
          </cell>
          <cell r="I212">
            <v>76</v>
          </cell>
          <cell r="J212">
            <v>8968</v>
          </cell>
          <cell r="K212">
            <v>0.75</v>
          </cell>
        </row>
        <row r="213">
          <cell r="D213" t="str">
            <v>9787117202497</v>
          </cell>
          <cell r="E213" t="str">
            <v>临床输血学检验技术实验指导（本科检验技术配教/胡丽华）</v>
          </cell>
          <cell r="F213" t="str">
            <v>胡丽华</v>
          </cell>
          <cell r="G213" t="str">
            <v>人民卫生</v>
          </cell>
          <cell r="H213">
            <v>16</v>
          </cell>
          <cell r="I213">
            <v>87</v>
          </cell>
          <cell r="J213">
            <v>1392</v>
          </cell>
          <cell r="K213">
            <v>0.75</v>
          </cell>
        </row>
        <row r="214">
          <cell r="D214" t="str">
            <v>9787115483058</v>
          </cell>
          <cell r="E214" t="str">
            <v>大数据分析与挖掘</v>
          </cell>
          <cell r="F214" t="str">
            <v>石胜飞, 编著</v>
          </cell>
          <cell r="G214" t="str">
            <v>人民邮电</v>
          </cell>
          <cell r="H214">
            <v>49.8</v>
          </cell>
          <cell r="I214">
            <v>58</v>
          </cell>
          <cell r="J214">
            <v>2888.4</v>
          </cell>
          <cell r="K214">
            <v>0.75</v>
          </cell>
        </row>
        <row r="215">
          <cell r="D215" t="str">
            <v>9787117247948</v>
          </cell>
          <cell r="E215" t="str">
            <v>斜视弱视学（第2版）</v>
          </cell>
          <cell r="F215" t="str">
            <v>赵堪兴</v>
          </cell>
          <cell r="G215" t="str">
            <v>人民卫生</v>
          </cell>
          <cell r="H215">
            <v>58</v>
          </cell>
          <cell r="I215">
            <v>88</v>
          </cell>
          <cell r="J215">
            <v>5104</v>
          </cell>
          <cell r="K215">
            <v>0.75</v>
          </cell>
        </row>
        <row r="216">
          <cell r="D216" t="str">
            <v>9787302578352</v>
          </cell>
          <cell r="E216" t="str">
            <v>大数据可视化</v>
          </cell>
          <cell r="F216" t="str">
            <v>王珊珊、梁同乐、马梦成等</v>
          </cell>
          <cell r="G216" t="str">
            <v>清华大学</v>
          </cell>
          <cell r="H216">
            <v>58</v>
          </cell>
          <cell r="I216">
            <v>58</v>
          </cell>
          <cell r="J216">
            <v>3364</v>
          </cell>
          <cell r="K216">
            <v>0.75</v>
          </cell>
        </row>
        <row r="217">
          <cell r="D217" t="str">
            <v>9787111655268</v>
          </cell>
          <cell r="E217" t="str">
            <v>人机交互技术及应用</v>
          </cell>
          <cell r="F217" t="str">
            <v>主编：吴亚东 副主编：张晓蓉 陈华容</v>
          </cell>
          <cell r="G217" t="str">
            <v>机械工业</v>
          </cell>
          <cell r="H217">
            <v>65</v>
          </cell>
          <cell r="I217">
            <v>54</v>
          </cell>
          <cell r="J217">
            <v>3510</v>
          </cell>
          <cell r="K217">
            <v>0.75</v>
          </cell>
        </row>
        <row r="218">
          <cell r="D218" t="str">
            <v>9787117296106</v>
          </cell>
          <cell r="E218" t="str">
            <v>健康运动学（配增值）</v>
          </cell>
          <cell r="F218" t="str">
            <v>张志勇、刘忠民</v>
          </cell>
          <cell r="G218" t="str">
            <v>人民卫生</v>
          </cell>
          <cell r="H218">
            <v>42</v>
          </cell>
          <cell r="I218">
            <v>69</v>
          </cell>
          <cell r="J218">
            <v>2898</v>
          </cell>
          <cell r="K218">
            <v>0.75</v>
          </cell>
        </row>
        <row r="219">
          <cell r="D219" t="str">
            <v>9787117292115</v>
          </cell>
          <cell r="E219" t="str">
            <v>健康心理学（本科健康服务与管理/配增值）</v>
          </cell>
          <cell r="F219" t="str">
            <v>孙宏伟</v>
          </cell>
          <cell r="G219" t="str">
            <v>人民卫生</v>
          </cell>
          <cell r="H219">
            <v>68</v>
          </cell>
          <cell r="I219">
            <v>69</v>
          </cell>
          <cell r="J219">
            <v>4692</v>
          </cell>
          <cell r="K219">
            <v>0.75</v>
          </cell>
        </row>
        <row r="220">
          <cell r="D220" t="str">
            <v>9787117211116</v>
          </cell>
          <cell r="E220" t="str">
            <v>临床血液学检验技术实验指导 （本科检验技术配教）</v>
          </cell>
          <cell r="F220" t="str">
            <v>陈婷梅 著</v>
          </cell>
          <cell r="G220" t="str">
            <v>人民卫生</v>
          </cell>
          <cell r="H220">
            <v>40</v>
          </cell>
          <cell r="I220">
            <v>87</v>
          </cell>
          <cell r="J220">
            <v>3480</v>
          </cell>
          <cell r="K220">
            <v>0.75</v>
          </cell>
        </row>
        <row r="221">
          <cell r="D221" t="str">
            <v>9787117210331</v>
          </cell>
          <cell r="E221" t="str">
            <v>临床血液学检验技术（本科检验技术/配增值）</v>
          </cell>
          <cell r="F221" t="str">
            <v>夏薇 陈婷梅</v>
          </cell>
          <cell r="G221" t="str">
            <v>人民卫生</v>
          </cell>
          <cell r="H221">
            <v>72</v>
          </cell>
          <cell r="I221">
            <v>87</v>
          </cell>
          <cell r="J221">
            <v>6264</v>
          </cell>
          <cell r="K221">
            <v>0.75</v>
          </cell>
        </row>
        <row r="222">
          <cell r="D222" t="str">
            <v>9787111633525</v>
          </cell>
          <cell r="E222" t="str">
            <v>嵌入式单片机STM32原理及应用</v>
          </cell>
          <cell r="F222" t="str">
            <v>张淑清 胡永涛 张立国 等编著</v>
          </cell>
          <cell r="G222" t="str">
            <v>机械工业</v>
          </cell>
          <cell r="H222">
            <v>39.8</v>
          </cell>
          <cell r="I222">
            <v>75</v>
          </cell>
          <cell r="J222">
            <v>2985</v>
          </cell>
          <cell r="K222">
            <v>0.75</v>
          </cell>
        </row>
        <row r="223">
          <cell r="D223" t="str">
            <v>9787117293754</v>
          </cell>
          <cell r="E223" t="str">
            <v>口腔修复学（第8版）（第8轮口腔本科规划教材配网络增值服务）</v>
          </cell>
          <cell r="F223" t="str">
            <v>赵铱民</v>
          </cell>
          <cell r="G223" t="str">
            <v>人民卫生</v>
          </cell>
          <cell r="H223">
            <v>90</v>
          </cell>
          <cell r="I223">
            <v>68</v>
          </cell>
          <cell r="J223">
            <v>6120</v>
          </cell>
          <cell r="K223">
            <v>0.75</v>
          </cell>
        </row>
        <row r="224">
          <cell r="D224" t="str">
            <v>9787117266758</v>
          </cell>
          <cell r="E224" t="str">
            <v>临床药理学（第6版/本科临床/配增值）（九轮）</v>
          </cell>
          <cell r="F224" t="str">
            <v>李俊, 主编</v>
          </cell>
          <cell r="G224" t="str">
            <v>人民卫生</v>
          </cell>
          <cell r="H224">
            <v>69</v>
          </cell>
          <cell r="I224">
            <v>102</v>
          </cell>
          <cell r="J224">
            <v>7038</v>
          </cell>
          <cell r="K224">
            <v>0.75</v>
          </cell>
        </row>
        <row r="225">
          <cell r="D225" t="str">
            <v>9787117268899</v>
          </cell>
          <cell r="E225" t="str">
            <v>临床康复学（第2版/本科中医药类/康复治疗学/配增值）</v>
          </cell>
          <cell r="F225" t="str">
            <v>张安仁 冯晓东</v>
          </cell>
          <cell r="G225" t="str">
            <v>人民卫生</v>
          </cell>
          <cell r="H225">
            <v>66</v>
          </cell>
          <cell r="I225">
            <v>158</v>
          </cell>
          <cell r="J225">
            <v>10428</v>
          </cell>
          <cell r="K225">
            <v>0.75</v>
          </cell>
        </row>
        <row r="226">
          <cell r="D226" t="str">
            <v>9787117263887</v>
          </cell>
          <cell r="E226" t="str">
            <v>语言治疗学（第3版/本科康复/配增值）</v>
          </cell>
          <cell r="F226" t="str">
            <v>陈卓铭 </v>
          </cell>
          <cell r="G226" t="str">
            <v>人民卫生</v>
          </cell>
          <cell r="H226">
            <v>58</v>
          </cell>
          <cell r="I226">
            <v>158</v>
          </cell>
          <cell r="J226">
            <v>9164</v>
          </cell>
          <cell r="K226">
            <v>0.75</v>
          </cell>
        </row>
        <row r="227">
          <cell r="D227" t="str">
            <v>9787560997001</v>
          </cell>
          <cell r="E227" t="str">
            <v>生物分离工程</v>
          </cell>
          <cell r="F227" t="str">
            <v>胡永红</v>
          </cell>
          <cell r="G227" t="str">
            <v>华中科技</v>
          </cell>
          <cell r="H227">
            <v>49.8</v>
          </cell>
          <cell r="I227">
            <v>90</v>
          </cell>
          <cell r="J227">
            <v>4482</v>
          </cell>
          <cell r="K227">
            <v>0.75</v>
          </cell>
        </row>
        <row r="228">
          <cell r="D228" t="str">
            <v>9787117332385</v>
          </cell>
          <cell r="E228" t="str">
            <v>生物药剂学与药物动力学（第6版本科药学配增值）</v>
          </cell>
          <cell r="F228" t="str">
            <v>尹莉芳,张娜</v>
          </cell>
          <cell r="G228" t="str">
            <v>人民卫生</v>
          </cell>
          <cell r="H228">
            <v>86</v>
          </cell>
          <cell r="I228">
            <v>356</v>
          </cell>
          <cell r="J228">
            <v>30616</v>
          </cell>
          <cell r="K228">
            <v>0.75</v>
          </cell>
        </row>
        <row r="229">
          <cell r="D229" t="str">
            <v>9787111706038</v>
          </cell>
          <cell r="E229" t="str">
            <v>虚拟现实技术基础与应用 第2版</v>
          </cell>
          <cell r="F229" t="str">
            <v>李建、王芳</v>
          </cell>
          <cell r="G229" t="str">
            <v>机械工业</v>
          </cell>
          <cell r="H229">
            <v>79</v>
          </cell>
          <cell r="I229">
            <v>47</v>
          </cell>
          <cell r="J229">
            <v>3713</v>
          </cell>
          <cell r="K229">
            <v>0.75</v>
          </cell>
        </row>
        <row r="230">
          <cell r="D230" t="str">
            <v>9787117247504</v>
          </cell>
          <cell r="E230" t="str">
            <v>眼视光公共卫生学 第3版 本科</v>
          </cell>
          <cell r="F230" t="str">
            <v>赵家良</v>
          </cell>
          <cell r="G230" t="str">
            <v>人民卫生</v>
          </cell>
          <cell r="H230">
            <v>46</v>
          </cell>
          <cell r="I230">
            <v>88</v>
          </cell>
          <cell r="J230">
            <v>4048</v>
          </cell>
          <cell r="K230">
            <v>0.75</v>
          </cell>
        </row>
        <row r="231">
          <cell r="D231" t="str">
            <v>9787117343886</v>
          </cell>
          <cell r="E231" t="str">
            <v> 临床医学概论（第3版）</v>
          </cell>
          <cell r="F231" t="str">
            <v>于锋, 闻德亮</v>
          </cell>
          <cell r="G231" t="str">
            <v>人民卫生</v>
          </cell>
          <cell r="H231">
            <v>76</v>
          </cell>
          <cell r="I231">
            <v>111</v>
          </cell>
          <cell r="J231">
            <v>8436</v>
          </cell>
          <cell r="K231">
            <v>0.75</v>
          </cell>
        </row>
        <row r="232">
          <cell r="D232" t="str">
            <v>9787117202282</v>
          </cell>
          <cell r="E232" t="str">
            <v>临床输血学检验技术（本科检验技术/配增值）</v>
          </cell>
          <cell r="F232" t="str">
            <v>胡丽华</v>
          </cell>
          <cell r="G232" t="str">
            <v>人民卫生</v>
          </cell>
          <cell r="H232">
            <v>39</v>
          </cell>
          <cell r="I232">
            <v>87</v>
          </cell>
          <cell r="J232">
            <v>3393</v>
          </cell>
          <cell r="K232">
            <v>0.75</v>
          </cell>
        </row>
        <row r="233">
          <cell r="D233" t="str">
            <v>9787117202817</v>
          </cell>
          <cell r="E233" t="str">
            <v>临床微生物学检验技术（本科检验技术/配增值）</v>
          </cell>
          <cell r="F233" t="str">
            <v>刘运德、楼永良</v>
          </cell>
          <cell r="G233" t="str">
            <v>人民卫生</v>
          </cell>
          <cell r="H233">
            <v>78</v>
          </cell>
          <cell r="I233">
            <v>87</v>
          </cell>
          <cell r="J233">
            <v>6786</v>
          </cell>
          <cell r="K233">
            <v>0.75</v>
          </cell>
        </row>
        <row r="234">
          <cell r="D234" t="str">
            <v>9787117213479</v>
          </cell>
          <cell r="E234" t="str">
            <v>临床实验室管理（本科检验技术/配增值）</v>
          </cell>
          <cell r="F234" t="str">
            <v>杨惠</v>
          </cell>
          <cell r="G234" t="str">
            <v>人民卫生</v>
          </cell>
          <cell r="H234">
            <v>45</v>
          </cell>
          <cell r="I234">
            <v>87</v>
          </cell>
          <cell r="J234">
            <v>3915</v>
          </cell>
          <cell r="K234">
            <v>0.75</v>
          </cell>
        </row>
        <row r="235">
          <cell r="D235" t="str">
            <v>9787117266710</v>
          </cell>
          <cell r="E235" t="str">
            <v>核医学(第9版/本科临床/配增值)（九轮）</v>
          </cell>
          <cell r="F235" t="str">
            <v>王荣福、安锐</v>
          </cell>
          <cell r="G235" t="str">
            <v>人民卫生</v>
          </cell>
          <cell r="H235">
            <v>72</v>
          </cell>
          <cell r="I235">
            <v>76</v>
          </cell>
          <cell r="J235">
            <v>5472</v>
          </cell>
          <cell r="K235">
            <v>0.75</v>
          </cell>
        </row>
        <row r="236">
          <cell r="D236" t="str">
            <v>9787302580911</v>
          </cell>
          <cell r="E236" t="str">
            <v>数字图像处理（第4版）（21世纪高等学校计算机类专业核心课程系列教材）</v>
          </cell>
          <cell r="F236" t="str">
            <v>李俊山</v>
          </cell>
          <cell r="G236" t="str">
            <v>清华大学</v>
          </cell>
          <cell r="H236">
            <v>59</v>
          </cell>
          <cell r="I236">
            <v>76</v>
          </cell>
          <cell r="J236">
            <v>4484</v>
          </cell>
          <cell r="K236">
            <v>0.75</v>
          </cell>
        </row>
        <row r="237">
          <cell r="D237" t="str">
            <v>9787117266529</v>
          </cell>
          <cell r="E237" t="str">
            <v>眼镜学实训指导（第2版） 本科</v>
          </cell>
          <cell r="F237" t="str">
            <v>瞿佳、陈浩</v>
          </cell>
          <cell r="G237" t="str">
            <v>人民卫生</v>
          </cell>
          <cell r="H237">
            <v>18</v>
          </cell>
          <cell r="I237">
            <v>88</v>
          </cell>
          <cell r="J237">
            <v>1584</v>
          </cell>
          <cell r="K237">
            <v>0.75</v>
          </cell>
        </row>
        <row r="238">
          <cell r="D238" t="str">
            <v>9787117324793</v>
          </cell>
          <cell r="E238" t="str">
            <v>社区护理学(第5版/本科护理）配增值七轮</v>
          </cell>
          <cell r="F238" t="str">
            <v>姜丽萍</v>
          </cell>
          <cell r="G238" t="str">
            <v>人民卫生</v>
          </cell>
          <cell r="H238">
            <v>55</v>
          </cell>
          <cell r="I238">
            <v>555</v>
          </cell>
          <cell r="J238">
            <v>30525</v>
          </cell>
          <cell r="K238">
            <v>0.75</v>
          </cell>
        </row>
        <row r="239">
          <cell r="D239" t="str">
            <v>9787117245678</v>
          </cell>
          <cell r="E239" t="str">
            <v>低视力学（第3版/本科眼视光学专业）</v>
          </cell>
          <cell r="F239" t="str">
            <v>周翔天</v>
          </cell>
          <cell r="G239" t="str">
            <v>人民卫生</v>
          </cell>
          <cell r="H239">
            <v>36</v>
          </cell>
          <cell r="I239">
            <v>88</v>
          </cell>
          <cell r="J239">
            <v>3168</v>
          </cell>
          <cell r="K239">
            <v>0.75</v>
          </cell>
        </row>
        <row r="240">
          <cell r="D240" t="str">
            <v>9787117328685</v>
          </cell>
          <cell r="E240" t="str">
            <v>护理伦理学（第3版/本科护理/配增值）</v>
          </cell>
          <cell r="F240" t="str">
            <v>刘俊荣,范宇莹</v>
          </cell>
          <cell r="G240" t="str">
            <v>人民卫生</v>
          </cell>
          <cell r="H240">
            <v>55</v>
          </cell>
          <cell r="I240">
            <v>112</v>
          </cell>
          <cell r="J240">
            <v>6160</v>
          </cell>
          <cell r="K240">
            <v>0.75</v>
          </cell>
        </row>
        <row r="241">
          <cell r="D241" t="str">
            <v>9787117330725</v>
          </cell>
          <cell r="E241" t="str">
            <v>医学影像设备学（第5版/本科影像/配增值）</v>
          </cell>
          <cell r="F241" t="str">
            <v>韩丰谈</v>
          </cell>
          <cell r="G241" t="str">
            <v>人民卫生</v>
          </cell>
          <cell r="H241">
            <v>72</v>
          </cell>
          <cell r="I241">
            <v>47</v>
          </cell>
          <cell r="J241">
            <v>3384</v>
          </cell>
          <cell r="K241">
            <v>0.75</v>
          </cell>
        </row>
        <row r="242">
          <cell r="D242" t="str">
            <v>9787117280327</v>
          </cell>
          <cell r="E242" t="str">
            <v>语言治疗学实训指导（第2版/本科康复）</v>
          </cell>
          <cell r="F242" t="str">
            <v>张庆苏</v>
          </cell>
          <cell r="G242" t="str">
            <v>人民卫生</v>
          </cell>
          <cell r="H242">
            <v>29</v>
          </cell>
          <cell r="I242">
            <v>158</v>
          </cell>
          <cell r="J242">
            <v>4582</v>
          </cell>
          <cell r="K242">
            <v>0.75</v>
          </cell>
        </row>
        <row r="243">
          <cell r="D243" t="str">
            <v>9787117296113</v>
          </cell>
          <cell r="E243" t="str">
            <v>健康信息管理（本科/健康服务与管理/配增值）</v>
          </cell>
          <cell r="F243" t="str">
            <v>梅挺</v>
          </cell>
          <cell r="G243" t="str">
            <v>人民卫生</v>
          </cell>
          <cell r="H243">
            <v>59</v>
          </cell>
          <cell r="I243">
            <v>69</v>
          </cell>
          <cell r="J243">
            <v>4071</v>
          </cell>
          <cell r="K243">
            <v>0.75</v>
          </cell>
        </row>
        <row r="244">
          <cell r="D244" t="str">
            <v>9787117204460</v>
          </cell>
          <cell r="E244" t="str">
            <v>临床微生物学检验技术实验指导（本科检验技术配教）</v>
          </cell>
          <cell r="F244" t="str">
            <v>楼永良</v>
          </cell>
          <cell r="G244" t="str">
            <v>人民卫生</v>
          </cell>
          <cell r="H244">
            <v>33</v>
          </cell>
          <cell r="I244">
            <v>87</v>
          </cell>
          <cell r="J244">
            <v>2871</v>
          </cell>
          <cell r="K244">
            <v>0.75</v>
          </cell>
        </row>
        <row r="245">
          <cell r="D245" t="str">
            <v>9787117331449</v>
          </cell>
          <cell r="E245" t="str">
            <v>精神科护理学（第5版/本科护理/配增值）</v>
          </cell>
          <cell r="F245" t="str">
            <v>刘哲宁,杨芳宇</v>
          </cell>
          <cell r="G245" t="str">
            <v>人民卫生</v>
          </cell>
          <cell r="H245">
            <v>59</v>
          </cell>
          <cell r="I245">
            <v>112</v>
          </cell>
          <cell r="J245">
            <v>6608</v>
          </cell>
          <cell r="K245">
            <v>0.75</v>
          </cell>
        </row>
        <row r="246">
          <cell r="D246" t="str">
            <v>9787121377471</v>
          </cell>
          <cell r="E246" t="str">
            <v>数字图像处理（第四版）</v>
          </cell>
          <cell r="F246" t="str">
            <v>（美）拉斐尔·C.冈萨雷斯等著，阮秋琦,阮宇智 译</v>
          </cell>
          <cell r="G246" t="str">
            <v>电子工业</v>
          </cell>
          <cell r="H246">
            <v>159</v>
          </cell>
          <cell r="I246">
            <v>101</v>
          </cell>
          <cell r="J246">
            <v>16059</v>
          </cell>
          <cell r="K246">
            <v>0.75</v>
          </cell>
        </row>
        <row r="247">
          <cell r="D247" t="str">
            <v>9787117275743</v>
          </cell>
          <cell r="E247" t="str">
            <v>体外诊断产业技术实验指导（配套教材/配增值）</v>
          </cell>
          <cell r="F247" t="str">
            <v>郑铁生</v>
          </cell>
          <cell r="G247" t="str">
            <v>人民卫生</v>
          </cell>
          <cell r="H247">
            <v>39</v>
          </cell>
          <cell r="I247">
            <v>81</v>
          </cell>
          <cell r="J247">
            <v>3159</v>
          </cell>
          <cell r="K247">
            <v>0.75</v>
          </cell>
        </row>
        <row r="248">
          <cell r="D248" t="str">
            <v>9787117346245</v>
          </cell>
          <cell r="E248" t="str">
            <v>药物化学（第9版/本科药学/配增值）</v>
          </cell>
          <cell r="F248" t="str">
            <v>徐云根</v>
          </cell>
          <cell r="G248" t="str">
            <v>人民卫生</v>
          </cell>
          <cell r="H248">
            <v>98</v>
          </cell>
          <cell r="I248">
            <v>164</v>
          </cell>
          <cell r="J248">
            <v>16072</v>
          </cell>
          <cell r="K248">
            <v>0.75</v>
          </cell>
        </row>
        <row r="249">
          <cell r="D249" t="str">
            <v>9787117332910</v>
          </cell>
          <cell r="E249" t="str">
            <v> 药理学（第9版/本科药学）</v>
          </cell>
          <cell r="F249" t="str">
            <v>陈忠,杜俊蓉</v>
          </cell>
          <cell r="G249" t="str">
            <v>人民卫生</v>
          </cell>
          <cell r="H249">
            <v>99</v>
          </cell>
          <cell r="I249">
            <v>164</v>
          </cell>
          <cell r="J249">
            <v>16236</v>
          </cell>
          <cell r="K249">
            <v>0.75</v>
          </cell>
        </row>
        <row r="250">
          <cell r="D250" t="str">
            <v>9787117266765</v>
          </cell>
          <cell r="E250" t="str">
            <v>医学统计学（第7版/本科临床/配增值）九轮</v>
          </cell>
          <cell r="F250" t="str">
            <v>李康、贺佳</v>
          </cell>
          <cell r="G250" t="str">
            <v>人民卫生</v>
          </cell>
          <cell r="H250">
            <v>49</v>
          </cell>
          <cell r="I250">
            <v>171</v>
          </cell>
          <cell r="J250">
            <v>8379</v>
          </cell>
          <cell r="K250">
            <v>0.75</v>
          </cell>
        </row>
        <row r="251">
          <cell r="D251" t="str">
            <v>9787115570253</v>
          </cell>
          <cell r="E251" t="str">
            <v>Ubuntu Linux操作系统案例教程</v>
          </cell>
          <cell r="F251" t="str">
            <v>张平</v>
          </cell>
          <cell r="G251" t="str">
            <v>人民邮电</v>
          </cell>
          <cell r="H251">
            <v>59.8</v>
          </cell>
          <cell r="I251">
            <v>43</v>
          </cell>
          <cell r="J251">
            <v>2571.4</v>
          </cell>
          <cell r="K251">
            <v>0.75</v>
          </cell>
        </row>
        <row r="252">
          <cell r="D252" t="str">
            <v>9787117324168</v>
          </cell>
          <cell r="E252" t="str">
            <v>健康评估（第5版/本科护理/配增值）</v>
          </cell>
          <cell r="F252" t="str">
            <v>孙玉梅 张立力 张彩虹</v>
          </cell>
          <cell r="G252" t="str">
            <v>人民卫生</v>
          </cell>
          <cell r="H252">
            <v>98</v>
          </cell>
          <cell r="I252">
            <v>585</v>
          </cell>
          <cell r="J252">
            <v>57330</v>
          </cell>
          <cell r="K252">
            <v>0.75</v>
          </cell>
        </row>
        <row r="253">
          <cell r="D253" t="str">
            <v>9787117182942</v>
          </cell>
          <cell r="E253" t="str">
            <v>检验仪器分析（成教专升本检验）</v>
          </cell>
          <cell r="F253" t="str">
            <v>贺志安</v>
          </cell>
          <cell r="G253" t="str">
            <v>人民卫生</v>
          </cell>
          <cell r="H253">
            <v>48</v>
          </cell>
          <cell r="I253">
            <v>210</v>
          </cell>
          <cell r="J253">
            <v>10080</v>
          </cell>
          <cell r="K253">
            <v>0.75</v>
          </cell>
        </row>
        <row r="254">
          <cell r="D254" t="str">
            <v>9787117203050</v>
          </cell>
          <cell r="E254" t="str">
            <v>临床分子生物学检验技术实验指导（本科检验技术配教）</v>
          </cell>
          <cell r="F254" t="str">
            <v>王晓春</v>
          </cell>
          <cell r="G254" t="str">
            <v>人民卫生</v>
          </cell>
          <cell r="H254">
            <v>23</v>
          </cell>
          <cell r="I254">
            <v>210</v>
          </cell>
          <cell r="J254">
            <v>4830</v>
          </cell>
          <cell r="K254">
            <v>0.75</v>
          </cell>
        </row>
        <row r="255">
          <cell r="D255" t="str">
            <v>9787117266581</v>
          </cell>
          <cell r="E255" t="str">
            <v>局部解剖学(第9版/本科临床/配增值)（九轮）</v>
          </cell>
          <cell r="F255" t="str">
            <v>崔慧先、李瑞锡</v>
          </cell>
          <cell r="G255" t="str">
            <v>人民卫生</v>
          </cell>
          <cell r="H255">
            <v>75</v>
          </cell>
          <cell r="I255">
            <v>530</v>
          </cell>
          <cell r="J255">
            <v>39750</v>
          </cell>
          <cell r="K255">
            <v>0.75</v>
          </cell>
        </row>
        <row r="256">
          <cell r="D256" t="str">
            <v>9787117246743</v>
          </cell>
          <cell r="E256" t="str">
            <v>医疗器械技术评价(本科/临床工程/配盘)</v>
          </cell>
          <cell r="F256" t="str">
            <v>曹德森, 主编</v>
          </cell>
          <cell r="G256" t="str">
            <v>人民卫生</v>
          </cell>
          <cell r="H256">
            <v>72</v>
          </cell>
          <cell r="I256">
            <v>58</v>
          </cell>
          <cell r="J256">
            <v>4176</v>
          </cell>
          <cell r="K256">
            <v>0.75</v>
          </cell>
        </row>
        <row r="257">
          <cell r="D257" t="str">
            <v>9787117268899</v>
          </cell>
          <cell r="E257" t="str">
            <v>临床康复学（第2版/本科中医药类/康复治疗学/配增值）</v>
          </cell>
          <cell r="F257" t="str">
            <v>张安仁 冯晓东</v>
          </cell>
          <cell r="G257" t="str">
            <v>人民卫生</v>
          </cell>
          <cell r="H257">
            <v>66</v>
          </cell>
          <cell r="I257">
            <v>65</v>
          </cell>
          <cell r="J257">
            <v>4290</v>
          </cell>
          <cell r="K257">
            <v>0.75</v>
          </cell>
        </row>
        <row r="258">
          <cell r="D258" t="str">
            <v>9787117266048</v>
          </cell>
          <cell r="E258" t="str">
            <v>药理学（第9版/本科临床/配增值）（九轮）</v>
          </cell>
          <cell r="F258" t="str">
            <v>杨宝峰, 陈建国, 主编</v>
          </cell>
          <cell r="G258" t="str">
            <v>人民卫生</v>
          </cell>
          <cell r="H258">
            <v>79</v>
          </cell>
          <cell r="I258">
            <v>702</v>
          </cell>
          <cell r="J258">
            <v>55458</v>
          </cell>
          <cell r="K258">
            <v>0.75</v>
          </cell>
        </row>
        <row r="259">
          <cell r="D259" t="str">
            <v>9787117202374</v>
          </cell>
          <cell r="E259" t="str">
            <v>临床分子生物学检验技术（本科检验技术/吕建新）</v>
          </cell>
          <cell r="F259" t="str">
            <v>吕建新</v>
          </cell>
          <cell r="G259" t="str">
            <v>人民卫生</v>
          </cell>
          <cell r="H259">
            <v>48</v>
          </cell>
          <cell r="I259">
            <v>210</v>
          </cell>
          <cell r="J259">
            <v>10080</v>
          </cell>
          <cell r="K259">
            <v>0.75</v>
          </cell>
        </row>
        <row r="260">
          <cell r="D260" t="str">
            <v>9787117330718</v>
          </cell>
          <cell r="E260" t="str">
            <v>生药学（第8版/本科药学/配增值）</v>
          </cell>
          <cell r="F260" t="str">
            <v>叶敏,秦路平</v>
          </cell>
          <cell r="G260" t="str">
            <v>人民卫生</v>
          </cell>
          <cell r="H260">
            <v>82</v>
          </cell>
          <cell r="I260">
            <v>164</v>
          </cell>
          <cell r="J260">
            <v>13448</v>
          </cell>
          <cell r="K260">
            <v>0.75</v>
          </cell>
        </row>
        <row r="261">
          <cell r="D261" t="str">
            <v>9787302627401</v>
          </cell>
          <cell r="E261" t="str">
            <v>医学机能学实验教程</v>
          </cell>
          <cell r="F261" t="str">
            <v>张慧英</v>
          </cell>
          <cell r="G261" t="str">
            <v>清华大学</v>
          </cell>
          <cell r="H261">
            <v>59</v>
          </cell>
          <cell r="I261">
            <v>167</v>
          </cell>
          <cell r="J261">
            <v>9853</v>
          </cell>
          <cell r="K261">
            <v>0.75</v>
          </cell>
        </row>
        <row r="262">
          <cell r="D262" t="str">
            <v>9787117268004</v>
          </cell>
          <cell r="E262" t="str">
            <v>人体运动学（第3版/本科康复/配盘）</v>
          </cell>
          <cell r="F262" t="str">
            <v>黄晓琳、敖丽娟</v>
          </cell>
          <cell r="G262" t="str">
            <v>人民卫生</v>
          </cell>
          <cell r="H262">
            <v>42</v>
          </cell>
          <cell r="I262">
            <v>257</v>
          </cell>
          <cell r="J262">
            <v>10794</v>
          </cell>
          <cell r="K262">
            <v>0.75</v>
          </cell>
        </row>
        <row r="263">
          <cell r="D263" t="str">
            <v>9787117271509</v>
          </cell>
          <cell r="E263" t="str">
            <v>康复功能评定学（第3版/本科康复/配增值）</v>
          </cell>
          <cell r="F263" t="str">
            <v>王玉龙</v>
          </cell>
          <cell r="G263" t="str">
            <v>人民卫生</v>
          </cell>
          <cell r="H263">
            <v>99</v>
          </cell>
          <cell r="I263">
            <v>167</v>
          </cell>
          <cell r="J263">
            <v>16533</v>
          </cell>
          <cell r="K263">
            <v>0.75</v>
          </cell>
        </row>
        <row r="264">
          <cell r="D264" t="str">
            <v>9787117266611</v>
          </cell>
          <cell r="E264" t="str">
            <v>病理生理学（第9版/本科临床/配增值）（九轮）</v>
          </cell>
          <cell r="F264" t="str">
            <v>王建枝、钱睿哲</v>
          </cell>
          <cell r="G264" t="str">
            <v>人民卫生</v>
          </cell>
          <cell r="H264">
            <v>58</v>
          </cell>
          <cell r="I264">
            <v>702</v>
          </cell>
          <cell r="J264">
            <v>40716</v>
          </cell>
          <cell r="K264">
            <v>0.75</v>
          </cell>
        </row>
        <row r="265">
          <cell r="D265" t="str">
            <v>9787117164061</v>
          </cell>
          <cell r="E265" t="str">
            <v>基础医学概要（四）（第2版/创新教材）</v>
          </cell>
          <cell r="F265" t="str">
            <v>杨宝胜、孙银平、文小军</v>
          </cell>
          <cell r="G265" t="str">
            <v>人民卫生</v>
          </cell>
          <cell r="H265">
            <v>60</v>
          </cell>
          <cell r="I265">
            <v>145</v>
          </cell>
          <cell r="J265">
            <v>8700</v>
          </cell>
          <cell r="K265">
            <v>0.75</v>
          </cell>
        </row>
        <row r="266">
          <cell r="D266" t="str">
            <v>9787117264389</v>
          </cell>
          <cell r="E266" t="str">
            <v>病理学（第9版/本科临床/配增值）（九轮）</v>
          </cell>
          <cell r="F266" t="str">
            <v>步宏、李一雷</v>
          </cell>
          <cell r="G266" t="str">
            <v>人民卫生</v>
          </cell>
          <cell r="H266">
            <v>88</v>
          </cell>
          <cell r="I266">
            <v>702</v>
          </cell>
          <cell r="J266">
            <v>61776</v>
          </cell>
          <cell r="K266">
            <v>0.75</v>
          </cell>
        </row>
        <row r="267">
          <cell r="D267" t="str">
            <v>9787564564667</v>
          </cell>
          <cell r="E267" t="str">
            <v>临床护理实训教程（第2版）主编-薛松梅 </v>
          </cell>
          <cell r="F267" t="str">
            <v>薛松梅 主编</v>
          </cell>
          <cell r="G267" t="str">
            <v>郑州大学</v>
          </cell>
          <cell r="H267">
            <v>79</v>
          </cell>
          <cell r="I267">
            <v>585</v>
          </cell>
          <cell r="J267">
            <v>46215</v>
          </cell>
          <cell r="K267">
            <v>0.75</v>
          </cell>
        </row>
        <row r="268">
          <cell r="D268" t="str">
            <v>9787117246644</v>
          </cell>
          <cell r="E268" t="str">
            <v>社会医学(第5版/本科预防)</v>
          </cell>
          <cell r="F268" t="str">
            <v>李鲁，吴群红，郭清，邹宇华 编</v>
          </cell>
          <cell r="G268" t="str">
            <v>人民卫生</v>
          </cell>
          <cell r="H268">
            <v>56</v>
          </cell>
          <cell r="I268">
            <v>60</v>
          </cell>
          <cell r="J268">
            <v>3360</v>
          </cell>
          <cell r="K268">
            <v>0.75</v>
          </cell>
        </row>
        <row r="269">
          <cell r="D269" t="str">
            <v>9787302627401</v>
          </cell>
          <cell r="E269" t="str">
            <v>医学机能学实验教程</v>
          </cell>
          <cell r="F269" t="str">
            <v>张慧英</v>
          </cell>
          <cell r="G269" t="str">
            <v>清华大学</v>
          </cell>
          <cell r="H269">
            <v>59</v>
          </cell>
          <cell r="I269">
            <v>702</v>
          </cell>
          <cell r="J269">
            <v>41418</v>
          </cell>
          <cell r="K269">
            <v>0.75</v>
          </cell>
        </row>
        <row r="270">
          <cell r="D270" t="str">
            <v>9787117245579</v>
          </cell>
          <cell r="E270" t="str">
            <v>流行病学（第8版/本科预防/配增值）</v>
          </cell>
          <cell r="F270" t="str">
            <v>詹思延</v>
          </cell>
          <cell r="G270" t="str">
            <v>人民卫生</v>
          </cell>
          <cell r="H270">
            <v>76</v>
          </cell>
          <cell r="I270">
            <v>53</v>
          </cell>
          <cell r="J270">
            <v>4028</v>
          </cell>
          <cell r="K270">
            <v>0.75</v>
          </cell>
        </row>
        <row r="271">
          <cell r="D271" t="str">
            <v>9787117266796</v>
          </cell>
          <cell r="E271" t="str">
            <v>康复医学（第6版/本科临床/配增值）（九轮）</v>
          </cell>
          <cell r="F271" t="str">
            <v>黄晓琳 燕铁斌</v>
          </cell>
          <cell r="G271" t="str">
            <v>人民卫生</v>
          </cell>
          <cell r="H271">
            <v>49</v>
          </cell>
          <cell r="I271">
            <v>60</v>
          </cell>
          <cell r="J271">
            <v>2940</v>
          </cell>
          <cell r="K271">
            <v>0.75</v>
          </cell>
        </row>
        <row r="272">
          <cell r="D272" t="str">
            <v>9787117331432</v>
          </cell>
          <cell r="E272" t="str">
            <v>护理心理学（第5版/本科护理/配增值）七轮</v>
          </cell>
          <cell r="F272" t="str">
            <v>杨艳杰,曹枫林</v>
          </cell>
          <cell r="G272" t="str">
            <v>人民卫生</v>
          </cell>
          <cell r="H272">
            <v>55</v>
          </cell>
          <cell r="I272">
            <v>450</v>
          </cell>
          <cell r="J272">
            <v>24750</v>
          </cell>
          <cell r="K272">
            <v>0.75</v>
          </cell>
        </row>
        <row r="273">
          <cell r="D273" t="str">
            <v>9787117261050</v>
          </cell>
          <cell r="E273" t="str">
            <v>物理治疗学（第3版/本科康复/配增值）</v>
          </cell>
          <cell r="F273" t="str">
            <v>燕铁斌, 主编</v>
          </cell>
          <cell r="G273" t="str">
            <v>人民卫生</v>
          </cell>
          <cell r="H273">
            <v>89</v>
          </cell>
          <cell r="I273">
            <v>65</v>
          </cell>
          <cell r="J273">
            <v>5785</v>
          </cell>
          <cell r="K273">
            <v>0.75</v>
          </cell>
        </row>
        <row r="274">
          <cell r="D274" t="str">
            <v>9787117297967</v>
          </cell>
          <cell r="E274" t="str">
            <v>牙合学（第4版）（第8轮口腔本科规划教材配网络增值服务）</v>
          </cell>
          <cell r="F274" t="str">
            <v>王美青</v>
          </cell>
          <cell r="G274" t="str">
            <v>人民卫生</v>
          </cell>
          <cell r="H274">
            <v>59</v>
          </cell>
          <cell r="I274">
            <v>115</v>
          </cell>
          <cell r="J274">
            <v>6785</v>
          </cell>
          <cell r="K274">
            <v>0.75</v>
          </cell>
        </row>
        <row r="275">
          <cell r="D275" t="str">
            <v>9787117245180</v>
          </cell>
          <cell r="E275" t="str">
            <v>卫生事业管理学（第4版/本科预防/配增值）</v>
          </cell>
          <cell r="F275" t="str">
            <v>梁万年，胡志，王亚东 编</v>
          </cell>
          <cell r="G275" t="str">
            <v>人民卫生</v>
          </cell>
          <cell r="H275">
            <v>59</v>
          </cell>
          <cell r="I275">
            <v>60</v>
          </cell>
          <cell r="J275">
            <v>3540</v>
          </cell>
          <cell r="K275">
            <v>0.75</v>
          </cell>
        </row>
        <row r="276">
          <cell r="D276" t="str">
            <v>9787117282833</v>
          </cell>
          <cell r="E276" t="str">
            <v>康复功能评定学实训指导（第2版/本科康复配教）</v>
          </cell>
          <cell r="F276" t="str">
            <v>李雪萍</v>
          </cell>
          <cell r="G276" t="str">
            <v>人民卫生</v>
          </cell>
          <cell r="H276">
            <v>38</v>
          </cell>
          <cell r="I276">
            <v>167</v>
          </cell>
          <cell r="J276">
            <v>6346</v>
          </cell>
          <cell r="K276">
            <v>0.75</v>
          </cell>
        </row>
        <row r="277">
          <cell r="D277" t="str">
            <v>9787117228763</v>
          </cell>
          <cell r="E277" t="str">
            <v>医学影像成像理论(本科影像技术/配增值)</v>
          </cell>
          <cell r="F277" t="str">
            <v>李真林、雷子乔</v>
          </cell>
          <cell r="G277" t="str">
            <v>人民卫生</v>
          </cell>
          <cell r="H277">
            <v>59</v>
          </cell>
          <cell r="I277">
            <v>105</v>
          </cell>
          <cell r="J277">
            <v>6195</v>
          </cell>
          <cell r="K277">
            <v>0.75</v>
          </cell>
        </row>
        <row r="278">
          <cell r="D278" t="str">
            <v>9787117293730</v>
          </cell>
          <cell r="E278" t="str">
            <v>口腔正畸学（第7版）（第8轮口腔本科规划教材配网络增值服务）</v>
          </cell>
          <cell r="F278" t="str">
            <v>赵志河</v>
          </cell>
          <cell r="G278" t="str">
            <v>人民卫生</v>
          </cell>
          <cell r="H278">
            <v>79</v>
          </cell>
          <cell r="I278">
            <v>115</v>
          </cell>
          <cell r="J278">
            <v>9085</v>
          </cell>
          <cell r="K278">
            <v>0.75</v>
          </cell>
        </row>
        <row r="279">
          <cell r="D279" t="str">
            <v>9787117296168</v>
          </cell>
          <cell r="E279" t="str">
            <v>健康教育与健康促进（本科/健康服务与管理）</v>
          </cell>
          <cell r="F279" t="str">
            <v>李浴峰、马海燕</v>
          </cell>
          <cell r="G279" t="str">
            <v>人民卫生</v>
          </cell>
          <cell r="H279">
            <v>62</v>
          </cell>
          <cell r="I279">
            <v>60</v>
          </cell>
          <cell r="J279">
            <v>3720</v>
          </cell>
          <cell r="K279">
            <v>0.75</v>
          </cell>
        </row>
        <row r="280">
          <cell r="D280" t="str">
            <v>9787117292535</v>
          </cell>
          <cell r="E280" t="str">
            <v>可摘局部义齿修复工艺技术（第4版）（“十三五”全国高职高专口腔医学和口腔医学技术专业规划教材）</v>
          </cell>
          <cell r="F280" t="str">
            <v>潘灏,杜士民</v>
          </cell>
          <cell r="G280" t="str">
            <v>人民卫生</v>
          </cell>
          <cell r="H280">
            <v>65</v>
          </cell>
          <cell r="I280">
            <v>115</v>
          </cell>
          <cell r="J280">
            <v>7475</v>
          </cell>
          <cell r="K280">
            <v>0.75</v>
          </cell>
        </row>
        <row r="281">
          <cell r="D281" t="str">
            <v>9787565919039</v>
          </cell>
          <cell r="E281" t="str">
            <v>预防医学(第4版)</v>
          </cell>
          <cell r="F281" t="str">
            <v>王培玉, 袁聚祥, 马骏, 主编</v>
          </cell>
          <cell r="G281" t="str">
            <v>北医大</v>
          </cell>
          <cell r="H281">
            <v>58</v>
          </cell>
          <cell r="I281">
            <v>201</v>
          </cell>
          <cell r="J281">
            <v>11658</v>
          </cell>
          <cell r="K281">
            <v>0.75</v>
          </cell>
        </row>
        <row r="282">
          <cell r="D282" t="str">
            <v>9787117244398</v>
          </cell>
          <cell r="E282" t="str">
            <v>医疗保险学(第4版/本科预防/配增值）</v>
          </cell>
          <cell r="F282" t="str">
            <v>卢祖洵,高广颖,郑建中 编</v>
          </cell>
          <cell r="G282" t="str">
            <v>人民卫生</v>
          </cell>
          <cell r="H282">
            <v>59</v>
          </cell>
          <cell r="I282">
            <v>60</v>
          </cell>
          <cell r="J282">
            <v>3540</v>
          </cell>
          <cell r="K282">
            <v>0.75</v>
          </cell>
        </row>
        <row r="283">
          <cell r="D283" t="str">
            <v>9787117283892</v>
          </cell>
          <cell r="E283" t="str">
            <v>口腔颌面医学影像诊断学（第7版）（第8轮口腔本科规划教材配网络增值服务）</v>
          </cell>
          <cell r="F283" t="str">
            <v>张祖燕</v>
          </cell>
          <cell r="G283" t="str">
            <v>人民卫生</v>
          </cell>
          <cell r="H283">
            <v>59</v>
          </cell>
          <cell r="I283">
            <v>115</v>
          </cell>
          <cell r="J283">
            <v>6785</v>
          </cell>
          <cell r="K283">
            <v>0.75</v>
          </cell>
        </row>
        <row r="284">
          <cell r="D284" t="str">
            <v>9787117228992</v>
          </cell>
          <cell r="E284" t="str">
            <v>放射治疗技术学（本科影像技术专业用）</v>
          </cell>
          <cell r="F284" t="str">
            <v>林承光 翟福山</v>
          </cell>
          <cell r="G284" t="str">
            <v>人民卫生</v>
          </cell>
          <cell r="H284">
            <v>46</v>
          </cell>
          <cell r="I284">
            <v>105</v>
          </cell>
          <cell r="J284">
            <v>4830</v>
          </cell>
          <cell r="K284">
            <v>0.75</v>
          </cell>
        </row>
        <row r="285">
          <cell r="D285" t="str">
            <v>9787117330015</v>
          </cell>
          <cell r="E285" t="str">
            <v>药用植物学（第8版/本科药学/配增值）</v>
          </cell>
          <cell r="F285" t="str">
            <v>黄宝康</v>
          </cell>
          <cell r="G285" t="str">
            <v>人民卫生</v>
          </cell>
          <cell r="H285">
            <v>68</v>
          </cell>
          <cell r="I285">
            <v>164</v>
          </cell>
          <cell r="J285">
            <v>11152</v>
          </cell>
          <cell r="K285">
            <v>0.75</v>
          </cell>
        </row>
        <row r="286">
          <cell r="D286" t="str">
            <v>9787302627401</v>
          </cell>
          <cell r="E286" t="str">
            <v>医学机能学实验教程</v>
          </cell>
          <cell r="F286" t="str">
            <v>张慧英</v>
          </cell>
          <cell r="G286" t="str">
            <v>清华大学</v>
          </cell>
          <cell r="H286">
            <v>59</v>
          </cell>
          <cell r="I286">
            <v>262</v>
          </cell>
          <cell r="J286">
            <v>15458</v>
          </cell>
          <cell r="K286">
            <v>0.75</v>
          </cell>
        </row>
        <row r="287">
          <cell r="D287" t="str">
            <v>9787117328128</v>
          </cell>
          <cell r="E287" t="str">
            <v>妇产科护理学（第7版/本科护理/配增值）七轮</v>
          </cell>
          <cell r="F287" t="str">
            <v>安力彬、陆虹</v>
          </cell>
          <cell r="G287" t="str">
            <v>人民卫生</v>
          </cell>
          <cell r="H287">
            <v>79</v>
          </cell>
          <cell r="I287">
            <v>97</v>
          </cell>
          <cell r="J287">
            <v>7663</v>
          </cell>
          <cell r="K287">
            <v>0.75</v>
          </cell>
        </row>
        <row r="288">
          <cell r="D288" t="str">
            <v>9787117268899</v>
          </cell>
          <cell r="E288" t="str">
            <v>临床康复学（第2版/本科中医药类/康复治疗学/配增值）</v>
          </cell>
          <cell r="F288" t="str">
            <v>张安仁 冯晓东</v>
          </cell>
          <cell r="G288" t="str">
            <v>人民卫生</v>
          </cell>
          <cell r="H288">
            <v>66</v>
          </cell>
          <cell r="I288">
            <v>63</v>
          </cell>
          <cell r="J288">
            <v>4158</v>
          </cell>
          <cell r="K288">
            <v>0.75</v>
          </cell>
        </row>
        <row r="289">
          <cell r="D289" t="str">
            <v>9787117202374</v>
          </cell>
          <cell r="E289" t="str">
            <v>临床分子生物学检验技术（本科检验技术/吕建新）</v>
          </cell>
          <cell r="F289" t="str">
            <v>吕建新</v>
          </cell>
          <cell r="G289" t="str">
            <v>人民卫生</v>
          </cell>
          <cell r="H289">
            <v>48</v>
          </cell>
          <cell r="I289">
            <v>144</v>
          </cell>
          <cell r="J289">
            <v>6912</v>
          </cell>
          <cell r="K289">
            <v>0.75</v>
          </cell>
        </row>
        <row r="290">
          <cell r="D290" t="str">
            <v>9787117202497</v>
          </cell>
          <cell r="E290" t="str">
            <v>临床输血学检验技术实验指导（本科检验技术配教/胡丽华）</v>
          </cell>
          <cell r="F290" t="str">
            <v>胡丽华</v>
          </cell>
          <cell r="G290" t="str">
            <v>人民卫生</v>
          </cell>
          <cell r="H290">
            <v>16</v>
          </cell>
          <cell r="I290">
            <v>144</v>
          </cell>
          <cell r="J290">
            <v>2304</v>
          </cell>
          <cell r="K290">
            <v>0.75</v>
          </cell>
        </row>
        <row r="291">
          <cell r="D291" t="str">
            <v>9787117202282</v>
          </cell>
          <cell r="E291" t="str">
            <v>临床输血学检验技术（本科检验技术/配增值）</v>
          </cell>
          <cell r="F291" t="str">
            <v>胡丽华</v>
          </cell>
          <cell r="G291" t="str">
            <v>人民卫生</v>
          </cell>
          <cell r="H291">
            <v>39</v>
          </cell>
          <cell r="I291">
            <v>144</v>
          </cell>
          <cell r="J291">
            <v>5616</v>
          </cell>
          <cell r="K291">
            <v>0.75</v>
          </cell>
        </row>
        <row r="292">
          <cell r="D292" t="str">
            <v>9787117330046</v>
          </cell>
          <cell r="E292" t="str">
            <v>护理研究（第6版/本科护理/配增值）七轮</v>
          </cell>
          <cell r="F292" t="str">
            <v>胡雁,王志稳</v>
          </cell>
          <cell r="G292" t="str">
            <v>人民卫生</v>
          </cell>
          <cell r="H292">
            <v>68</v>
          </cell>
          <cell r="I292">
            <v>97</v>
          </cell>
          <cell r="J292">
            <v>6596</v>
          </cell>
          <cell r="K292">
            <v>0.75</v>
          </cell>
        </row>
        <row r="293">
          <cell r="D293" t="str">
            <v>9787117324793</v>
          </cell>
          <cell r="E293" t="str">
            <v>社区护理学(第5版/本科护理）配增值七轮</v>
          </cell>
          <cell r="F293" t="str">
            <v>姜丽萍</v>
          </cell>
          <cell r="G293" t="str">
            <v>人民卫生</v>
          </cell>
          <cell r="H293">
            <v>55</v>
          </cell>
          <cell r="I293">
            <v>97</v>
          </cell>
          <cell r="J293">
            <v>5335</v>
          </cell>
          <cell r="K293">
            <v>0.75</v>
          </cell>
        </row>
        <row r="294">
          <cell r="D294" t="str">
            <v>9787117204460</v>
          </cell>
          <cell r="E294" t="str">
            <v>临床微生物学检验技术实验指导（本科检验技术配教）</v>
          </cell>
          <cell r="F294" t="str">
            <v>楼永良</v>
          </cell>
          <cell r="G294" t="str">
            <v>人民卫生</v>
          </cell>
          <cell r="H294">
            <v>33</v>
          </cell>
          <cell r="I294">
            <v>144</v>
          </cell>
          <cell r="J294">
            <v>4752</v>
          </cell>
          <cell r="K294">
            <v>0.75</v>
          </cell>
        </row>
        <row r="295">
          <cell r="D295" t="str">
            <v>9787117247948</v>
          </cell>
          <cell r="E295" t="str">
            <v>斜视弱视学（第2版）</v>
          </cell>
          <cell r="F295" t="str">
            <v>赵堪兴</v>
          </cell>
          <cell r="G295" t="str">
            <v>人民卫生</v>
          </cell>
          <cell r="H295">
            <v>58</v>
          </cell>
          <cell r="I295">
            <v>37</v>
          </cell>
          <cell r="J295">
            <v>2146</v>
          </cell>
          <cell r="K295">
            <v>0.75</v>
          </cell>
        </row>
        <row r="296">
          <cell r="D296" t="str">
            <v>9787117280327</v>
          </cell>
          <cell r="E296" t="str">
            <v>语言治疗学实训指导（第2版/本科康复）</v>
          </cell>
          <cell r="F296" t="str">
            <v>张庆苏</v>
          </cell>
          <cell r="G296" t="str">
            <v>人民卫生</v>
          </cell>
          <cell r="H296">
            <v>29</v>
          </cell>
          <cell r="I296">
            <v>63</v>
          </cell>
          <cell r="J296">
            <v>1827</v>
          </cell>
          <cell r="K296">
            <v>0.75</v>
          </cell>
        </row>
        <row r="297">
          <cell r="D297" t="str">
            <v>9787121377471</v>
          </cell>
          <cell r="E297" t="str">
            <v>数字图像处理（第四版）</v>
          </cell>
          <cell r="F297" t="str">
            <v>（美）拉斐尔·C.冈萨雷斯等著，阮秋琦,阮宇智 译</v>
          </cell>
          <cell r="G297" t="str">
            <v>电子工业</v>
          </cell>
          <cell r="H297">
            <v>159</v>
          </cell>
          <cell r="I297">
            <v>8</v>
          </cell>
          <cell r="J297">
            <v>1272</v>
          </cell>
          <cell r="K297">
            <v>0.75</v>
          </cell>
        </row>
        <row r="298">
          <cell r="D298" t="str">
            <v>9787117331920</v>
          </cell>
          <cell r="E298" t="str">
            <v>医学超声影像学（第3版/本科影像/配增值）</v>
          </cell>
          <cell r="F298" t="str">
            <v>梁萍,冉海涛</v>
          </cell>
          <cell r="G298" t="str">
            <v>人民卫生</v>
          </cell>
          <cell r="H298">
            <v>118</v>
          </cell>
          <cell r="I298">
            <v>100</v>
          </cell>
          <cell r="J298">
            <v>11800</v>
          </cell>
          <cell r="K298">
            <v>0.75</v>
          </cell>
        </row>
        <row r="299">
          <cell r="D299" t="str">
            <v>9787117331449</v>
          </cell>
          <cell r="E299" t="str">
            <v>精神科护理学（第5版/本科护理/配增值）</v>
          </cell>
          <cell r="F299" t="str">
            <v>刘哲宁,杨芳宇</v>
          </cell>
          <cell r="G299" t="str">
            <v>人民卫生</v>
          </cell>
          <cell r="H299">
            <v>59</v>
          </cell>
          <cell r="I299">
            <v>97</v>
          </cell>
          <cell r="J299">
            <v>5723</v>
          </cell>
          <cell r="K299">
            <v>0.75</v>
          </cell>
        </row>
        <row r="300">
          <cell r="D300" t="str">
            <v>9787117182942</v>
          </cell>
          <cell r="E300" t="str">
            <v>检验仪器分析（成教专升本检验）</v>
          </cell>
          <cell r="F300" t="str">
            <v>贺志安</v>
          </cell>
          <cell r="G300" t="str">
            <v>人民卫生</v>
          </cell>
          <cell r="H300">
            <v>48</v>
          </cell>
          <cell r="I300">
            <v>144</v>
          </cell>
          <cell r="J300">
            <v>6912</v>
          </cell>
          <cell r="K300">
            <v>0.75</v>
          </cell>
        </row>
        <row r="301">
          <cell r="D301" t="str">
            <v>9787117292115</v>
          </cell>
          <cell r="E301" t="str">
            <v>健康心理学（本科健康服务与管理/配增值）</v>
          </cell>
          <cell r="F301" t="str">
            <v>孙宏伟</v>
          </cell>
          <cell r="G301" t="str">
            <v>人民卫生</v>
          </cell>
          <cell r="H301">
            <v>68</v>
          </cell>
          <cell r="I301">
            <v>2</v>
          </cell>
          <cell r="J301">
            <v>136</v>
          </cell>
          <cell r="K301">
            <v>0.75</v>
          </cell>
        </row>
        <row r="302">
          <cell r="D302" t="str">
            <v>9787117331432</v>
          </cell>
          <cell r="E302" t="str">
            <v>护理心理学（第5版/本科护理/配增值）七轮</v>
          </cell>
          <cell r="F302" t="str">
            <v>杨艳杰,曹枫林</v>
          </cell>
          <cell r="G302" t="str">
            <v>人民卫生</v>
          </cell>
          <cell r="H302">
            <v>55</v>
          </cell>
          <cell r="I302">
            <v>97</v>
          </cell>
          <cell r="J302">
            <v>5335</v>
          </cell>
          <cell r="K302">
            <v>0.75</v>
          </cell>
        </row>
        <row r="303">
          <cell r="D303" t="str">
            <v>9787117263887</v>
          </cell>
          <cell r="E303" t="str">
            <v>语言治疗学（第3版/本科康复/配增值）</v>
          </cell>
          <cell r="F303" t="str">
            <v>陈卓铭 </v>
          </cell>
          <cell r="G303" t="str">
            <v>人民卫生</v>
          </cell>
          <cell r="H303">
            <v>58</v>
          </cell>
          <cell r="I303">
            <v>63</v>
          </cell>
          <cell r="J303">
            <v>3654</v>
          </cell>
          <cell r="K303">
            <v>0.75</v>
          </cell>
        </row>
        <row r="304">
          <cell r="D304" t="str">
            <v>9787115514165</v>
          </cell>
          <cell r="E304" t="str">
            <v>Python Qt GUI与数据可视化编程</v>
          </cell>
          <cell r="F304" t="str">
            <v/>
          </cell>
          <cell r="G304" t="str">
            <v>人民邮电</v>
          </cell>
          <cell r="H304">
            <v>99</v>
          </cell>
          <cell r="I304">
            <v>8</v>
          </cell>
          <cell r="J304">
            <v>792</v>
          </cell>
          <cell r="K304">
            <v>0.75</v>
          </cell>
        </row>
        <row r="305">
          <cell r="D305" t="str">
            <v>9787117346245</v>
          </cell>
          <cell r="E305" t="str">
            <v>药物化学（第9版/本科药学/配增值）</v>
          </cell>
          <cell r="F305" t="str">
            <v>徐云根</v>
          </cell>
          <cell r="G305" t="str">
            <v>人民卫生</v>
          </cell>
          <cell r="H305">
            <v>98</v>
          </cell>
          <cell r="I305">
            <v>76</v>
          </cell>
          <cell r="J305">
            <v>7448</v>
          </cell>
          <cell r="K305">
            <v>0.75</v>
          </cell>
        </row>
        <row r="306">
          <cell r="D306" t="str">
            <v>9787117339131</v>
          </cell>
          <cell r="E306" t="str">
            <v>药物分析（第9版/本科药学/配增值）</v>
          </cell>
          <cell r="F306" t="str">
            <v>杭太俊</v>
          </cell>
          <cell r="G306" t="str">
            <v>人民卫生</v>
          </cell>
          <cell r="H306">
            <v>108</v>
          </cell>
          <cell r="I306">
            <v>76</v>
          </cell>
          <cell r="J306">
            <v>8208</v>
          </cell>
          <cell r="K306">
            <v>0.75</v>
          </cell>
        </row>
        <row r="307">
          <cell r="D307" t="str">
            <v>9787117203050</v>
          </cell>
          <cell r="E307" t="str">
            <v>临床分子生物学检验技术实验指导（本科检验技术配教）</v>
          </cell>
          <cell r="F307" t="str">
            <v>王晓春</v>
          </cell>
          <cell r="G307" t="str">
            <v>人民卫生</v>
          </cell>
          <cell r="H307">
            <v>23</v>
          </cell>
          <cell r="I307">
            <v>144</v>
          </cell>
          <cell r="J307">
            <v>3312</v>
          </cell>
          <cell r="K307">
            <v>0.75</v>
          </cell>
        </row>
        <row r="308">
          <cell r="D308" t="str">
            <v>9787117266529</v>
          </cell>
          <cell r="E308" t="str">
            <v>眼镜学实训指导（第2版） 本科</v>
          </cell>
          <cell r="F308" t="str">
            <v>瞿佳、陈浩</v>
          </cell>
          <cell r="G308" t="str">
            <v>人民卫生</v>
          </cell>
          <cell r="H308">
            <v>18</v>
          </cell>
          <cell r="I308">
            <v>37</v>
          </cell>
          <cell r="J308">
            <v>666</v>
          </cell>
          <cell r="K308">
            <v>0.75</v>
          </cell>
        </row>
        <row r="309">
          <cell r="D309" t="str">
            <v>9787513269056</v>
          </cell>
          <cell r="E309" t="str">
            <v>中医基础理论—全国中医药行业高等教育“十四五”规划教材</v>
          </cell>
          <cell r="F309" t="str">
            <v>郑洪新，杨柱</v>
          </cell>
          <cell r="G309" t="str">
            <v>中医药</v>
          </cell>
          <cell r="H309">
            <v>59</v>
          </cell>
          <cell r="I309">
            <v>2</v>
          </cell>
          <cell r="J309">
            <v>118</v>
          </cell>
          <cell r="K309">
            <v>0.75</v>
          </cell>
        </row>
        <row r="310">
          <cell r="D310" t="str">
            <v>9787117296113</v>
          </cell>
          <cell r="E310" t="str">
            <v>健康信息管理（本科/健康服务与管理/配增值）</v>
          </cell>
          <cell r="F310" t="str">
            <v>梅挺</v>
          </cell>
          <cell r="G310" t="str">
            <v>人民卫生</v>
          </cell>
          <cell r="H310">
            <v>59</v>
          </cell>
          <cell r="I310">
            <v>2</v>
          </cell>
          <cell r="J310">
            <v>118</v>
          </cell>
          <cell r="K310">
            <v>0.75</v>
          </cell>
        </row>
        <row r="311">
          <cell r="D311" t="str">
            <v>9787117343886</v>
          </cell>
          <cell r="E311" t="str">
            <v> 临床医学概论（第3版）</v>
          </cell>
          <cell r="F311" t="str">
            <v>于锋, 闻德亮</v>
          </cell>
          <cell r="G311" t="str">
            <v>人民卫生</v>
          </cell>
          <cell r="H311">
            <v>76</v>
          </cell>
          <cell r="I311">
            <v>2</v>
          </cell>
          <cell r="J311">
            <v>152</v>
          </cell>
          <cell r="K311">
            <v>0.75</v>
          </cell>
        </row>
        <row r="312">
          <cell r="D312" t="str">
            <v>9787117292511</v>
          </cell>
          <cell r="E312" t="str">
            <v>口腔固定修复工艺技术（第4版/配增值）</v>
          </cell>
          <cell r="F312" t="str">
            <v>李长义,任旭</v>
          </cell>
          <cell r="G312" t="str">
            <v>人民卫生</v>
          </cell>
          <cell r="H312">
            <v>70</v>
          </cell>
          <cell r="I312">
            <v>6</v>
          </cell>
          <cell r="J312">
            <v>420</v>
          </cell>
          <cell r="K312">
            <v>0.75</v>
          </cell>
        </row>
        <row r="313">
          <cell r="D313" t="str">
            <v>9787117283892</v>
          </cell>
          <cell r="E313" t="str">
            <v>口腔颌面医学影像诊断学（第7版）（第8轮口腔本科规划教材配网络增值服务）</v>
          </cell>
          <cell r="F313" t="str">
            <v>张祖燕</v>
          </cell>
          <cell r="G313" t="str">
            <v>人民卫生</v>
          </cell>
          <cell r="H313">
            <v>59</v>
          </cell>
          <cell r="I313">
            <v>6</v>
          </cell>
          <cell r="J313">
            <v>354</v>
          </cell>
          <cell r="K313">
            <v>0.75</v>
          </cell>
        </row>
        <row r="314">
          <cell r="D314" t="str">
            <v>9787117213479</v>
          </cell>
          <cell r="E314" t="str">
            <v>临床实验室管理（本科检验技术/配增值）</v>
          </cell>
          <cell r="F314" t="str">
            <v>杨惠</v>
          </cell>
          <cell r="G314" t="str">
            <v>人民卫生</v>
          </cell>
          <cell r="H314">
            <v>45</v>
          </cell>
          <cell r="I314">
            <v>144</v>
          </cell>
          <cell r="J314">
            <v>6480</v>
          </cell>
          <cell r="K314">
            <v>0.75</v>
          </cell>
        </row>
        <row r="315">
          <cell r="D315" t="str">
            <v>9787117327381</v>
          </cell>
          <cell r="E315" t="str">
            <v>老年护理学（第5版/本科护理/配增值）七轮</v>
          </cell>
          <cell r="F315" t="str">
            <v>胡秀英,肖惠敏</v>
          </cell>
          <cell r="G315" t="str">
            <v>人民卫生</v>
          </cell>
          <cell r="H315">
            <v>59</v>
          </cell>
          <cell r="I315">
            <v>97</v>
          </cell>
          <cell r="J315">
            <v>5723</v>
          </cell>
          <cell r="K315">
            <v>0.75</v>
          </cell>
        </row>
        <row r="316">
          <cell r="D316" t="str">
            <v>9787117247504</v>
          </cell>
          <cell r="E316" t="str">
            <v>眼视光公共卫生学 第3版 本科</v>
          </cell>
          <cell r="F316" t="str">
            <v>赵家良</v>
          </cell>
          <cell r="G316" t="str">
            <v>人民卫生</v>
          </cell>
          <cell r="H316">
            <v>46</v>
          </cell>
          <cell r="I316">
            <v>37</v>
          </cell>
          <cell r="J316">
            <v>1702</v>
          </cell>
          <cell r="K316">
            <v>0.75</v>
          </cell>
        </row>
        <row r="317">
          <cell r="D317" t="str">
            <v>9787117202817</v>
          </cell>
          <cell r="E317" t="str">
            <v>临床微生物学检验技术（本科检验技术/配增值）</v>
          </cell>
          <cell r="F317" t="str">
            <v>刘运德、楼永良</v>
          </cell>
          <cell r="G317" t="str">
            <v>人民卫生</v>
          </cell>
          <cell r="H317">
            <v>78</v>
          </cell>
          <cell r="I317">
            <v>144</v>
          </cell>
          <cell r="J317">
            <v>11232</v>
          </cell>
          <cell r="K317">
            <v>0.75</v>
          </cell>
        </row>
        <row r="318">
          <cell r="D318" t="str">
            <v>9787117210331</v>
          </cell>
          <cell r="E318" t="str">
            <v>临床血液学检验技术（本科检验技术/配增值）</v>
          </cell>
          <cell r="F318" t="str">
            <v>夏薇 陈婷梅</v>
          </cell>
          <cell r="G318" t="str">
            <v>人民卫生</v>
          </cell>
          <cell r="H318">
            <v>72</v>
          </cell>
          <cell r="I318">
            <v>144</v>
          </cell>
          <cell r="J318">
            <v>10368</v>
          </cell>
          <cell r="K318">
            <v>0.75</v>
          </cell>
        </row>
        <row r="319">
          <cell r="D319" t="str">
            <v>9787117211116</v>
          </cell>
          <cell r="E319" t="str">
            <v>临床血液学检验技术实验指导 （本科检验技术配教）</v>
          </cell>
          <cell r="F319" t="str">
            <v>陈婷梅 著</v>
          </cell>
          <cell r="G319" t="str">
            <v>人民卫生</v>
          </cell>
          <cell r="H319">
            <v>40</v>
          </cell>
          <cell r="I319">
            <v>144</v>
          </cell>
          <cell r="J319">
            <v>5760</v>
          </cell>
          <cell r="K319">
            <v>0.75</v>
          </cell>
        </row>
        <row r="320">
          <cell r="D320" t="str">
            <v>9787117296106</v>
          </cell>
          <cell r="E320" t="str">
            <v>健康运动学（配增值）</v>
          </cell>
          <cell r="F320" t="str">
            <v>张志勇、刘忠民</v>
          </cell>
          <cell r="G320" t="str">
            <v>人民卫生</v>
          </cell>
          <cell r="H320">
            <v>42</v>
          </cell>
          <cell r="I320">
            <v>2</v>
          </cell>
          <cell r="J320">
            <v>84</v>
          </cell>
          <cell r="K320">
            <v>0.75</v>
          </cell>
        </row>
        <row r="321">
          <cell r="D321" t="str">
            <v>9787302577584</v>
          </cell>
          <cell r="E321" t="str">
            <v>Python数据分析与可视化（第2版）-微课视频版（大数据与人工智能技术丛书）</v>
          </cell>
          <cell r="F321" t="str">
            <v>魏伟一、李晓红、高志玲</v>
          </cell>
          <cell r="G321" t="str">
            <v>清华大学</v>
          </cell>
          <cell r="H321">
            <v>59.8</v>
          </cell>
          <cell r="I321">
            <v>8</v>
          </cell>
          <cell r="J321">
            <v>478.4</v>
          </cell>
          <cell r="K321">
            <v>0.75</v>
          </cell>
        </row>
        <row r="322">
          <cell r="D322" t="str">
            <v>9787121451119</v>
          </cell>
          <cell r="E322" t="str">
            <v>智能医学概论</v>
          </cell>
          <cell r="F322" t="str">
            <v>胡仕坤 袁磊 靳瑞霞</v>
          </cell>
          <cell r="G322" t="str">
            <v>电子工业</v>
          </cell>
          <cell r="H322">
            <v>59</v>
          </cell>
          <cell r="I322">
            <v>70</v>
          </cell>
          <cell r="J322">
            <v>4130</v>
          </cell>
          <cell r="K322">
            <v>0.75</v>
          </cell>
        </row>
        <row r="323">
          <cell r="D323" t="str">
            <v>9787560893761</v>
          </cell>
          <cell r="E323" t="str">
            <v>大学生劳动教育理论与实践教程</v>
          </cell>
          <cell r="F323" t="str">
            <v>郭亮、刘雅丽</v>
          </cell>
          <cell r="G323" t="str">
            <v>同济大学</v>
          </cell>
          <cell r="H323">
            <v>45</v>
          </cell>
          <cell r="I323">
            <v>270</v>
          </cell>
          <cell r="J323">
            <v>12150</v>
          </cell>
          <cell r="K323">
            <v>0.75</v>
          </cell>
        </row>
        <row r="324">
          <cell r="D324" t="str">
            <v>1674-6783</v>
          </cell>
          <cell r="E324" t="str">
            <v>时事报告大学生版（2023-2024学年度/下学期/高校形势与政策课专用）</v>
          </cell>
          <cell r="F324" t="str">
            <v>本书编写组</v>
          </cell>
          <cell r="G324" t="str">
            <v>时事报告</v>
          </cell>
          <cell r="H324">
            <v>20</v>
          </cell>
          <cell r="I324">
            <v>270</v>
          </cell>
          <cell r="J324">
            <v>5400</v>
          </cell>
          <cell r="K324">
            <v>0.75</v>
          </cell>
        </row>
        <row r="325">
          <cell r="D325" t="str">
            <v>9787040599039</v>
          </cell>
          <cell r="E325" t="str">
            <v>毛泽东思想和中国特色社会主义理论体系概论(2023年版)</v>
          </cell>
          <cell r="F325" t="str">
            <v>本书编写组</v>
          </cell>
          <cell r="G325" t="str">
            <v>高等教育</v>
          </cell>
          <cell r="H325">
            <v>25</v>
          </cell>
          <cell r="I325">
            <v>270</v>
          </cell>
          <cell r="J325">
            <v>6750</v>
          </cell>
          <cell r="K325">
            <v>1</v>
          </cell>
        </row>
        <row r="326">
          <cell r="D326" t="str">
            <v>9787040325478</v>
          </cell>
          <cell r="E326" t="str">
            <v>中国概况(英文版)</v>
          </cell>
          <cell r="F326" t="str">
            <v>郭鹏,程龙,姜西良,王群</v>
          </cell>
          <cell r="G326" t="str">
            <v>高等教育</v>
          </cell>
          <cell r="H326">
            <v>72</v>
          </cell>
          <cell r="I326">
            <v>20</v>
          </cell>
          <cell r="J326">
            <v>1440</v>
          </cell>
          <cell r="K326">
            <v>0.78</v>
          </cell>
        </row>
        <row r="327">
          <cell r="D327" t="str">
            <v>9787561932476</v>
          </cell>
          <cell r="E327" t="str">
            <v>发展汉语:（附盘初级口语(Ⅰ)第2版</v>
          </cell>
          <cell r="F327" t="str">
            <v>王淑红</v>
          </cell>
          <cell r="G327" t="str">
            <v>北京语大</v>
          </cell>
          <cell r="H327">
            <v>65</v>
          </cell>
          <cell r="I327">
            <v>20</v>
          </cell>
          <cell r="J327">
            <v>1300</v>
          </cell>
          <cell r="K327">
            <v>0.75</v>
          </cell>
        </row>
        <row r="328">
          <cell r="D328" t="str">
            <v>9787561930632</v>
          </cell>
          <cell r="E328" t="str">
            <v>发展汉语(初级听力)I(第二版)(含1MP3)/么书君</v>
          </cell>
          <cell r="F328" t="str">
            <v/>
          </cell>
          <cell r="G328" t="str">
            <v>北京语大</v>
          </cell>
          <cell r="H328">
            <v>79</v>
          </cell>
          <cell r="I328">
            <v>20</v>
          </cell>
          <cell r="J328">
            <v>1580</v>
          </cell>
          <cell r="K328">
            <v>0.75</v>
          </cell>
        </row>
        <row r="329">
          <cell r="D329" t="str">
            <v>9787561930762</v>
          </cell>
          <cell r="E329" t="str">
            <v>发展汉语(初级综合)Ⅰ第二版(含1MP3)/荣继华</v>
          </cell>
          <cell r="F329" t="str">
            <v>荣继华</v>
          </cell>
          <cell r="G329" t="str">
            <v>北京语大</v>
          </cell>
          <cell r="H329">
            <v>79</v>
          </cell>
          <cell r="I329">
            <v>20</v>
          </cell>
          <cell r="J329">
            <v>1580</v>
          </cell>
          <cell r="K329">
            <v>0.75</v>
          </cell>
        </row>
        <row r="330">
          <cell r="D330" t="str">
            <v>9787117262507</v>
          </cell>
          <cell r="E330" t="str">
            <v>临床康复工程学（第2版/本科康复/配增值）</v>
          </cell>
          <cell r="F330" t="str">
            <v>舒彬, 主编</v>
          </cell>
          <cell r="G330" t="str">
            <v>人民卫生</v>
          </cell>
          <cell r="H330">
            <v>59</v>
          </cell>
          <cell r="I330">
            <v>37</v>
          </cell>
          <cell r="J330">
            <v>2183</v>
          </cell>
          <cell r="K330">
            <v>0.75</v>
          </cell>
        </row>
        <row r="331">
          <cell r="D331" t="str">
            <v>9787117216210</v>
          </cell>
          <cell r="E331" t="str">
            <v>临床医学概要（本科检验技术/配增值）</v>
          </cell>
          <cell r="F331" t="str">
            <v>陈尔真 刘成玉</v>
          </cell>
          <cell r="G331" t="str">
            <v>人民卫生</v>
          </cell>
          <cell r="H331">
            <v>96</v>
          </cell>
          <cell r="I331">
            <v>35</v>
          </cell>
          <cell r="J331">
            <v>3360</v>
          </cell>
          <cell r="K331">
            <v>0.75</v>
          </cell>
        </row>
        <row r="332">
          <cell r="D332" t="str">
            <v>9787117330480</v>
          </cell>
          <cell r="E332" t="str">
            <v>医学电子学基础（第5版/本科影像/配增值）</v>
          </cell>
          <cell r="F332" t="str">
            <v>鲁雯,郭明霞</v>
          </cell>
          <cell r="G332" t="str">
            <v>人民卫生</v>
          </cell>
          <cell r="H332">
            <v>48</v>
          </cell>
          <cell r="I332">
            <v>33</v>
          </cell>
          <cell r="J332">
            <v>1584</v>
          </cell>
          <cell r="K332">
            <v>0.75</v>
          </cell>
        </row>
        <row r="333">
          <cell r="D333" t="str">
            <v>9787117269285</v>
          </cell>
          <cell r="E333" t="str">
            <v>病理学与病理生理学（第8版/高专临床）</v>
          </cell>
          <cell r="F333" t="str">
            <v>张忠、王化修</v>
          </cell>
          <cell r="G333" t="str">
            <v>人民卫生</v>
          </cell>
          <cell r="H333">
            <v>69</v>
          </cell>
          <cell r="I333">
            <v>67</v>
          </cell>
          <cell r="J333">
            <v>4623</v>
          </cell>
          <cell r="K333">
            <v>0.75</v>
          </cell>
        </row>
        <row r="334">
          <cell r="D334" t="str">
            <v>9787302595984</v>
          </cell>
          <cell r="E334" t="str">
            <v>C#程序设计</v>
          </cell>
          <cell r="F334" t="str">
            <v>王贤明、谷琼</v>
          </cell>
          <cell r="G334" t="str">
            <v>清华大学</v>
          </cell>
          <cell r="H334">
            <v>89</v>
          </cell>
          <cell r="I334">
            <v>34</v>
          </cell>
          <cell r="J334">
            <v>3026</v>
          </cell>
          <cell r="K334">
            <v>0.75</v>
          </cell>
        </row>
        <row r="335">
          <cell r="D335" t="str">
            <v>9787302627401</v>
          </cell>
          <cell r="E335" t="str">
            <v>医学机能学实验教程</v>
          </cell>
          <cell r="F335" t="str">
            <v>张慧英</v>
          </cell>
          <cell r="G335" t="str">
            <v>清华大学</v>
          </cell>
          <cell r="H335">
            <v>59</v>
          </cell>
          <cell r="I335">
            <v>71</v>
          </cell>
          <cell r="J335">
            <v>4189</v>
          </cell>
          <cell r="K335">
            <v>0.75</v>
          </cell>
        </row>
        <row r="336">
          <cell r="D336" t="str">
            <v>9787117268899</v>
          </cell>
          <cell r="E336" t="str">
            <v>临床康复学（第2版/本科中医药类/康复治疗学/配增值）</v>
          </cell>
          <cell r="F336" t="str">
            <v>张安仁 冯晓东</v>
          </cell>
          <cell r="G336" t="str">
            <v>人民卫生</v>
          </cell>
          <cell r="H336">
            <v>66</v>
          </cell>
          <cell r="I336">
            <v>67</v>
          </cell>
          <cell r="J336">
            <v>4422</v>
          </cell>
          <cell r="K336">
            <v>0.75</v>
          </cell>
        </row>
        <row r="337">
          <cell r="D337" t="str">
            <v>9787117254632</v>
          </cell>
          <cell r="E337" t="str">
            <v>医疗器械概论（第2版/高职药学/配增值）</v>
          </cell>
          <cell r="F337" t="str">
            <v>郑彦云, 主编</v>
          </cell>
          <cell r="G337" t="str">
            <v>人民卫生</v>
          </cell>
          <cell r="H337">
            <v>59</v>
          </cell>
          <cell r="I337">
            <v>30</v>
          </cell>
          <cell r="J337">
            <v>1770</v>
          </cell>
          <cell r="K337">
            <v>0.75</v>
          </cell>
        </row>
        <row r="338">
          <cell r="D338" t="str">
            <v>9787111701163</v>
          </cell>
          <cell r="E338" t="str">
            <v>机械基础</v>
          </cell>
          <cell r="F338" t="str">
            <v>	高志慧 主编</v>
          </cell>
          <cell r="G338" t="str">
            <v>机械工业</v>
          </cell>
          <cell r="H338">
            <v>43</v>
          </cell>
          <cell r="I338">
            <v>33</v>
          </cell>
          <cell r="J338">
            <v>1419</v>
          </cell>
          <cell r="K338">
            <v>0.75</v>
          </cell>
        </row>
        <row r="339">
          <cell r="D339" t="str">
            <v>9787111605744</v>
          </cell>
          <cell r="E339" t="str">
            <v>物理学实验教程 第2版 刘东华</v>
          </cell>
          <cell r="F339" t="str">
            <v>刘东华</v>
          </cell>
          <cell r="G339" t="str">
            <v>机械工业</v>
          </cell>
          <cell r="H339">
            <v>29</v>
          </cell>
          <cell r="I339">
            <v>68</v>
          </cell>
          <cell r="J339">
            <v>1972</v>
          </cell>
          <cell r="K339">
            <v>0.75</v>
          </cell>
        </row>
        <row r="340">
          <cell r="D340" t="str">
            <v>9787111714538</v>
          </cell>
          <cell r="E340" t="str">
            <v>电子技术基础实验</v>
          </cell>
          <cell r="F340" t="str">
            <v>申杰奋</v>
          </cell>
          <cell r="G340" t="str">
            <v>机械工业</v>
          </cell>
          <cell r="H340">
            <v>33</v>
          </cell>
          <cell r="I340">
            <v>135</v>
          </cell>
          <cell r="J340">
            <v>4455</v>
          </cell>
          <cell r="K340">
            <v>0.75</v>
          </cell>
        </row>
        <row r="341">
          <cell r="D341" t="str">
            <v>9787111687634</v>
          </cell>
          <cell r="E341" t="str">
            <v>MySQL数据库应用与管理</v>
          </cell>
          <cell r="F341" t="str">
            <v>鲁大林</v>
          </cell>
          <cell r="G341" t="str">
            <v>机械工业</v>
          </cell>
          <cell r="H341">
            <v>59</v>
          </cell>
          <cell r="I341">
            <v>34</v>
          </cell>
          <cell r="J341">
            <v>2006</v>
          </cell>
          <cell r="K341">
            <v>0.75</v>
          </cell>
        </row>
        <row r="342">
          <cell r="D342" t="str">
            <v>9787302568018</v>
          </cell>
          <cell r="E342" t="str">
            <v>电工电子技术基础教程（第3版）</v>
          </cell>
          <cell r="F342" t="str">
            <v>陈新龙 著</v>
          </cell>
          <cell r="G342" t="str">
            <v>清华大学</v>
          </cell>
          <cell r="H342">
            <v>89</v>
          </cell>
          <cell r="I342">
            <v>67</v>
          </cell>
          <cell r="J342">
            <v>5963</v>
          </cell>
          <cell r="K342">
            <v>0.75</v>
          </cell>
        </row>
        <row r="343">
          <cell r="D343" t="str">
            <v>9787117272292</v>
          </cell>
          <cell r="E343" t="str">
            <v>老年康复学（本科康复/配增值）</v>
          </cell>
          <cell r="F343" t="str">
            <v>郑洁皎</v>
          </cell>
          <cell r="G343" t="str">
            <v>人民卫生</v>
          </cell>
          <cell r="H343">
            <v>68</v>
          </cell>
          <cell r="I343">
            <v>100</v>
          </cell>
          <cell r="J343">
            <v>6800</v>
          </cell>
          <cell r="K343">
            <v>0.75</v>
          </cell>
        </row>
        <row r="344">
          <cell r="D344" t="str">
            <v>9787302504528</v>
          </cell>
          <cell r="E344" t="str">
            <v>老年人服务与管理概论</v>
          </cell>
          <cell r="F344" t="str">
            <v>姚蕾, 张团, 主编</v>
          </cell>
          <cell r="G344" t="str">
            <v>清华大学</v>
          </cell>
          <cell r="H344">
            <v>68</v>
          </cell>
          <cell r="I344">
            <v>100</v>
          </cell>
          <cell r="J344">
            <v>6800</v>
          </cell>
          <cell r="K344">
            <v>0.75</v>
          </cell>
        </row>
        <row r="345">
          <cell r="D345" t="str">
            <v>9787117286602</v>
          </cell>
          <cell r="E345" t="str">
            <v>低视力助视技术（第2版/高职眼视光/配增值）</v>
          </cell>
          <cell r="F345" t="str">
            <v>亢晓丽</v>
          </cell>
          <cell r="G345" t="str">
            <v>人民卫生</v>
          </cell>
          <cell r="H345">
            <v>49</v>
          </cell>
          <cell r="I345">
            <v>114</v>
          </cell>
          <cell r="J345">
            <v>5586</v>
          </cell>
          <cell r="K345">
            <v>0.75</v>
          </cell>
        </row>
        <row r="346">
          <cell r="D346" t="str">
            <v>9787115579577</v>
          </cell>
          <cell r="E346" t="str">
            <v>电子商务概论（附微课 第5版）</v>
          </cell>
          <cell r="F346" t="str">
            <v>白东蕊、岳云康</v>
          </cell>
          <cell r="G346" t="str">
            <v>人民邮电</v>
          </cell>
          <cell r="H346">
            <v>54</v>
          </cell>
          <cell r="I346">
            <v>88</v>
          </cell>
          <cell r="J346">
            <v>4752</v>
          </cell>
          <cell r="K346">
            <v>0.75</v>
          </cell>
        </row>
        <row r="347">
          <cell r="D347" t="str">
            <v>9787121427008</v>
          </cell>
          <cell r="E347" t="str">
            <v>辅助器具使用指导</v>
          </cell>
          <cell r="F347" t="str">
            <v>杜春萍</v>
          </cell>
          <cell r="G347" t="str">
            <v>电子工业</v>
          </cell>
          <cell r="H347">
            <v>92</v>
          </cell>
          <cell r="I347">
            <v>114</v>
          </cell>
          <cell r="J347">
            <v>10488</v>
          </cell>
          <cell r="K347">
            <v>0.75</v>
          </cell>
        </row>
        <row r="348">
          <cell r="D348" t="str">
            <v>9787302452492</v>
          </cell>
          <cell r="E348" t="str">
            <v>运营管理(第二版）</v>
          </cell>
          <cell r="F348" t="str">
            <v>潘春跃 杨晓宇 主编 钟可 叶一军</v>
          </cell>
          <cell r="G348" t="str">
            <v>清华大学</v>
          </cell>
          <cell r="H348">
            <v>59</v>
          </cell>
          <cell r="I348">
            <v>88</v>
          </cell>
          <cell r="J348">
            <v>5192</v>
          </cell>
          <cell r="K348">
            <v>0.75</v>
          </cell>
        </row>
        <row r="349">
          <cell r="D349" t="str">
            <v>9787302639503</v>
          </cell>
          <cell r="E349" t="str">
            <v>大数据可视化技术与应用（第2版·微课视频版）</v>
          </cell>
          <cell r="F349" t="str">
            <v>黄源，任东哲</v>
          </cell>
          <cell r="G349" t="str">
            <v>清华大学</v>
          </cell>
          <cell r="H349">
            <v>49.8</v>
          </cell>
          <cell r="I349">
            <v>120</v>
          </cell>
          <cell r="J349">
            <v>5976</v>
          </cell>
          <cell r="K349">
            <v>0.75</v>
          </cell>
        </row>
        <row r="350">
          <cell r="D350" t="str">
            <v>9787115537706</v>
          </cell>
          <cell r="E350" t="str">
            <v>VR全景拍摄一本通</v>
          </cell>
          <cell r="F350" t="str">
            <v>朱富宁、刘纲</v>
          </cell>
          <cell r="G350" t="str">
            <v>人民邮电</v>
          </cell>
          <cell r="H350">
            <v>99.8</v>
          </cell>
          <cell r="I350">
            <v>110</v>
          </cell>
          <cell r="J350">
            <v>10978</v>
          </cell>
          <cell r="K350">
            <v>0.75</v>
          </cell>
        </row>
        <row r="351">
          <cell r="D351" t="str">
            <v>9787111633525</v>
          </cell>
          <cell r="E351" t="str">
            <v>嵌入式单片机STM32原理及应用</v>
          </cell>
          <cell r="F351" t="str">
            <v>张淑清 胡永涛 张立国 等编著</v>
          </cell>
          <cell r="G351" t="str">
            <v>机械工业</v>
          </cell>
          <cell r="H351">
            <v>39.8</v>
          </cell>
          <cell r="I351">
            <v>106</v>
          </cell>
          <cell r="J351">
            <v>4218.8</v>
          </cell>
          <cell r="K351">
            <v>0.75</v>
          </cell>
        </row>
        <row r="352">
          <cell r="D352" t="str">
            <v>9787117284738</v>
          </cell>
          <cell r="E352" t="str">
            <v>中国传统康复技术(第3版/高职康复/配增值)</v>
          </cell>
          <cell r="F352" t="str">
            <v>陈健尔 李艳生主编 </v>
          </cell>
          <cell r="G352" t="str">
            <v>人民卫生</v>
          </cell>
          <cell r="H352">
            <v>56</v>
          </cell>
          <cell r="I352">
            <v>100</v>
          </cell>
          <cell r="J352">
            <v>5600</v>
          </cell>
          <cell r="K352">
            <v>0.75</v>
          </cell>
        </row>
        <row r="353">
          <cell r="D353" t="str">
            <v>9787117279215</v>
          </cell>
          <cell r="E353" t="str">
            <v>老年康复学实训指导（本科康复/配增值）</v>
          </cell>
          <cell r="F353" t="str">
            <v>桑德春</v>
          </cell>
          <cell r="G353" t="str">
            <v>人民卫生</v>
          </cell>
          <cell r="H353">
            <v>28</v>
          </cell>
          <cell r="I353">
            <v>100</v>
          </cell>
          <cell r="J353">
            <v>2800</v>
          </cell>
          <cell r="K353">
            <v>0.75</v>
          </cell>
        </row>
        <row r="354">
          <cell r="D354" t="str">
            <v>9787117294218</v>
          </cell>
          <cell r="E354" t="str">
            <v> 老年健康服务与管理 （本科/健康服务与管理/配增值）</v>
          </cell>
          <cell r="F354" t="str">
            <v>曾强、陈垦</v>
          </cell>
          <cell r="G354" t="str">
            <v>人民卫生</v>
          </cell>
          <cell r="H354">
            <v>48</v>
          </cell>
          <cell r="I354">
            <v>100</v>
          </cell>
          <cell r="J354">
            <v>4800</v>
          </cell>
          <cell r="K354">
            <v>0.75</v>
          </cell>
        </row>
        <row r="355">
          <cell r="D355" t="str">
            <v>1674-6783</v>
          </cell>
          <cell r="E355" t="str">
            <v>时事报告大学生版（2023-2024学年度/下学期/高校形势与政策课专用）</v>
          </cell>
          <cell r="F355" t="str">
            <v>本书编写组</v>
          </cell>
          <cell r="G355" t="str">
            <v>时事报告</v>
          </cell>
          <cell r="H355">
            <v>20</v>
          </cell>
          <cell r="I355">
            <v>2690</v>
          </cell>
          <cell r="J355">
            <v>53800</v>
          </cell>
          <cell r="K355">
            <v>0.75</v>
          </cell>
        </row>
        <row r="356">
          <cell r="D356" t="str">
            <v>9787040599039</v>
          </cell>
          <cell r="E356" t="str">
            <v>毛泽东思想和中国特色社会主义理论体系概论(2023年版)</v>
          </cell>
          <cell r="F356" t="str">
            <v>本书编写组</v>
          </cell>
          <cell r="G356" t="str">
            <v>高等教育</v>
          </cell>
          <cell r="H356">
            <v>25</v>
          </cell>
          <cell r="I356">
            <v>2690</v>
          </cell>
          <cell r="J356">
            <v>67250</v>
          </cell>
          <cell r="K356">
            <v>1</v>
          </cell>
        </row>
        <row r="357">
          <cell r="D357" t="str">
            <v>9787560893761</v>
          </cell>
          <cell r="E357" t="str">
            <v>大学生劳动教育理论与实践教程</v>
          </cell>
          <cell r="F357" t="str">
            <v>郭亮、刘雅丽</v>
          </cell>
          <cell r="G357" t="str">
            <v>同济大学</v>
          </cell>
          <cell r="H357">
            <v>45</v>
          </cell>
          <cell r="I357">
            <v>2376</v>
          </cell>
          <cell r="J357">
            <v>106920</v>
          </cell>
          <cell r="K357">
            <v>0.75</v>
          </cell>
        </row>
        <row r="358">
          <cell r="D358" t="str">
            <v>1674-6783</v>
          </cell>
          <cell r="E358" t="str">
            <v>时事报告大学生版（2023-2024学年度/下学期/高校形势与政策课专用）</v>
          </cell>
          <cell r="F358" t="str">
            <v>本书编写组</v>
          </cell>
          <cell r="G358" t="str">
            <v>时事报告</v>
          </cell>
          <cell r="H358">
            <v>20</v>
          </cell>
          <cell r="I358">
            <v>3800</v>
          </cell>
          <cell r="J358">
            <v>76000</v>
          </cell>
          <cell r="K358">
            <v>0.75</v>
          </cell>
        </row>
        <row r="359">
          <cell r="D359" t="str">
            <v>9787040599015</v>
          </cell>
          <cell r="E359" t="str">
            <v>中国近现代史纲要（2023年版）</v>
          </cell>
          <cell r="F359" t="str">
            <v>本书编写组</v>
          </cell>
          <cell r="G359" t="str">
            <v>高等教育</v>
          </cell>
          <cell r="H359">
            <v>26</v>
          </cell>
          <cell r="I359">
            <v>3625</v>
          </cell>
          <cell r="J359">
            <v>94250</v>
          </cell>
          <cell r="K359">
            <v>1</v>
          </cell>
        </row>
        <row r="360">
          <cell r="D360" t="str">
            <v>9787117266383</v>
          </cell>
          <cell r="E360" t="str">
            <v>组织学与胚胎学(第9版/本科临床/配增值)（九轮）</v>
          </cell>
          <cell r="F360" t="str">
            <v>李继承、曾园山</v>
          </cell>
          <cell r="G360" t="str">
            <v>人民卫生</v>
          </cell>
          <cell r="H360">
            <v>76</v>
          </cell>
          <cell r="I360">
            <v>382</v>
          </cell>
          <cell r="J360">
            <v>29032</v>
          </cell>
          <cell r="K360">
            <v>0.75</v>
          </cell>
        </row>
        <row r="361">
          <cell r="D361" t="str">
            <v>9787117208208</v>
          </cell>
          <cell r="E361" t="str">
            <v>健康管理学（本科卫生管理）</v>
          </cell>
          <cell r="F361" t="str">
            <v>郭清</v>
          </cell>
          <cell r="G361" t="str">
            <v>人民卫生</v>
          </cell>
          <cell r="H361">
            <v>69</v>
          </cell>
          <cell r="I361">
            <v>58</v>
          </cell>
          <cell r="J361">
            <v>4002</v>
          </cell>
          <cell r="K361">
            <v>0.75</v>
          </cell>
        </row>
        <row r="362">
          <cell r="D362" t="str">
            <v>9787117266574</v>
          </cell>
          <cell r="E362" t="str">
            <v>有机化学（第9版/本科临床/配增值）（九轮）</v>
          </cell>
          <cell r="F362" t="str">
            <v>陆阳</v>
          </cell>
          <cell r="G362" t="str">
            <v>人民卫生</v>
          </cell>
          <cell r="H362">
            <v>56</v>
          </cell>
          <cell r="I362">
            <v>402</v>
          </cell>
          <cell r="J362">
            <v>22512</v>
          </cell>
          <cell r="K362">
            <v>0.75</v>
          </cell>
        </row>
        <row r="363">
          <cell r="D363" t="str">
            <v>9787302627524</v>
          </cell>
          <cell r="E363" t="str">
            <v>医学生物化学实验教程 </v>
          </cell>
          <cell r="F363" t="str">
            <v>杨全中, 王俐 </v>
          </cell>
          <cell r="G363" t="str">
            <v>清华大学</v>
          </cell>
          <cell r="H363">
            <v>55</v>
          </cell>
          <cell r="I363">
            <v>1010</v>
          </cell>
          <cell r="J363">
            <v>55550</v>
          </cell>
          <cell r="K363">
            <v>0.75</v>
          </cell>
        </row>
        <row r="364">
          <cell r="D364" t="str">
            <v>9787117345682</v>
          </cell>
          <cell r="E364" t="str">
            <v>分析化学（第9版/本科药学/配增值）</v>
          </cell>
          <cell r="F364" t="str">
            <v>邸欣</v>
          </cell>
          <cell r="G364" t="str">
            <v>人民卫生</v>
          </cell>
          <cell r="H364">
            <v>82</v>
          </cell>
          <cell r="I364">
            <v>235</v>
          </cell>
          <cell r="J364">
            <v>19270</v>
          </cell>
          <cell r="K364">
            <v>0.75</v>
          </cell>
        </row>
        <row r="365">
          <cell r="D365" t="str">
            <v>9787117266246</v>
          </cell>
          <cell r="E365" t="str">
            <v>生物化学与分子生物学(第9版/本科临床/配增值)（九轮）</v>
          </cell>
          <cell r="F365" t="str">
            <v>查锡良、周春燕、药立波</v>
          </cell>
          <cell r="G365" t="str">
            <v>人民卫生</v>
          </cell>
          <cell r="H365">
            <v>91</v>
          </cell>
          <cell r="I365">
            <v>1110</v>
          </cell>
          <cell r="J365">
            <v>101010</v>
          </cell>
          <cell r="K365">
            <v>0.75</v>
          </cell>
        </row>
        <row r="366">
          <cell r="D366" t="str">
            <v>9787115409843</v>
          </cell>
          <cell r="E366" t="str">
            <v>Java语言程序设计教程(本科)</v>
          </cell>
          <cell r="F366" t="str">
            <v>朱晓龙</v>
          </cell>
          <cell r="G366" t="str">
            <v>人民邮电</v>
          </cell>
          <cell r="H366">
            <v>43</v>
          </cell>
          <cell r="I366">
            <v>68</v>
          </cell>
          <cell r="J366">
            <v>2924</v>
          </cell>
          <cell r="K366">
            <v>0.75</v>
          </cell>
        </row>
        <row r="367">
          <cell r="D367" t="str">
            <v>9787302627401</v>
          </cell>
          <cell r="E367" t="str">
            <v>医学机能学实验教程</v>
          </cell>
          <cell r="F367" t="str">
            <v>张慧英</v>
          </cell>
          <cell r="G367" t="str">
            <v>清华大学</v>
          </cell>
          <cell r="H367">
            <v>59</v>
          </cell>
          <cell r="I367">
            <v>353</v>
          </cell>
          <cell r="J367">
            <v>20827</v>
          </cell>
          <cell r="K367">
            <v>0.75</v>
          </cell>
        </row>
        <row r="368">
          <cell r="D368" t="str">
            <v>9787117332552</v>
          </cell>
          <cell r="E368" t="str">
            <v>有机化学（第9版/本科/药学专业/配增值十四五规划教材）</v>
          </cell>
          <cell r="F368" t="str">
            <v>陆涛</v>
          </cell>
          <cell r="G368" t="str">
            <v>人民卫生</v>
          </cell>
          <cell r="H368">
            <v>98</v>
          </cell>
          <cell r="I368">
            <v>235</v>
          </cell>
          <cell r="J368">
            <v>23030</v>
          </cell>
          <cell r="K368">
            <v>0.75</v>
          </cell>
        </row>
        <row r="369">
          <cell r="D369" t="str">
            <v>9787302603085</v>
          </cell>
          <cell r="E369" t="str">
            <v>分子医学实验教程</v>
          </cell>
          <cell r="F369" t="str">
            <v>杨保胜、杨全中</v>
          </cell>
          <cell r="G369" t="str">
            <v>清华大学</v>
          </cell>
          <cell r="H369">
            <v>69</v>
          </cell>
          <cell r="I369">
            <v>880</v>
          </cell>
          <cell r="J369">
            <v>60720</v>
          </cell>
          <cell r="K369">
            <v>0.75</v>
          </cell>
        </row>
        <row r="370">
          <cell r="D370" t="str">
            <v>9787117266772</v>
          </cell>
          <cell r="E370" t="str">
            <v>医学伦理学（第5版/本科临床/配增值）（九轮）</v>
          </cell>
          <cell r="F370" t="str">
            <v>王明旭、赵明杰</v>
          </cell>
          <cell r="G370" t="str">
            <v>人民卫生</v>
          </cell>
          <cell r="H370">
            <v>42</v>
          </cell>
          <cell r="I370">
            <v>315</v>
          </cell>
          <cell r="J370">
            <v>13230</v>
          </cell>
          <cell r="K370">
            <v>0.75</v>
          </cell>
        </row>
        <row r="371">
          <cell r="D371" t="str">
            <v>9787111603689</v>
          </cell>
          <cell r="E371" t="str">
            <v>医用物理学实验</v>
          </cell>
          <cell r="F371" t="str">
            <v>刘东华</v>
          </cell>
          <cell r="G371" t="str">
            <v>机械工业</v>
          </cell>
          <cell r="H371">
            <v>23</v>
          </cell>
          <cell r="I371">
            <v>287</v>
          </cell>
          <cell r="J371">
            <v>6601</v>
          </cell>
          <cell r="K371">
            <v>0.75</v>
          </cell>
        </row>
        <row r="372">
          <cell r="D372" t="str">
            <v>9787117293693</v>
          </cell>
          <cell r="E372" t="str">
            <v>口腔组织病理学（第8版）（第8轮口腔本科规划教材配网络增值服务）</v>
          </cell>
          <cell r="F372" t="str">
            <v>高岩</v>
          </cell>
          <cell r="G372" t="str">
            <v>人民卫生</v>
          </cell>
          <cell r="H372">
            <v>83</v>
          </cell>
          <cell r="I372">
            <v>138</v>
          </cell>
          <cell r="J372">
            <v>11454</v>
          </cell>
          <cell r="K372">
            <v>0.75</v>
          </cell>
        </row>
        <row r="373">
          <cell r="D373" t="str">
            <v>9787040561586</v>
          </cell>
          <cell r="E373" t="str">
            <v>西方经济学（精要本.第三版）</v>
          </cell>
          <cell r="F373" t="str">
            <v>《西方经济学》编写组</v>
          </cell>
          <cell r="G373" t="str">
            <v>高等教育</v>
          </cell>
          <cell r="H373">
            <v>69</v>
          </cell>
          <cell r="I373">
            <v>72</v>
          </cell>
          <cell r="J373">
            <v>4968</v>
          </cell>
          <cell r="K373">
            <v>0.78</v>
          </cell>
        </row>
        <row r="374">
          <cell r="D374" t="str">
            <v>9787117330480</v>
          </cell>
          <cell r="E374" t="str">
            <v>医学电子学基础（第5版/本科影像/配增值）</v>
          </cell>
          <cell r="F374" t="str">
            <v>鲁雯,郭明霞</v>
          </cell>
          <cell r="G374" t="str">
            <v>人民卫生</v>
          </cell>
          <cell r="H374">
            <v>48</v>
          </cell>
          <cell r="I374">
            <v>230</v>
          </cell>
          <cell r="J374">
            <v>11040</v>
          </cell>
          <cell r="K374">
            <v>0.75</v>
          </cell>
        </row>
        <row r="375">
          <cell r="D375" t="str">
            <v>9787117160650</v>
          </cell>
          <cell r="E375" t="str">
            <v>基础医学概要（三）（第2版/包销）</v>
          </cell>
          <cell r="F375" t="str">
            <v>何群力等</v>
          </cell>
          <cell r="G375" t="str">
            <v>人民卫生</v>
          </cell>
          <cell r="H375">
            <v>62</v>
          </cell>
          <cell r="I375">
            <v>505</v>
          </cell>
          <cell r="J375">
            <v>31310</v>
          </cell>
          <cell r="K375">
            <v>0.75</v>
          </cell>
        </row>
        <row r="376">
          <cell r="D376" t="str">
            <v>9787117331432</v>
          </cell>
          <cell r="E376" t="str">
            <v>护理心理学（第5版/本科护理/配增值）七轮</v>
          </cell>
          <cell r="F376" t="str">
            <v>杨艳杰,曹枫林</v>
          </cell>
          <cell r="G376" t="str">
            <v>人民卫生</v>
          </cell>
          <cell r="H376">
            <v>55</v>
          </cell>
          <cell r="I376">
            <v>105</v>
          </cell>
          <cell r="J376">
            <v>5775</v>
          </cell>
          <cell r="K376">
            <v>0.75</v>
          </cell>
        </row>
        <row r="377">
          <cell r="D377" t="str">
            <v>9787564586096</v>
          </cell>
          <cell r="E377" t="str">
            <v>医用化学（第3版）</v>
          </cell>
          <cell r="F377" t="str">
            <v>董丽</v>
          </cell>
          <cell r="G377" t="str">
            <v>郑州大学</v>
          </cell>
          <cell r="H377">
            <v>58</v>
          </cell>
          <cell r="I377">
            <v>138</v>
          </cell>
          <cell r="J377">
            <v>8004</v>
          </cell>
          <cell r="K377">
            <v>0.75</v>
          </cell>
        </row>
        <row r="378">
          <cell r="D378" t="str">
            <v>9787117261234</v>
          </cell>
          <cell r="E378" t="str">
            <v>人体发育学（第3版/本科康复/配增值）</v>
          </cell>
          <cell r="F378" t="str">
            <v>李林、武丽杰</v>
          </cell>
          <cell r="G378" t="str">
            <v>人民卫生</v>
          </cell>
          <cell r="H378">
            <v>48</v>
          </cell>
          <cell r="I378">
            <v>315</v>
          </cell>
          <cell r="J378">
            <v>15120</v>
          </cell>
          <cell r="K378">
            <v>0.75</v>
          </cell>
        </row>
        <row r="379">
          <cell r="D379" t="str">
            <v>9787115544469</v>
          </cell>
          <cell r="E379" t="str">
            <v>大数据导论</v>
          </cell>
          <cell r="F379" t="str">
            <v>林子雨, 编著</v>
          </cell>
          <cell r="G379" t="str">
            <v>人民邮电</v>
          </cell>
          <cell r="H379">
            <v>49.8</v>
          </cell>
          <cell r="I379">
            <v>68</v>
          </cell>
          <cell r="J379">
            <v>3386.4</v>
          </cell>
          <cell r="K379">
            <v>0.75</v>
          </cell>
        </row>
        <row r="380">
          <cell r="D380" t="str">
            <v>9787117153256</v>
          </cell>
          <cell r="E380" t="str">
            <v>口腔生物力学-全国高等医药院校研究生教材</v>
          </cell>
          <cell r="F380" t="str">
            <v>于海洋</v>
          </cell>
          <cell r="G380" t="str">
            <v>人民卫生</v>
          </cell>
          <cell r="H380">
            <v>53</v>
          </cell>
          <cell r="I380">
            <v>138</v>
          </cell>
          <cell r="J380">
            <v>7314</v>
          </cell>
          <cell r="K380">
            <v>0.75</v>
          </cell>
        </row>
        <row r="381">
          <cell r="D381" t="str">
            <v>9787111701163</v>
          </cell>
          <cell r="E381" t="str">
            <v>机械基础</v>
          </cell>
          <cell r="F381" t="str">
            <v>	高志慧 主编</v>
          </cell>
          <cell r="G381" t="str">
            <v>机械工业</v>
          </cell>
          <cell r="H381">
            <v>43</v>
          </cell>
          <cell r="I381">
            <v>57</v>
          </cell>
          <cell r="J381">
            <v>2451</v>
          </cell>
          <cell r="K381">
            <v>0.75</v>
          </cell>
        </row>
        <row r="382">
          <cell r="D382" t="str">
            <v>9787117264389</v>
          </cell>
          <cell r="E382" t="str">
            <v>病理学（第9版/本科临床/配增值）（九轮）</v>
          </cell>
          <cell r="F382" t="str">
            <v>步宏、李一雷</v>
          </cell>
          <cell r="G382" t="str">
            <v>人民卫生</v>
          </cell>
          <cell r="H382">
            <v>88</v>
          </cell>
          <cell r="I382">
            <v>66</v>
          </cell>
          <cell r="J382">
            <v>5808</v>
          </cell>
          <cell r="K382">
            <v>0.75</v>
          </cell>
        </row>
        <row r="383">
          <cell r="D383" t="str">
            <v>9787117331944</v>
          </cell>
          <cell r="E383" t="str">
            <v>人体解剖生理学（第8版/本科药学/配增值）</v>
          </cell>
          <cell r="F383" t="str">
            <v>周华,杨向群</v>
          </cell>
          <cell r="G383" t="str">
            <v>人民卫生</v>
          </cell>
          <cell r="H383">
            <v>78</v>
          </cell>
          <cell r="I383">
            <v>637</v>
          </cell>
          <cell r="J383">
            <v>49686</v>
          </cell>
          <cell r="K383">
            <v>0.75</v>
          </cell>
        </row>
        <row r="384">
          <cell r="D384" t="str">
            <v>9787117293723</v>
          </cell>
          <cell r="E384" t="str">
            <v>口腔解剖生理学（第8版）（第8轮口腔本科规划教材配网络增值服务）</v>
          </cell>
          <cell r="F384" t="str">
            <v>何三纲</v>
          </cell>
          <cell r="G384" t="str">
            <v>人民卫生</v>
          </cell>
          <cell r="H384">
            <v>85</v>
          </cell>
          <cell r="I384">
            <v>114</v>
          </cell>
          <cell r="J384">
            <v>9690</v>
          </cell>
          <cell r="K384">
            <v>0.75</v>
          </cell>
        </row>
        <row r="385">
          <cell r="D385" t="str">
            <v>9787117268899</v>
          </cell>
          <cell r="E385" t="str">
            <v>临床康复学（第2版/本科中医药类/康复治疗学/配增值）</v>
          </cell>
          <cell r="F385" t="str">
            <v>张安仁 冯晓东</v>
          </cell>
          <cell r="G385" t="str">
            <v>人民卫生</v>
          </cell>
          <cell r="H385">
            <v>66</v>
          </cell>
          <cell r="I385">
            <v>33</v>
          </cell>
          <cell r="J385">
            <v>2178</v>
          </cell>
          <cell r="K385">
            <v>0.75</v>
          </cell>
        </row>
        <row r="386">
          <cell r="D386" t="str">
            <v>9787117267991</v>
          </cell>
          <cell r="E386" t="str">
            <v>功能解剖学（第3版/本科康复/配增值）</v>
          </cell>
          <cell r="F386" t="str">
            <v>汪华侨, 主编</v>
          </cell>
          <cell r="G386" t="str">
            <v>人民卫生</v>
          </cell>
          <cell r="H386">
            <v>95</v>
          </cell>
          <cell r="I386">
            <v>315</v>
          </cell>
          <cell r="J386">
            <v>29925</v>
          </cell>
          <cell r="K386">
            <v>0.75</v>
          </cell>
        </row>
        <row r="387">
          <cell r="D387" t="str">
            <v>9787302568018</v>
          </cell>
          <cell r="E387" t="str">
            <v>电工电子技术基础教程（第3版）</v>
          </cell>
          <cell r="F387" t="str">
            <v>陈新龙 著</v>
          </cell>
          <cell r="G387" t="str">
            <v>清华大学</v>
          </cell>
          <cell r="H387">
            <v>89</v>
          </cell>
          <cell r="I387">
            <v>200</v>
          </cell>
          <cell r="J387">
            <v>17800</v>
          </cell>
          <cell r="K387">
            <v>0.75</v>
          </cell>
        </row>
        <row r="388">
          <cell r="D388" t="str">
            <v>9787111605744</v>
          </cell>
          <cell r="E388" t="str">
            <v>物理学实验教程 第2版 刘东华</v>
          </cell>
          <cell r="F388" t="str">
            <v>刘东华</v>
          </cell>
          <cell r="G388" t="str">
            <v>机械工业</v>
          </cell>
          <cell r="H388">
            <v>29</v>
          </cell>
          <cell r="I388">
            <v>126</v>
          </cell>
          <cell r="J388">
            <v>3654</v>
          </cell>
          <cell r="K388">
            <v>0.75</v>
          </cell>
        </row>
        <row r="389">
          <cell r="D389" t="str">
            <v>9787302616221</v>
          </cell>
          <cell r="E389" t="str">
            <v>病原生物学与免疫学实验教程</v>
          </cell>
          <cell r="F389" t="str">
            <v>谢永生  何群力</v>
          </cell>
          <cell r="G389" t="str">
            <v>清华大学</v>
          </cell>
          <cell r="H389">
            <v>59</v>
          </cell>
          <cell r="I389">
            <v>385</v>
          </cell>
          <cell r="J389">
            <v>22715</v>
          </cell>
          <cell r="K389">
            <v>0.75</v>
          </cell>
        </row>
        <row r="390">
          <cell r="D390" t="str">
            <v>9787117297967</v>
          </cell>
          <cell r="E390" t="str">
            <v>牙合学（第4版）（第8轮口腔本科规划教材配网络增值服务）</v>
          </cell>
          <cell r="F390" t="str">
            <v>王美青</v>
          </cell>
          <cell r="G390" t="str">
            <v>人民卫生</v>
          </cell>
          <cell r="H390">
            <v>59</v>
          </cell>
          <cell r="I390">
            <v>276</v>
          </cell>
          <cell r="J390">
            <v>16284</v>
          </cell>
          <cell r="K390">
            <v>0.75</v>
          </cell>
        </row>
        <row r="391">
          <cell r="D391" t="str">
            <v>9787117348614</v>
          </cell>
          <cell r="E391" t="str">
            <v>微生物学与免疫学（第9版/本科药学/配增值）</v>
          </cell>
          <cell r="F391" t="str">
            <v>吴雄文,强华</v>
          </cell>
          <cell r="G391" t="str">
            <v>人民卫生</v>
          </cell>
          <cell r="H391">
            <v>89</v>
          </cell>
          <cell r="I391">
            <v>235</v>
          </cell>
          <cell r="J391">
            <v>20915</v>
          </cell>
          <cell r="K391">
            <v>0.75</v>
          </cell>
        </row>
        <row r="392">
          <cell r="D392" t="str">
            <v>9787117266765</v>
          </cell>
          <cell r="E392" t="str">
            <v>医学统计学（第7版/本科临床/配增值）九轮</v>
          </cell>
          <cell r="F392" t="str">
            <v>李康、贺佳</v>
          </cell>
          <cell r="G392" t="str">
            <v>人民卫生</v>
          </cell>
          <cell r="H392">
            <v>49</v>
          </cell>
          <cell r="I392">
            <v>315</v>
          </cell>
          <cell r="J392">
            <v>15435</v>
          </cell>
          <cell r="K392">
            <v>0.75</v>
          </cell>
        </row>
        <row r="393">
          <cell r="D393" t="str">
            <v>9787117245005</v>
          </cell>
          <cell r="E393" t="str">
            <v>眼视光应用光学（第2版）本科</v>
          </cell>
          <cell r="F393" t="str">
            <v>曾骏文</v>
          </cell>
          <cell r="G393" t="str">
            <v>人民卫生</v>
          </cell>
          <cell r="H393">
            <v>46</v>
          </cell>
          <cell r="I393">
            <v>150</v>
          </cell>
          <cell r="J393">
            <v>6900</v>
          </cell>
          <cell r="K393">
            <v>0.75</v>
          </cell>
        </row>
        <row r="394">
          <cell r="D394" t="str">
            <v>9787111631927</v>
          </cell>
          <cell r="E394" t="str">
            <v>Linux系统与大数据应用</v>
          </cell>
          <cell r="F394" t="str">
            <v>夏辉, 杨伟吉, 王学颖, 主编</v>
          </cell>
          <cell r="G394" t="str">
            <v>机械工业</v>
          </cell>
          <cell r="H394">
            <v>59</v>
          </cell>
          <cell r="I394">
            <v>68</v>
          </cell>
          <cell r="J394">
            <v>4012</v>
          </cell>
          <cell r="K394">
            <v>0.75</v>
          </cell>
        </row>
        <row r="395">
          <cell r="D395" t="str">
            <v>9787117232333</v>
          </cell>
          <cell r="E395" t="str">
            <v>医学检验导论(创新教材)</v>
          </cell>
          <cell r="F395" t="str">
            <v>龚道元、徐克前、林发全</v>
          </cell>
          <cell r="G395" t="str">
            <v>人民卫生</v>
          </cell>
          <cell r="H395">
            <v>33</v>
          </cell>
          <cell r="I395">
            <v>230</v>
          </cell>
          <cell r="J395">
            <v>7590</v>
          </cell>
          <cell r="K395">
            <v>0.75</v>
          </cell>
        </row>
        <row r="396">
          <cell r="D396" t="str">
            <v>9787117262507</v>
          </cell>
          <cell r="E396" t="str">
            <v>临床康复工程学（第2版/本科康复/配增值）</v>
          </cell>
          <cell r="F396" t="str">
            <v>舒彬, 主编</v>
          </cell>
          <cell r="G396" t="str">
            <v>人民卫生</v>
          </cell>
          <cell r="H396">
            <v>59</v>
          </cell>
          <cell r="I396">
            <v>33</v>
          </cell>
          <cell r="J396">
            <v>1947</v>
          </cell>
          <cell r="K396">
            <v>0.75</v>
          </cell>
        </row>
        <row r="397">
          <cell r="D397" t="str">
            <v>9787302614647</v>
          </cell>
          <cell r="E397" t="str">
            <v>人体解剖学实验教程</v>
          </cell>
          <cell r="F397" t="str">
            <v>苗莹莹 刘恒兴</v>
          </cell>
          <cell r="G397" t="str">
            <v>清华大学</v>
          </cell>
          <cell r="H397">
            <v>55</v>
          </cell>
          <cell r="I397">
            <v>150</v>
          </cell>
          <cell r="J397">
            <v>8250</v>
          </cell>
          <cell r="K397">
            <v>0.75</v>
          </cell>
        </row>
        <row r="398">
          <cell r="D398" t="str">
            <v>9787111714538</v>
          </cell>
          <cell r="E398" t="str">
            <v>电子技术基础实验</v>
          </cell>
          <cell r="F398" t="str">
            <v>申杰奋</v>
          </cell>
          <cell r="G398" t="str">
            <v>机械工业</v>
          </cell>
          <cell r="H398">
            <v>33</v>
          </cell>
          <cell r="I398">
            <v>433</v>
          </cell>
          <cell r="J398">
            <v>14289</v>
          </cell>
          <cell r="K398">
            <v>0.75</v>
          </cell>
        </row>
        <row r="399">
          <cell r="D399" t="str">
            <v>9787117266659</v>
          </cell>
          <cell r="E399" t="str">
            <v>精神病学(第8版/本科临床/配增值)（九轮）</v>
          </cell>
          <cell r="F399" t="str">
            <v>郝伟、陆林</v>
          </cell>
          <cell r="G399" t="str">
            <v>人民卫生</v>
          </cell>
          <cell r="H399">
            <v>62</v>
          </cell>
          <cell r="I399">
            <v>3</v>
          </cell>
          <cell r="J399">
            <v>186</v>
          </cell>
          <cell r="K399">
            <v>0.75</v>
          </cell>
          <cell r="L399">
            <v>139.5</v>
          </cell>
        </row>
        <row r="400">
          <cell r="D400" t="str">
            <v>9787117266697</v>
          </cell>
          <cell r="E400" t="str">
            <v>口腔科学(第9版/本科临床/配增值）（九轮）</v>
          </cell>
          <cell r="F400" t="str">
            <v>张志愿</v>
          </cell>
          <cell r="G400" t="str">
            <v>人民卫生</v>
          </cell>
          <cell r="H400">
            <v>49</v>
          </cell>
          <cell r="I400">
            <v>14</v>
          </cell>
          <cell r="J400">
            <v>686</v>
          </cell>
          <cell r="K400">
            <v>0.75</v>
          </cell>
          <cell r="L400">
            <v>514.5</v>
          </cell>
          <cell r="M400" t="str">
            <v>002</v>
          </cell>
        </row>
        <row r="401">
          <cell r="D401" t="str">
            <v>9787117266437</v>
          </cell>
          <cell r="E401" t="str">
            <v>急诊与灾难医学(第3版/本科临床/配增值) （九轮）</v>
          </cell>
          <cell r="F401" t="str">
            <v>沈洪、刘中民</v>
          </cell>
          <cell r="G401" t="str">
            <v>人民卫生</v>
          </cell>
          <cell r="H401">
            <v>56</v>
          </cell>
          <cell r="I401">
            <v>4</v>
          </cell>
          <cell r="J401">
            <v>224</v>
          </cell>
          <cell r="K401">
            <v>0.75</v>
          </cell>
          <cell r="L401">
            <v>168</v>
          </cell>
        </row>
        <row r="402">
          <cell r="D402" t="str">
            <v>9787117266659</v>
          </cell>
          <cell r="E402" t="str">
            <v>精神病学(第8版/本科临床/配增值)（九轮）</v>
          </cell>
          <cell r="F402" t="str">
            <v>郝伟、陆林</v>
          </cell>
          <cell r="G402" t="str">
            <v>人民卫生</v>
          </cell>
          <cell r="H402">
            <v>62</v>
          </cell>
          <cell r="I402">
            <v>14</v>
          </cell>
          <cell r="J402">
            <v>868</v>
          </cell>
          <cell r="K402">
            <v>0.75</v>
          </cell>
          <cell r="L402">
            <v>651</v>
          </cell>
          <cell r="M402" t="str">
            <v>006</v>
          </cell>
        </row>
        <row r="403">
          <cell r="D403" t="str">
            <v>9787117266437</v>
          </cell>
          <cell r="E403" t="str">
            <v>急诊与灾难医学(第3版/本科临床/配增值) （九轮）</v>
          </cell>
          <cell r="F403" t="str">
            <v>沈洪、刘中民</v>
          </cell>
          <cell r="G403" t="str">
            <v>人民卫生</v>
          </cell>
          <cell r="H403">
            <v>56</v>
          </cell>
          <cell r="I403">
            <v>13</v>
          </cell>
          <cell r="J403">
            <v>728</v>
          </cell>
          <cell r="K403">
            <v>0.75</v>
          </cell>
          <cell r="L403">
            <v>546</v>
          </cell>
          <cell r="M403" t="str">
            <v>003</v>
          </cell>
        </row>
        <row r="404">
          <cell r="D404" t="str">
            <v>9787117266680</v>
          </cell>
          <cell r="E404" t="str">
            <v>耳鼻咽喉头颈外科学（第9版/本科临床/配增值）（九轮）</v>
          </cell>
          <cell r="F404" t="str">
            <v>孙虹、张罗</v>
          </cell>
          <cell r="G404" t="str">
            <v>人民卫生</v>
          </cell>
          <cell r="H404">
            <v>79</v>
          </cell>
          <cell r="I404">
            <v>15</v>
          </cell>
          <cell r="J404">
            <v>1185</v>
          </cell>
          <cell r="K404">
            <v>0.75</v>
          </cell>
          <cell r="L404">
            <v>888.75</v>
          </cell>
          <cell r="M404" t="str">
            <v>001</v>
          </cell>
        </row>
        <row r="405">
          <cell r="D405" t="str">
            <v>9787117266673</v>
          </cell>
          <cell r="E405" t="str">
            <v>眼科学(第9版/本科临床/配增值)（九轮）</v>
          </cell>
          <cell r="F405" t="str">
            <v>杨培增、范先群</v>
          </cell>
          <cell r="G405" t="str">
            <v>人民卫生</v>
          </cell>
          <cell r="H405">
            <v>88</v>
          </cell>
          <cell r="I405">
            <v>8</v>
          </cell>
          <cell r="J405">
            <v>704</v>
          </cell>
          <cell r="K405">
            <v>0.75</v>
          </cell>
          <cell r="L405">
            <v>528</v>
          </cell>
        </row>
        <row r="406">
          <cell r="D406" t="str">
            <v>9787117266673</v>
          </cell>
          <cell r="E406" t="str">
            <v>眼科学(第9版/本科临床/配增值)（九轮）</v>
          </cell>
          <cell r="F406" t="str">
            <v>杨培增、范先群</v>
          </cell>
          <cell r="G406" t="str">
            <v>人民卫生</v>
          </cell>
          <cell r="H406">
            <v>88</v>
          </cell>
          <cell r="I406">
            <v>9</v>
          </cell>
          <cell r="J406">
            <v>792</v>
          </cell>
          <cell r="K406">
            <v>0.75</v>
          </cell>
          <cell r="L406">
            <v>594</v>
          </cell>
          <cell r="M406" t="str">
            <v>004</v>
          </cell>
        </row>
        <row r="407">
          <cell r="D407" t="str">
            <v>9787117266697</v>
          </cell>
          <cell r="E407" t="str">
            <v>口腔科学(第9版/本科临床/配增值）（九轮）</v>
          </cell>
          <cell r="F407" t="str">
            <v>张志愿</v>
          </cell>
          <cell r="G407" t="str">
            <v>人民卫生</v>
          </cell>
          <cell r="H407">
            <v>49</v>
          </cell>
          <cell r="I407">
            <v>3</v>
          </cell>
          <cell r="J407">
            <v>147</v>
          </cell>
          <cell r="K407">
            <v>0.75</v>
          </cell>
          <cell r="L407">
            <v>110.25</v>
          </cell>
        </row>
        <row r="408">
          <cell r="D408" t="str">
            <v>9787117266703</v>
          </cell>
          <cell r="E408" t="str">
            <v>皮肤性病学(第9版/本科临床/配增值)（九轮）</v>
          </cell>
          <cell r="F408" t="str">
            <v>张学军、郑捷</v>
          </cell>
          <cell r="G408" t="str">
            <v>人民卫生</v>
          </cell>
          <cell r="H408">
            <v>68</v>
          </cell>
          <cell r="I408">
            <v>4</v>
          </cell>
          <cell r="J408">
            <v>272</v>
          </cell>
          <cell r="K408">
            <v>0.75</v>
          </cell>
          <cell r="L408">
            <v>204</v>
          </cell>
        </row>
        <row r="409">
          <cell r="D409" t="str">
            <v>9787117266680</v>
          </cell>
          <cell r="E409" t="str">
            <v>耳鼻咽喉头颈外科学（第9版/本科临床/配增值）（九轮）</v>
          </cell>
          <cell r="F409" t="str">
            <v>孙虹、张罗</v>
          </cell>
          <cell r="G409" t="str">
            <v>人民卫生</v>
          </cell>
          <cell r="H409">
            <v>79</v>
          </cell>
          <cell r="I409">
            <v>2</v>
          </cell>
          <cell r="J409">
            <v>158</v>
          </cell>
          <cell r="K409">
            <v>0.75</v>
          </cell>
          <cell r="L409">
            <v>118.5</v>
          </cell>
        </row>
        <row r="410">
          <cell r="D410" t="str">
            <v>9787117266703</v>
          </cell>
          <cell r="E410" t="str">
            <v>皮肤性病学(第9版/本科临床/配增值)（九轮）</v>
          </cell>
          <cell r="F410" t="str">
            <v>张学军、郑捷</v>
          </cell>
          <cell r="G410" t="str">
            <v>人民卫生</v>
          </cell>
          <cell r="H410">
            <v>68</v>
          </cell>
          <cell r="I410">
            <v>13</v>
          </cell>
          <cell r="J410">
            <v>884</v>
          </cell>
          <cell r="K410">
            <v>0.75</v>
          </cell>
        </row>
        <row r="411">
          <cell r="D411" t="str">
            <v>9787117266437</v>
          </cell>
          <cell r="E411" t="str">
            <v>急诊与灾难医学(第3版/本科临床/配增值) （九轮）</v>
          </cell>
          <cell r="F411" t="str">
            <v>沈洪、刘中民</v>
          </cell>
          <cell r="G411" t="str">
            <v>人民卫生</v>
          </cell>
          <cell r="H411">
            <v>56</v>
          </cell>
          <cell r="I411">
            <v>168</v>
          </cell>
          <cell r="J411">
            <v>9408</v>
          </cell>
          <cell r="K411">
            <v>0.75</v>
          </cell>
          <cell r="L411">
            <v>7056</v>
          </cell>
          <cell r="M411" t="str">
            <v>005</v>
          </cell>
          <cell r="N411" t="str">
            <v>未付款  </v>
          </cell>
        </row>
        <row r="412">
          <cell r="D412" t="str">
            <v>9787117266659</v>
          </cell>
          <cell r="E412" t="str">
            <v>精神病学(第8版/本科临床/配增值)（九轮）</v>
          </cell>
          <cell r="F412" t="str">
            <v>郝伟、陆林</v>
          </cell>
          <cell r="G412" t="str">
            <v>人民卫生</v>
          </cell>
          <cell r="H412">
            <v>62</v>
          </cell>
          <cell r="I412">
            <v>168</v>
          </cell>
          <cell r="J412">
            <v>10416</v>
          </cell>
          <cell r="K412">
            <v>0.75</v>
          </cell>
          <cell r="L412">
            <v>7812</v>
          </cell>
          <cell r="M412" t="str">
            <v>006</v>
          </cell>
          <cell r="N412" t="str">
            <v>未付款  </v>
          </cell>
        </row>
        <row r="413">
          <cell r="D413" t="str">
            <v>9787117266673</v>
          </cell>
          <cell r="E413" t="str">
            <v>眼科学(第9版/本科临床/配增值)（九轮）</v>
          </cell>
          <cell r="F413" t="str">
            <v>杨培增、范先群</v>
          </cell>
          <cell r="G413" t="str">
            <v>人民卫生</v>
          </cell>
          <cell r="H413">
            <v>88</v>
          </cell>
          <cell r="I413">
            <v>168</v>
          </cell>
          <cell r="J413">
            <v>14784</v>
          </cell>
          <cell r="K413">
            <v>0.75</v>
          </cell>
          <cell r="L413">
            <v>11088</v>
          </cell>
          <cell r="M413" t="str">
            <v>002</v>
          </cell>
          <cell r="N413" t="str">
            <v>未付款  </v>
          </cell>
        </row>
        <row r="414">
          <cell r="D414" t="str">
            <v>9787117266697</v>
          </cell>
          <cell r="E414" t="str">
            <v>口腔科学(第9版/本科临床/配增值）（九轮）</v>
          </cell>
          <cell r="F414" t="str">
            <v>张志愿</v>
          </cell>
          <cell r="G414" t="str">
            <v>人民卫生</v>
          </cell>
          <cell r="H414">
            <v>49</v>
          </cell>
          <cell r="I414">
            <v>168</v>
          </cell>
          <cell r="J414">
            <v>8232</v>
          </cell>
          <cell r="K414">
            <v>0.75</v>
          </cell>
          <cell r="L414">
            <v>6174</v>
          </cell>
          <cell r="M414" t="str">
            <v>004</v>
          </cell>
          <cell r="N414" t="str">
            <v>未付款  </v>
          </cell>
        </row>
        <row r="415">
          <cell r="D415" t="str">
            <v>9787117266680</v>
          </cell>
          <cell r="E415" t="str">
            <v>耳鼻咽喉头颈外科学（第9版/本科临床/配增值）（九轮）</v>
          </cell>
          <cell r="F415" t="str">
            <v>孙虹、张罗</v>
          </cell>
          <cell r="G415" t="str">
            <v>人民卫生</v>
          </cell>
          <cell r="H415">
            <v>79</v>
          </cell>
          <cell r="I415">
            <v>168</v>
          </cell>
          <cell r="J415">
            <v>13272</v>
          </cell>
          <cell r="K415">
            <v>0.75</v>
          </cell>
          <cell r="L415">
            <v>9954</v>
          </cell>
          <cell r="M415" t="str">
            <v>003</v>
          </cell>
          <cell r="N415" t="str">
            <v>未付款  </v>
          </cell>
        </row>
        <row r="416">
          <cell r="D416" t="str">
            <v>9787117266703</v>
          </cell>
          <cell r="E416" t="str">
            <v>皮肤性病学(第9版/本科临床/配增值)（九轮）</v>
          </cell>
          <cell r="F416" t="str">
            <v>张学军、郑捷</v>
          </cell>
          <cell r="G416" t="str">
            <v>人民卫生</v>
          </cell>
          <cell r="H416">
            <v>68</v>
          </cell>
          <cell r="I416">
            <v>168</v>
          </cell>
          <cell r="J416">
            <v>11424</v>
          </cell>
          <cell r="K416">
            <v>0.75</v>
          </cell>
          <cell r="L416">
            <v>8568</v>
          </cell>
          <cell r="M416" t="str">
            <v>001</v>
          </cell>
          <cell r="N416" t="str">
            <v>未付款  </v>
          </cell>
        </row>
        <row r="417">
          <cell r="D417" t="str">
            <v>9787117266673</v>
          </cell>
          <cell r="E417" t="str">
            <v>眼科学(第9版/本科临床/配增值)（九轮）</v>
          </cell>
          <cell r="F417" t="str">
            <v>杨培增、范先群</v>
          </cell>
          <cell r="G417" t="str">
            <v>人民卫生</v>
          </cell>
          <cell r="H417">
            <v>88</v>
          </cell>
          <cell r="I417">
            <v>166</v>
          </cell>
          <cell r="J417">
            <v>14608</v>
          </cell>
          <cell r="K417">
            <v>0.75</v>
          </cell>
        </row>
        <row r="418">
          <cell r="D418" t="str">
            <v>9787117266680</v>
          </cell>
          <cell r="E418" t="str">
            <v>耳鼻咽喉头颈外科学（第9版/本科临床/配增值）（九轮）</v>
          </cell>
          <cell r="F418" t="str">
            <v>孙虹、张罗</v>
          </cell>
          <cell r="G418" t="str">
            <v>人民卫生</v>
          </cell>
          <cell r="H418">
            <v>79</v>
          </cell>
          <cell r="I418">
            <v>166</v>
          </cell>
          <cell r="J418">
            <v>13114</v>
          </cell>
          <cell r="K418">
            <v>0.75</v>
          </cell>
        </row>
        <row r="419">
          <cell r="D419" t="str">
            <v>9787117266659</v>
          </cell>
          <cell r="E419" t="str">
            <v>精神病学(第8版/本科临床/配增值)（九轮）</v>
          </cell>
          <cell r="F419" t="str">
            <v>郝伟、陆林</v>
          </cell>
          <cell r="G419" t="str">
            <v>人民卫生</v>
          </cell>
          <cell r="H419">
            <v>62</v>
          </cell>
          <cell r="I419">
            <v>166</v>
          </cell>
          <cell r="J419">
            <v>10292</v>
          </cell>
          <cell r="K419">
            <v>0.75</v>
          </cell>
        </row>
        <row r="420">
          <cell r="D420" t="str">
            <v>9787117266703</v>
          </cell>
          <cell r="E420" t="str">
            <v>皮肤性病学(第9版/本科临床/配增值)（九轮）</v>
          </cell>
          <cell r="F420" t="str">
            <v>张学军、郑捷</v>
          </cell>
          <cell r="G420" t="str">
            <v>人民卫生</v>
          </cell>
          <cell r="H420">
            <v>68</v>
          </cell>
          <cell r="I420">
            <v>166</v>
          </cell>
          <cell r="J420">
            <v>11288</v>
          </cell>
          <cell r="K420">
            <v>0.75</v>
          </cell>
        </row>
        <row r="421">
          <cell r="D421" t="str">
            <v>9787117266697</v>
          </cell>
          <cell r="E421" t="str">
            <v>口腔科学(第9版/本科临床/配增值）（九轮）</v>
          </cell>
          <cell r="F421" t="str">
            <v>张志愿</v>
          </cell>
          <cell r="G421" t="str">
            <v>人民卫生</v>
          </cell>
          <cell r="H421">
            <v>49</v>
          </cell>
          <cell r="I421">
            <v>166</v>
          </cell>
          <cell r="J421">
            <v>8134</v>
          </cell>
          <cell r="K421">
            <v>0.75</v>
          </cell>
        </row>
        <row r="422">
          <cell r="D422" t="str">
            <v>9787117266437</v>
          </cell>
          <cell r="E422" t="str">
            <v>急诊与灾难医学(第3版/本科临床/配增值) （九轮）</v>
          </cell>
          <cell r="F422" t="str">
            <v>沈洪、刘中民</v>
          </cell>
          <cell r="G422" t="str">
            <v>人民卫生</v>
          </cell>
          <cell r="H422">
            <v>56</v>
          </cell>
          <cell r="I422">
            <v>166</v>
          </cell>
          <cell r="J422">
            <v>9296</v>
          </cell>
          <cell r="K422">
            <v>0.75</v>
          </cell>
        </row>
        <row r="423">
          <cell r="D423" t="str">
            <v>9787117266437</v>
          </cell>
          <cell r="E423" t="str">
            <v>急诊与灾难医学(第3版/本科临床/配增值) （九轮）</v>
          </cell>
          <cell r="F423" t="str">
            <v>沈洪、刘中民</v>
          </cell>
          <cell r="G423" t="str">
            <v>人民卫生</v>
          </cell>
          <cell r="H423">
            <v>56</v>
          </cell>
          <cell r="I423">
            <v>56</v>
          </cell>
          <cell r="J423">
            <v>3136</v>
          </cell>
          <cell r="K423">
            <v>0.75</v>
          </cell>
        </row>
        <row r="424">
          <cell r="D424" t="str">
            <v>9787117266659</v>
          </cell>
          <cell r="E424" t="str">
            <v>精神病学(第8版/本科临床/配增值)（九轮）</v>
          </cell>
          <cell r="F424" t="str">
            <v>郝伟、陆林</v>
          </cell>
          <cell r="G424" t="str">
            <v>人民卫生</v>
          </cell>
          <cell r="H424">
            <v>62</v>
          </cell>
          <cell r="I424">
            <v>56</v>
          </cell>
          <cell r="J424">
            <v>3472</v>
          </cell>
          <cell r="K424">
            <v>0.75</v>
          </cell>
        </row>
        <row r="425">
          <cell r="D425" t="str">
            <v>9787117266680</v>
          </cell>
          <cell r="E425" t="str">
            <v>耳鼻咽喉头颈外科学（第9版/本科临床/配增值）（九轮）</v>
          </cell>
          <cell r="F425" t="str">
            <v>孙虹、张罗</v>
          </cell>
          <cell r="G425" t="str">
            <v>人民卫生</v>
          </cell>
          <cell r="H425">
            <v>79</v>
          </cell>
          <cell r="I425">
            <v>56</v>
          </cell>
          <cell r="J425">
            <v>4424</v>
          </cell>
          <cell r="K425">
            <v>0.75</v>
          </cell>
        </row>
        <row r="426">
          <cell r="D426" t="str">
            <v>9787117266673</v>
          </cell>
          <cell r="E426" t="str">
            <v>眼科学(第9版/本科临床/配增值)（九轮）</v>
          </cell>
          <cell r="F426" t="str">
            <v>杨培增、范先群</v>
          </cell>
          <cell r="G426" t="str">
            <v>人民卫生</v>
          </cell>
          <cell r="H426">
            <v>88</v>
          </cell>
          <cell r="I426">
            <v>56</v>
          </cell>
          <cell r="J426">
            <v>4928</v>
          </cell>
          <cell r="K426">
            <v>0.75</v>
          </cell>
        </row>
        <row r="427">
          <cell r="D427" t="str">
            <v>9787117266697</v>
          </cell>
          <cell r="E427" t="str">
            <v>口腔科学(第9版/本科临床/配增值）（九轮）</v>
          </cell>
          <cell r="F427" t="str">
            <v>张志愿</v>
          </cell>
          <cell r="G427" t="str">
            <v>人民卫生</v>
          </cell>
          <cell r="H427">
            <v>49</v>
          </cell>
          <cell r="I427">
            <v>56</v>
          </cell>
          <cell r="J427">
            <v>2744</v>
          </cell>
          <cell r="K427">
            <v>0.75</v>
          </cell>
        </row>
        <row r="428">
          <cell r="D428" t="str">
            <v>9787117266703</v>
          </cell>
          <cell r="E428" t="str">
            <v>皮肤性病学(第9版/本科临床/配增值)（九轮）</v>
          </cell>
          <cell r="F428" t="str">
            <v>张学军、郑捷</v>
          </cell>
          <cell r="G428" t="str">
            <v>人民卫生</v>
          </cell>
          <cell r="H428">
            <v>68</v>
          </cell>
          <cell r="I428">
            <v>56</v>
          </cell>
          <cell r="J428">
            <v>3808</v>
          </cell>
          <cell r="K428">
            <v>0.75</v>
          </cell>
        </row>
        <row r="429">
          <cell r="D429" t="str">
            <v>9787117266437</v>
          </cell>
          <cell r="E429" t="str">
            <v>急诊与灾难医学(第3版/本科临床/配增值) （九轮）</v>
          </cell>
          <cell r="F429" t="str">
            <v>沈洪、刘中民</v>
          </cell>
          <cell r="G429" t="str">
            <v>人民卫生</v>
          </cell>
          <cell r="H429">
            <v>56</v>
          </cell>
          <cell r="I429">
            <v>204</v>
          </cell>
          <cell r="J429">
            <v>11424</v>
          </cell>
          <cell r="K429">
            <v>0.75</v>
          </cell>
        </row>
        <row r="430">
          <cell r="D430" t="str">
            <v>9787117266659</v>
          </cell>
          <cell r="E430" t="str">
            <v>精神病学(第8版/本科临床/配增值)（九轮）</v>
          </cell>
          <cell r="F430" t="str">
            <v>郝伟、陆林</v>
          </cell>
          <cell r="G430" t="str">
            <v>人民卫生</v>
          </cell>
          <cell r="H430">
            <v>62</v>
          </cell>
          <cell r="I430">
            <v>204</v>
          </cell>
          <cell r="J430">
            <v>12648</v>
          </cell>
          <cell r="K430">
            <v>0.75</v>
          </cell>
        </row>
        <row r="431">
          <cell r="D431" t="str">
            <v>9787117266703</v>
          </cell>
          <cell r="E431" t="str">
            <v>皮肤性病学(第9版/本科临床/配增值)（九轮）</v>
          </cell>
          <cell r="F431" t="str">
            <v>张学军、郑捷</v>
          </cell>
          <cell r="G431" t="str">
            <v>人民卫生</v>
          </cell>
          <cell r="H431">
            <v>68</v>
          </cell>
          <cell r="I431">
            <v>204</v>
          </cell>
          <cell r="J431">
            <v>13872</v>
          </cell>
          <cell r="K431">
            <v>0.75</v>
          </cell>
        </row>
        <row r="432">
          <cell r="D432" t="str">
            <v>9787117266697</v>
          </cell>
          <cell r="E432" t="str">
            <v>口腔科学(第9版/本科临床/配增值）（九轮）</v>
          </cell>
          <cell r="F432" t="str">
            <v>张志愿</v>
          </cell>
          <cell r="G432" t="str">
            <v>人民卫生</v>
          </cell>
          <cell r="H432">
            <v>49</v>
          </cell>
          <cell r="I432">
            <v>204</v>
          </cell>
          <cell r="J432">
            <v>9996</v>
          </cell>
          <cell r="K432">
            <v>0.75</v>
          </cell>
        </row>
        <row r="433">
          <cell r="D433" t="str">
            <v>9787117266680</v>
          </cell>
          <cell r="E433" t="str">
            <v>耳鼻咽喉头颈外科学（第9版/本科临床/配增值）（九轮）</v>
          </cell>
          <cell r="F433" t="str">
            <v>孙虹、张罗</v>
          </cell>
          <cell r="G433" t="str">
            <v>人民卫生</v>
          </cell>
          <cell r="H433">
            <v>79</v>
          </cell>
          <cell r="I433">
            <v>204</v>
          </cell>
          <cell r="J433">
            <v>16116</v>
          </cell>
          <cell r="K433">
            <v>0.75</v>
          </cell>
        </row>
        <row r="434">
          <cell r="D434" t="str">
            <v>9787117266673</v>
          </cell>
          <cell r="E434" t="str">
            <v>眼科学(第9版/本科临床/配增值)（九轮）</v>
          </cell>
          <cell r="F434" t="str">
            <v>杨培增、范先群</v>
          </cell>
          <cell r="G434" t="str">
            <v>人民卫生</v>
          </cell>
          <cell r="H434">
            <v>88</v>
          </cell>
          <cell r="I434">
            <v>204</v>
          </cell>
          <cell r="J434">
            <v>17952</v>
          </cell>
          <cell r="K434">
            <v>0.75</v>
          </cell>
        </row>
        <row r="435">
          <cell r="D435" t="str">
            <v>9787117266659</v>
          </cell>
          <cell r="E435" t="str">
            <v>精神病学(第8版/本科临床/配增值)（九轮）</v>
          </cell>
          <cell r="F435" t="str">
            <v>郝伟、陆林</v>
          </cell>
          <cell r="G435" t="str">
            <v>人民卫生</v>
          </cell>
          <cell r="H435">
            <v>62</v>
          </cell>
          <cell r="I435">
            <v>52</v>
          </cell>
          <cell r="J435">
            <v>3224</v>
          </cell>
          <cell r="K435">
            <v>0.75</v>
          </cell>
        </row>
        <row r="436">
          <cell r="D436" t="str">
            <v>9787117266703</v>
          </cell>
          <cell r="E436" t="str">
            <v>皮肤性病学(第9版/本科临床/配增值)（九轮）</v>
          </cell>
          <cell r="F436" t="str">
            <v>张学军、郑捷</v>
          </cell>
          <cell r="G436" t="str">
            <v>人民卫生</v>
          </cell>
          <cell r="H436">
            <v>68</v>
          </cell>
          <cell r="I436">
            <v>52</v>
          </cell>
          <cell r="J436">
            <v>3536</v>
          </cell>
          <cell r="K436">
            <v>0.75</v>
          </cell>
        </row>
        <row r="437">
          <cell r="D437" t="str">
            <v>9787117266673</v>
          </cell>
          <cell r="E437" t="str">
            <v>眼科学(第9版/本科临床/配增值)（九轮）</v>
          </cell>
          <cell r="F437" t="str">
            <v>杨培增、范先群</v>
          </cell>
          <cell r="G437" t="str">
            <v>人民卫生</v>
          </cell>
          <cell r="H437">
            <v>88</v>
          </cell>
          <cell r="I437">
            <v>52</v>
          </cell>
          <cell r="J437">
            <v>4576</v>
          </cell>
          <cell r="K437">
            <v>0.75</v>
          </cell>
        </row>
        <row r="438">
          <cell r="D438" t="str">
            <v>9787117266697</v>
          </cell>
          <cell r="E438" t="str">
            <v>口腔科学(第9版/本科临床/配增值）（九轮）</v>
          </cell>
          <cell r="F438" t="str">
            <v>张志愿</v>
          </cell>
          <cell r="G438" t="str">
            <v>人民卫生</v>
          </cell>
          <cell r="H438">
            <v>49</v>
          </cell>
          <cell r="I438">
            <v>52</v>
          </cell>
          <cell r="J438">
            <v>2548</v>
          </cell>
          <cell r="K438">
            <v>0.75</v>
          </cell>
        </row>
        <row r="439">
          <cell r="D439" t="str">
            <v>9787117266680</v>
          </cell>
          <cell r="E439" t="str">
            <v>耳鼻咽喉头颈外科学（第9版/本科临床/配增值）（九轮）</v>
          </cell>
          <cell r="F439" t="str">
            <v>孙虹、张罗</v>
          </cell>
          <cell r="G439" t="str">
            <v>人民卫生</v>
          </cell>
          <cell r="H439">
            <v>79</v>
          </cell>
          <cell r="I439">
            <v>52</v>
          </cell>
          <cell r="J439">
            <v>4108</v>
          </cell>
          <cell r="K439">
            <v>0.75</v>
          </cell>
        </row>
        <row r="440">
          <cell r="D440" t="str">
            <v>9787117266437</v>
          </cell>
          <cell r="E440" t="str">
            <v>急诊与灾难医学(第3版/本科临床/配增值) （九轮）</v>
          </cell>
          <cell r="F440" t="str">
            <v>沈洪、刘中民</v>
          </cell>
          <cell r="G440" t="str">
            <v>人民卫生</v>
          </cell>
          <cell r="H440">
            <v>56</v>
          </cell>
          <cell r="I440">
            <v>52</v>
          </cell>
          <cell r="J440">
            <v>2912</v>
          </cell>
          <cell r="K440">
            <v>0.75</v>
          </cell>
        </row>
        <row r="441">
          <cell r="D441" t="str">
            <v>9787117266673</v>
          </cell>
          <cell r="E441" t="str">
            <v>眼科学(第9版/本科临床/配增值)（九轮）</v>
          </cell>
          <cell r="F441" t="str">
            <v>杨培增、范先群</v>
          </cell>
          <cell r="G441" t="str">
            <v>人民卫生</v>
          </cell>
          <cell r="H441">
            <v>88</v>
          </cell>
          <cell r="I441">
            <v>84</v>
          </cell>
          <cell r="J441">
            <v>7392</v>
          </cell>
          <cell r="K441">
            <v>0.75</v>
          </cell>
        </row>
        <row r="442">
          <cell r="D442" t="str">
            <v>9787117266680</v>
          </cell>
          <cell r="E442" t="str">
            <v>耳鼻咽喉头颈外科学（第9版/本科临床/配增值）（九轮）</v>
          </cell>
          <cell r="F442" t="str">
            <v>孙虹、张罗</v>
          </cell>
          <cell r="G442" t="str">
            <v>人民卫生</v>
          </cell>
          <cell r="H442">
            <v>79</v>
          </cell>
          <cell r="I442">
            <v>84</v>
          </cell>
          <cell r="J442">
            <v>6636</v>
          </cell>
          <cell r="K442">
            <v>0.75</v>
          </cell>
        </row>
        <row r="443">
          <cell r="D443" t="str">
            <v>9787117266697</v>
          </cell>
          <cell r="E443" t="str">
            <v>口腔科学(第9版/本科临床/配增值）（九轮）</v>
          </cell>
          <cell r="F443" t="str">
            <v>张志愿</v>
          </cell>
          <cell r="G443" t="str">
            <v>人民卫生</v>
          </cell>
          <cell r="H443">
            <v>49</v>
          </cell>
          <cell r="I443">
            <v>84</v>
          </cell>
          <cell r="J443">
            <v>4116</v>
          </cell>
          <cell r="K443">
            <v>0.75</v>
          </cell>
        </row>
        <row r="444">
          <cell r="D444" t="str">
            <v>9787117266659</v>
          </cell>
          <cell r="E444" t="str">
            <v>精神病学(第8版/本科临床/配增值)（九轮）</v>
          </cell>
          <cell r="F444" t="str">
            <v>郝伟、陆林</v>
          </cell>
          <cell r="G444" t="str">
            <v>人民卫生</v>
          </cell>
          <cell r="H444">
            <v>62</v>
          </cell>
          <cell r="I444">
            <v>84</v>
          </cell>
          <cell r="J444">
            <v>5208</v>
          </cell>
          <cell r="K444">
            <v>0.75</v>
          </cell>
        </row>
        <row r="445">
          <cell r="D445" t="str">
            <v>9787117266437</v>
          </cell>
          <cell r="E445" t="str">
            <v>急诊与灾难医学(第3版/本科临床/配增值) （九轮）</v>
          </cell>
          <cell r="F445" t="str">
            <v>沈洪、刘中民</v>
          </cell>
          <cell r="G445" t="str">
            <v>人民卫生</v>
          </cell>
          <cell r="H445">
            <v>56</v>
          </cell>
          <cell r="I445">
            <v>84</v>
          </cell>
          <cell r="J445">
            <v>4704</v>
          </cell>
          <cell r="K445">
            <v>0.75</v>
          </cell>
        </row>
        <row r="446">
          <cell r="D446" t="str">
            <v>9787117266703</v>
          </cell>
          <cell r="E446" t="str">
            <v>皮肤性病学(第9版/本科临床/配增值)（九轮）</v>
          </cell>
          <cell r="F446" t="str">
            <v>张学军、郑捷</v>
          </cell>
          <cell r="G446" t="str">
            <v>人民卫生</v>
          </cell>
          <cell r="H446">
            <v>68</v>
          </cell>
          <cell r="I446">
            <v>84</v>
          </cell>
          <cell r="J446">
            <v>5712</v>
          </cell>
          <cell r="K446">
            <v>0.75</v>
          </cell>
        </row>
        <row r="447">
          <cell r="D447" t="str">
            <v>9787117266697</v>
          </cell>
          <cell r="E447" t="str">
            <v>口腔科学(第9版/本科临床/配增值）（九轮）</v>
          </cell>
          <cell r="F447" t="str">
            <v>张志愿</v>
          </cell>
          <cell r="G447" t="str">
            <v>人民卫生</v>
          </cell>
          <cell r="H447">
            <v>49</v>
          </cell>
          <cell r="I447">
            <v>97</v>
          </cell>
          <cell r="J447">
            <v>4753</v>
          </cell>
          <cell r="K447">
            <v>0.75</v>
          </cell>
        </row>
        <row r="448">
          <cell r="D448" t="str">
            <v>9787117266680</v>
          </cell>
          <cell r="E448" t="str">
            <v>耳鼻咽喉头颈外科学（第9版/本科临床/配增值）（九轮）</v>
          </cell>
          <cell r="F448" t="str">
            <v>孙虹、张罗</v>
          </cell>
          <cell r="G448" t="str">
            <v>人民卫生</v>
          </cell>
          <cell r="H448">
            <v>79</v>
          </cell>
          <cell r="I448">
            <v>97</v>
          </cell>
          <cell r="J448">
            <v>7663</v>
          </cell>
          <cell r="K448">
            <v>0.75</v>
          </cell>
        </row>
        <row r="449">
          <cell r="D449" t="str">
            <v>9787117266703</v>
          </cell>
          <cell r="E449" t="str">
            <v>皮肤性病学(第9版/本科临床/配增值)（九轮）</v>
          </cell>
          <cell r="F449" t="str">
            <v>张学军、郑捷</v>
          </cell>
          <cell r="G449" t="str">
            <v>人民卫生</v>
          </cell>
          <cell r="H449">
            <v>68</v>
          </cell>
          <cell r="I449">
            <v>97</v>
          </cell>
          <cell r="J449">
            <v>6596</v>
          </cell>
          <cell r="K449">
            <v>0.75</v>
          </cell>
        </row>
        <row r="450">
          <cell r="D450" t="str">
            <v>9787117266673</v>
          </cell>
          <cell r="E450" t="str">
            <v>眼科学(第9版/本科临床/配增值)（九轮）</v>
          </cell>
          <cell r="F450" t="str">
            <v>杨培增、范先群</v>
          </cell>
          <cell r="G450" t="str">
            <v>人民卫生</v>
          </cell>
          <cell r="H450">
            <v>88</v>
          </cell>
          <cell r="I450">
            <v>97</v>
          </cell>
          <cell r="J450">
            <v>8536</v>
          </cell>
          <cell r="K450">
            <v>0.75</v>
          </cell>
        </row>
        <row r="451">
          <cell r="D451" t="str">
            <v>9787117266659</v>
          </cell>
          <cell r="E451" t="str">
            <v>精神病学(第8版/本科临床/配增值)（九轮）</v>
          </cell>
          <cell r="F451" t="str">
            <v>郝伟、陆林</v>
          </cell>
          <cell r="G451" t="str">
            <v>人民卫生</v>
          </cell>
          <cell r="H451">
            <v>62</v>
          </cell>
          <cell r="I451">
            <v>97</v>
          </cell>
          <cell r="J451">
            <v>6014</v>
          </cell>
          <cell r="K451">
            <v>0.75</v>
          </cell>
        </row>
        <row r="452">
          <cell r="D452" t="str">
            <v>9787117266437</v>
          </cell>
          <cell r="E452" t="str">
            <v>急诊与灾难医学(第3版/本科临床/配增值) （九轮）</v>
          </cell>
          <cell r="F452" t="str">
            <v>沈洪、刘中民</v>
          </cell>
          <cell r="G452" t="str">
            <v>人民卫生</v>
          </cell>
          <cell r="H452">
            <v>56</v>
          </cell>
          <cell r="I452">
            <v>97</v>
          </cell>
          <cell r="J452">
            <v>5432</v>
          </cell>
          <cell r="K452">
            <v>0.75</v>
          </cell>
        </row>
        <row r="453">
          <cell r="D453" t="str">
            <v>9787117266390</v>
          </cell>
          <cell r="E453" t="str">
            <v>外科学(第9版/本科临床/配增值)（九轮）</v>
          </cell>
          <cell r="F453" t="str">
            <v>陈孝平、汪建平、赵继宗</v>
          </cell>
          <cell r="G453" t="str">
            <v>人民卫生</v>
          </cell>
          <cell r="H453">
            <v>116</v>
          </cell>
          <cell r="I453">
            <v>5</v>
          </cell>
          <cell r="J453">
            <v>580</v>
          </cell>
          <cell r="K453">
            <v>0.75</v>
          </cell>
        </row>
        <row r="454">
          <cell r="D454" t="str">
            <v>9787117266680</v>
          </cell>
          <cell r="E454" t="str">
            <v>耳鼻咽喉头颈外科学（第9版/本科临床/配增值）（九轮）</v>
          </cell>
          <cell r="F454" t="str">
            <v>孙虹、张罗</v>
          </cell>
          <cell r="G454" t="str">
            <v>人民卫生</v>
          </cell>
          <cell r="H454">
            <v>79</v>
          </cell>
          <cell r="I454">
            <v>5</v>
          </cell>
          <cell r="J454">
            <v>395</v>
          </cell>
          <cell r="K454">
            <v>0.75</v>
          </cell>
        </row>
        <row r="455">
          <cell r="D455" t="str">
            <v>9787117266673</v>
          </cell>
          <cell r="E455" t="str">
            <v>眼科学(第9版/本科临床/配增值)（九轮）</v>
          </cell>
          <cell r="F455" t="str">
            <v>杨培增、范先群</v>
          </cell>
          <cell r="G455" t="str">
            <v>人民卫生</v>
          </cell>
          <cell r="H455">
            <v>88</v>
          </cell>
          <cell r="I455">
            <v>5</v>
          </cell>
          <cell r="J455">
            <v>440</v>
          </cell>
          <cell r="K455">
            <v>0.75</v>
          </cell>
        </row>
        <row r="456">
          <cell r="D456" t="str">
            <v>9787117266437</v>
          </cell>
          <cell r="E456" t="str">
            <v>急诊与灾难医学(第3版/本科临床/配增值) （九轮）</v>
          </cell>
          <cell r="F456" t="str">
            <v>沈洪、刘中民</v>
          </cell>
          <cell r="G456" t="str">
            <v>人民卫生</v>
          </cell>
          <cell r="H456">
            <v>56</v>
          </cell>
          <cell r="I456">
            <v>5</v>
          </cell>
          <cell r="J456">
            <v>280</v>
          </cell>
          <cell r="K456">
            <v>0.75</v>
          </cell>
        </row>
        <row r="457">
          <cell r="D457" t="str">
            <v>9787117266703</v>
          </cell>
          <cell r="E457" t="str">
            <v>皮肤性病学(第9版/本科临床/配增值)（九轮）</v>
          </cell>
          <cell r="F457" t="str">
            <v>张学军、郑捷</v>
          </cell>
          <cell r="G457" t="str">
            <v>人民卫生</v>
          </cell>
          <cell r="H457">
            <v>68</v>
          </cell>
          <cell r="I457">
            <v>5</v>
          </cell>
          <cell r="J457">
            <v>340</v>
          </cell>
          <cell r="K457">
            <v>0.75</v>
          </cell>
        </row>
        <row r="458">
          <cell r="D458" t="str">
            <v>9787117265416</v>
          </cell>
          <cell r="E458" t="str">
            <v>内科学（第9版/本科临床/配增值）（九轮）</v>
          </cell>
          <cell r="F458" t="str">
            <v>葛均波、徐永健、王辰</v>
          </cell>
          <cell r="G458" t="str">
            <v>人民卫生</v>
          </cell>
          <cell r="H458">
            <v>118</v>
          </cell>
          <cell r="I458">
            <v>5</v>
          </cell>
          <cell r="J458">
            <v>590</v>
          </cell>
          <cell r="K458">
            <v>0.75</v>
          </cell>
        </row>
        <row r="459">
          <cell r="D459" t="str">
            <v>9787117266697</v>
          </cell>
          <cell r="E459" t="str">
            <v>口腔科学(第9版/本科临床/配增值）（九轮）</v>
          </cell>
          <cell r="F459" t="str">
            <v>张志愿</v>
          </cell>
          <cell r="G459" t="str">
            <v>人民卫生</v>
          </cell>
          <cell r="H459">
            <v>49</v>
          </cell>
          <cell r="I459">
            <v>5</v>
          </cell>
          <cell r="J459">
            <v>245</v>
          </cell>
          <cell r="K459">
            <v>0.75</v>
          </cell>
        </row>
        <row r="460">
          <cell r="D460" t="str">
            <v>9787117266680</v>
          </cell>
          <cell r="E460" t="str">
            <v>耳鼻咽喉头颈外科学（第9版/本科临床/配增值）（九轮）</v>
          </cell>
          <cell r="F460" t="str">
            <v>孙虹、张罗</v>
          </cell>
          <cell r="G460" t="str">
            <v>人民卫生</v>
          </cell>
          <cell r="H460">
            <v>79</v>
          </cell>
          <cell r="I460">
            <v>4</v>
          </cell>
          <cell r="J460">
            <v>316</v>
          </cell>
          <cell r="K460">
            <v>0.75</v>
          </cell>
        </row>
        <row r="461">
          <cell r="D461" t="str">
            <v>9787117266390</v>
          </cell>
          <cell r="E461" t="str">
            <v>外科学(第9版/本科临床/配增值)（九轮）</v>
          </cell>
          <cell r="F461" t="str">
            <v>陈孝平、汪建平、赵继宗</v>
          </cell>
          <cell r="G461" t="str">
            <v>人民卫生</v>
          </cell>
          <cell r="H461">
            <v>116</v>
          </cell>
          <cell r="I461">
            <v>4</v>
          </cell>
          <cell r="J461">
            <v>464</v>
          </cell>
          <cell r="K461">
            <v>0.75</v>
          </cell>
        </row>
        <row r="462">
          <cell r="D462" t="str">
            <v>9787117266437</v>
          </cell>
          <cell r="E462" t="str">
            <v>急诊与灾难医学(第3版/本科临床/配增值) （九轮）</v>
          </cell>
          <cell r="F462" t="str">
            <v>沈洪、刘中民</v>
          </cell>
          <cell r="G462" t="str">
            <v>人民卫生</v>
          </cell>
          <cell r="H462">
            <v>56</v>
          </cell>
          <cell r="I462">
            <v>10</v>
          </cell>
          <cell r="J462">
            <v>560</v>
          </cell>
          <cell r="K462">
            <v>0.75</v>
          </cell>
        </row>
        <row r="463">
          <cell r="D463" t="str">
            <v>9787117266697</v>
          </cell>
          <cell r="E463" t="str">
            <v>口腔科学(第9版/本科临床/配增值）（九轮）</v>
          </cell>
          <cell r="F463" t="str">
            <v>张志愿</v>
          </cell>
          <cell r="G463" t="str">
            <v>人民卫生</v>
          </cell>
          <cell r="H463">
            <v>49</v>
          </cell>
          <cell r="I463">
            <v>4</v>
          </cell>
          <cell r="J463">
            <v>196</v>
          </cell>
          <cell r="K463">
            <v>0.75</v>
          </cell>
        </row>
        <row r="464">
          <cell r="D464" t="str">
            <v>9787117266703</v>
          </cell>
          <cell r="E464" t="str">
            <v>皮肤性病学(第9版/本科临床/配增值)（九轮）</v>
          </cell>
          <cell r="F464" t="str">
            <v>张学军、郑捷</v>
          </cell>
          <cell r="G464" t="str">
            <v>人民卫生</v>
          </cell>
          <cell r="H464">
            <v>68</v>
          </cell>
          <cell r="I464">
            <v>4</v>
          </cell>
          <cell r="J464">
            <v>272</v>
          </cell>
          <cell r="K464">
            <v>0.75</v>
          </cell>
        </row>
        <row r="465">
          <cell r="D465" t="str">
            <v>9787117265416</v>
          </cell>
          <cell r="E465" t="str">
            <v>内科学（第9版/本科临床/配增值）（九轮）</v>
          </cell>
          <cell r="F465" t="str">
            <v>葛均波、徐永健、王辰</v>
          </cell>
          <cell r="G465" t="str">
            <v>人民卫生</v>
          </cell>
          <cell r="H465">
            <v>118</v>
          </cell>
          <cell r="I465">
            <v>4</v>
          </cell>
          <cell r="J465">
            <v>472</v>
          </cell>
          <cell r="K465">
            <v>0.75</v>
          </cell>
        </row>
        <row r="466">
          <cell r="D466" t="str">
            <v>9787117266673</v>
          </cell>
          <cell r="E466" t="str">
            <v>眼科学(第9版/本科临床/配增值)（九轮）</v>
          </cell>
          <cell r="F466" t="str">
            <v>杨培增、范先群</v>
          </cell>
          <cell r="G466" t="str">
            <v>人民卫生</v>
          </cell>
          <cell r="H466">
            <v>88</v>
          </cell>
          <cell r="I466">
            <v>4</v>
          </cell>
          <cell r="J466">
            <v>352</v>
          </cell>
          <cell r="K466">
            <v>0.75</v>
          </cell>
        </row>
        <row r="467">
          <cell r="D467" t="str">
            <v>9787117266390</v>
          </cell>
          <cell r="E467" t="str">
            <v>外科学(第9版/本科临床/配增值)（九轮）</v>
          </cell>
          <cell r="F467" t="str">
            <v>陈孝平、汪建平、赵继宗</v>
          </cell>
          <cell r="G467" t="str">
            <v>人民卫生</v>
          </cell>
          <cell r="H467">
            <v>116</v>
          </cell>
          <cell r="I467">
            <v>5</v>
          </cell>
          <cell r="J467">
            <v>580</v>
          </cell>
          <cell r="K467">
            <v>0.75</v>
          </cell>
        </row>
        <row r="468">
          <cell r="D468" t="str">
            <v>9787117266697</v>
          </cell>
          <cell r="E468" t="str">
            <v>口腔科学(第9版/本科临床/配增值）（九轮）</v>
          </cell>
          <cell r="F468" t="str">
            <v>张志愿</v>
          </cell>
          <cell r="G468" t="str">
            <v>人民卫生</v>
          </cell>
          <cell r="H468">
            <v>49</v>
          </cell>
          <cell r="I468">
            <v>5</v>
          </cell>
          <cell r="J468">
            <v>245</v>
          </cell>
          <cell r="K468">
            <v>0.75</v>
          </cell>
        </row>
        <row r="469">
          <cell r="D469" t="str">
            <v>9787117266659</v>
          </cell>
          <cell r="E469" t="str">
            <v>精神病学(第8版/本科临床/配增值)（九轮）</v>
          </cell>
          <cell r="F469" t="str">
            <v>郝伟、陆林</v>
          </cell>
          <cell r="G469" t="str">
            <v>人民卫生</v>
          </cell>
          <cell r="H469">
            <v>62</v>
          </cell>
          <cell r="I469">
            <v>5</v>
          </cell>
          <cell r="J469">
            <v>310</v>
          </cell>
          <cell r="K469">
            <v>0.75</v>
          </cell>
        </row>
        <row r="470">
          <cell r="D470" t="str">
            <v>9787117265416</v>
          </cell>
          <cell r="E470" t="str">
            <v>内科学（第9版/本科临床/配增值）（九轮）</v>
          </cell>
          <cell r="F470" t="str">
            <v>葛均波、徐永健、王辰</v>
          </cell>
          <cell r="G470" t="str">
            <v>人民卫生</v>
          </cell>
          <cell r="H470">
            <v>118</v>
          </cell>
          <cell r="I470">
            <v>5</v>
          </cell>
          <cell r="J470">
            <v>590</v>
          </cell>
          <cell r="K470">
            <v>0.75</v>
          </cell>
        </row>
        <row r="471">
          <cell r="D471" t="str">
            <v>9787117266673</v>
          </cell>
          <cell r="E471" t="str">
            <v>眼科学(第9版/本科临床/配增值)（九轮）</v>
          </cell>
          <cell r="F471" t="str">
            <v>杨培增、范先群</v>
          </cell>
          <cell r="G471" t="str">
            <v>人民卫生</v>
          </cell>
          <cell r="H471">
            <v>88</v>
          </cell>
          <cell r="I471">
            <v>5</v>
          </cell>
          <cell r="J471">
            <v>440</v>
          </cell>
          <cell r="K471">
            <v>0.75</v>
          </cell>
        </row>
        <row r="472">
          <cell r="D472" t="str">
            <v>9787117266680</v>
          </cell>
          <cell r="E472" t="str">
            <v>耳鼻咽喉头颈外科学（第9版/本科临床/配增值）（九轮）</v>
          </cell>
          <cell r="F472" t="str">
            <v>孙虹、张罗</v>
          </cell>
          <cell r="G472" t="str">
            <v>人民卫生</v>
          </cell>
          <cell r="H472">
            <v>79</v>
          </cell>
          <cell r="I472">
            <v>5</v>
          </cell>
          <cell r="J472">
            <v>395</v>
          </cell>
          <cell r="K472">
            <v>0.75</v>
          </cell>
        </row>
        <row r="473">
          <cell r="D473" t="str">
            <v>9787117266437</v>
          </cell>
          <cell r="E473" t="str">
            <v>急诊与灾难医学(第3版/本科临床/配增值) （九轮）</v>
          </cell>
          <cell r="F473" t="str">
            <v>沈洪、刘中民</v>
          </cell>
          <cell r="G473" t="str">
            <v>人民卫生</v>
          </cell>
          <cell r="H473">
            <v>56</v>
          </cell>
          <cell r="I473">
            <v>5</v>
          </cell>
          <cell r="J473">
            <v>280</v>
          </cell>
          <cell r="K473">
            <v>0.75</v>
          </cell>
        </row>
        <row r="474">
          <cell r="D474" t="str">
            <v>9787117266703</v>
          </cell>
          <cell r="E474" t="str">
            <v>皮肤性病学(第9版/本科临床/配增值)（九轮）</v>
          </cell>
          <cell r="F474" t="str">
            <v>张学军、郑捷</v>
          </cell>
          <cell r="G474" t="str">
            <v>人民卫生</v>
          </cell>
          <cell r="H474">
            <v>68</v>
          </cell>
          <cell r="I474">
            <v>5</v>
          </cell>
          <cell r="J474">
            <v>340</v>
          </cell>
          <cell r="K474">
            <v>0.75</v>
          </cell>
        </row>
        <row r="475">
          <cell r="D475" t="str">
            <v>9787117266659</v>
          </cell>
          <cell r="E475" t="str">
            <v>精神病学(第8版/本科临床/配增值)（九轮）</v>
          </cell>
          <cell r="F475" t="str">
            <v>郝伟、陆林</v>
          </cell>
          <cell r="G475" t="str">
            <v>人民卫生</v>
          </cell>
          <cell r="H475">
            <v>62</v>
          </cell>
          <cell r="I475">
            <v>3</v>
          </cell>
          <cell r="J475">
            <v>186</v>
          </cell>
          <cell r="K475">
            <v>0.75</v>
          </cell>
        </row>
        <row r="476">
          <cell r="D476" t="str">
            <v>9787117266673</v>
          </cell>
          <cell r="E476" t="str">
            <v>眼科学(第9版/本科临床/配增值)（九轮）</v>
          </cell>
          <cell r="F476" t="str">
            <v>杨培增、范先群</v>
          </cell>
          <cell r="G476" t="str">
            <v>人民卫生</v>
          </cell>
          <cell r="H476">
            <v>88</v>
          </cell>
          <cell r="I476">
            <v>8</v>
          </cell>
          <cell r="J476">
            <v>704</v>
          </cell>
          <cell r="K476">
            <v>0.75</v>
          </cell>
        </row>
        <row r="477">
          <cell r="D477" t="str">
            <v>9787117266703</v>
          </cell>
          <cell r="E477" t="str">
            <v>皮肤性病学(第9版/本科临床/配增值)（九轮）</v>
          </cell>
          <cell r="F477" t="str">
            <v>张学军、郑捷</v>
          </cell>
          <cell r="G477" t="str">
            <v>人民卫生</v>
          </cell>
          <cell r="H477">
            <v>68</v>
          </cell>
          <cell r="I477">
            <v>4</v>
          </cell>
          <cell r="J477">
            <v>272</v>
          </cell>
          <cell r="K477">
            <v>0.75</v>
          </cell>
        </row>
        <row r="478">
          <cell r="D478" t="str">
            <v>9787117266437</v>
          </cell>
          <cell r="E478" t="str">
            <v>急诊与灾难医学(第3版/本科临床/配增值) （九轮）</v>
          </cell>
          <cell r="F478" t="str">
            <v>沈洪、刘中民</v>
          </cell>
          <cell r="G478" t="str">
            <v>人民卫生</v>
          </cell>
          <cell r="H478">
            <v>56</v>
          </cell>
          <cell r="I478">
            <v>4</v>
          </cell>
          <cell r="J478">
            <v>224</v>
          </cell>
          <cell r="K478">
            <v>0.75</v>
          </cell>
        </row>
        <row r="479">
          <cell r="D479" t="str">
            <v>9787117266680</v>
          </cell>
          <cell r="E479" t="str">
            <v>耳鼻咽喉头颈外科学（第9版/本科临床/配增值）（九轮）</v>
          </cell>
          <cell r="F479" t="str">
            <v>孙虹、张罗</v>
          </cell>
          <cell r="G479" t="str">
            <v>人民卫生</v>
          </cell>
          <cell r="H479">
            <v>79</v>
          </cell>
          <cell r="I479">
            <v>2</v>
          </cell>
          <cell r="J479">
            <v>158</v>
          </cell>
          <cell r="K479">
            <v>0.75</v>
          </cell>
        </row>
        <row r="480">
          <cell r="D480" t="str">
            <v>9787117265416</v>
          </cell>
          <cell r="E480" t="str">
            <v>内科学（第9版/本科临床/配增值）（九轮）</v>
          </cell>
          <cell r="F480" t="str">
            <v>葛均波、徐永健、王辰</v>
          </cell>
          <cell r="G480" t="str">
            <v>人民卫生</v>
          </cell>
          <cell r="H480">
            <v>118</v>
          </cell>
          <cell r="I480">
            <v>8</v>
          </cell>
          <cell r="J480">
            <v>944</v>
          </cell>
          <cell r="K480">
            <v>0.75</v>
          </cell>
        </row>
        <row r="481">
          <cell r="D481" t="str">
            <v>9787117266390</v>
          </cell>
          <cell r="E481" t="str">
            <v>外科学(第9版/本科临床/配增值)（九轮）</v>
          </cell>
          <cell r="F481" t="str">
            <v>陈孝平、汪建平、赵继宗</v>
          </cell>
          <cell r="G481" t="str">
            <v>人民卫生</v>
          </cell>
          <cell r="H481">
            <v>116</v>
          </cell>
          <cell r="I481">
            <v>8</v>
          </cell>
          <cell r="J481">
            <v>928</v>
          </cell>
          <cell r="K481">
            <v>0.75</v>
          </cell>
        </row>
        <row r="482">
          <cell r="D482" t="str">
            <v>9787117266697</v>
          </cell>
          <cell r="E482" t="str">
            <v>口腔科学(第9版/本科临床/配增值）（九轮）</v>
          </cell>
          <cell r="F482" t="str">
            <v>张志愿</v>
          </cell>
          <cell r="G482" t="str">
            <v>人民卫生</v>
          </cell>
          <cell r="H482">
            <v>49</v>
          </cell>
          <cell r="I482">
            <v>3</v>
          </cell>
          <cell r="J482">
            <v>147</v>
          </cell>
          <cell r="K482">
            <v>0.75</v>
          </cell>
        </row>
        <row r="483">
          <cell r="D483" t="str">
            <v>9787117266703</v>
          </cell>
          <cell r="E483" t="str">
            <v>皮肤性病学(第9版/本科临床/配增值)（九轮）</v>
          </cell>
          <cell r="F483" t="str">
            <v>张学军、郑捷</v>
          </cell>
          <cell r="G483" t="str">
            <v>人民卫生</v>
          </cell>
          <cell r="H483">
            <v>68</v>
          </cell>
          <cell r="I483">
            <v>2</v>
          </cell>
          <cell r="J483">
            <v>136</v>
          </cell>
          <cell r="K483">
            <v>0.75</v>
          </cell>
        </row>
        <row r="484">
          <cell r="D484" t="str">
            <v>9787117266437</v>
          </cell>
          <cell r="E484" t="str">
            <v>急诊与灾难医学(第3版/本科临床/配增值) （九轮）</v>
          </cell>
          <cell r="F484" t="str">
            <v>沈洪、刘中民</v>
          </cell>
          <cell r="G484" t="str">
            <v>人民卫生</v>
          </cell>
          <cell r="H484">
            <v>56</v>
          </cell>
          <cell r="I484">
            <v>4</v>
          </cell>
          <cell r="J484">
            <v>224</v>
          </cell>
          <cell r="K484">
            <v>0.75</v>
          </cell>
        </row>
        <row r="485">
          <cell r="D485" t="str">
            <v>9787117266390</v>
          </cell>
          <cell r="E485" t="str">
            <v>外科学(第9版/本科临床/配增值)（九轮）</v>
          </cell>
          <cell r="F485" t="str">
            <v>陈孝平、汪建平、赵继宗</v>
          </cell>
          <cell r="G485" t="str">
            <v>人民卫生</v>
          </cell>
          <cell r="H485">
            <v>116</v>
          </cell>
          <cell r="I485">
            <v>5</v>
          </cell>
          <cell r="J485">
            <v>580</v>
          </cell>
          <cell r="K485">
            <v>0.75</v>
          </cell>
        </row>
        <row r="486">
          <cell r="D486" t="str">
            <v>9787117265416</v>
          </cell>
          <cell r="E486" t="str">
            <v>内科学（第9版/本科临床/配增值）（九轮）</v>
          </cell>
          <cell r="F486" t="str">
            <v>葛均波、徐永健、王辰</v>
          </cell>
          <cell r="G486" t="str">
            <v>人民卫生</v>
          </cell>
          <cell r="H486">
            <v>118</v>
          </cell>
          <cell r="I486">
            <v>5</v>
          </cell>
          <cell r="J486">
            <v>590</v>
          </cell>
          <cell r="K486">
            <v>0.75</v>
          </cell>
        </row>
        <row r="487">
          <cell r="D487" t="str">
            <v>9787117266697</v>
          </cell>
          <cell r="E487" t="str">
            <v>口腔科学(第9版/本科临床/配增值）（九轮）</v>
          </cell>
          <cell r="F487" t="str">
            <v>张志愿</v>
          </cell>
          <cell r="G487" t="str">
            <v>人民卫生</v>
          </cell>
          <cell r="H487">
            <v>49</v>
          </cell>
          <cell r="I487">
            <v>3</v>
          </cell>
          <cell r="J487">
            <v>147</v>
          </cell>
          <cell r="K487">
            <v>0.75</v>
          </cell>
        </row>
        <row r="488">
          <cell r="D488" t="str">
            <v>9787117266680</v>
          </cell>
          <cell r="E488" t="str">
            <v>耳鼻咽喉头颈外科学（第9版/本科临床/配增值）（九轮）</v>
          </cell>
          <cell r="F488" t="str">
            <v>孙虹、张罗</v>
          </cell>
          <cell r="G488" t="str">
            <v>人民卫生</v>
          </cell>
          <cell r="H488">
            <v>79</v>
          </cell>
          <cell r="I488">
            <v>3</v>
          </cell>
          <cell r="J488">
            <v>237</v>
          </cell>
          <cell r="K488">
            <v>0.75</v>
          </cell>
        </row>
        <row r="489">
          <cell r="D489" t="str">
            <v>9787117266659</v>
          </cell>
          <cell r="E489" t="str">
            <v>精神病学(第8版/本科临床/配增值)（九轮）</v>
          </cell>
          <cell r="F489" t="str">
            <v>郝伟、陆林</v>
          </cell>
          <cell r="G489" t="str">
            <v>人民卫生</v>
          </cell>
          <cell r="H489">
            <v>62</v>
          </cell>
          <cell r="I489">
            <v>2</v>
          </cell>
          <cell r="J489">
            <v>124</v>
          </cell>
          <cell r="K489">
            <v>0.75</v>
          </cell>
        </row>
        <row r="490">
          <cell r="D490" t="str">
            <v>9787117266673</v>
          </cell>
          <cell r="E490" t="str">
            <v>眼科学(第9版/本科临床/配增值)（九轮）</v>
          </cell>
          <cell r="F490" t="str">
            <v>杨培增、范先群</v>
          </cell>
          <cell r="G490" t="str">
            <v>人民卫生</v>
          </cell>
          <cell r="H490">
            <v>88</v>
          </cell>
          <cell r="I490">
            <v>3</v>
          </cell>
          <cell r="J490">
            <v>264</v>
          </cell>
          <cell r="K490">
            <v>0.75</v>
          </cell>
        </row>
        <row r="491">
          <cell r="D491" t="str">
            <v>9787117266390</v>
          </cell>
          <cell r="E491" t="str">
            <v>外科学(第9版/本科临床/配增值)（九轮）</v>
          </cell>
          <cell r="F491" t="str">
            <v>陈孝平、汪建平、赵继宗</v>
          </cell>
          <cell r="G491" t="str">
            <v>人民卫生</v>
          </cell>
          <cell r="H491">
            <v>116</v>
          </cell>
          <cell r="I491">
            <v>5</v>
          </cell>
          <cell r="J491">
            <v>580</v>
          </cell>
          <cell r="K491">
            <v>0.75</v>
          </cell>
        </row>
        <row r="492">
          <cell r="D492" t="str">
            <v>9787117266680</v>
          </cell>
          <cell r="E492" t="str">
            <v>耳鼻咽喉头颈外科学（第9版/本科临床/配增值）（九轮）</v>
          </cell>
          <cell r="F492" t="str">
            <v>孙虹、张罗</v>
          </cell>
          <cell r="G492" t="str">
            <v>人民卫生</v>
          </cell>
          <cell r="H492">
            <v>79</v>
          </cell>
          <cell r="I492">
            <v>3</v>
          </cell>
          <cell r="J492">
            <v>237</v>
          </cell>
          <cell r="K492">
            <v>0.75</v>
          </cell>
        </row>
        <row r="493">
          <cell r="D493" t="str">
            <v>9787117266703</v>
          </cell>
          <cell r="E493" t="str">
            <v>皮肤性病学(第9版/本科临床/配增值)（九轮）</v>
          </cell>
          <cell r="F493" t="str">
            <v>张学军、郑捷</v>
          </cell>
          <cell r="G493" t="str">
            <v>人民卫生</v>
          </cell>
          <cell r="H493">
            <v>68</v>
          </cell>
          <cell r="I493">
            <v>2</v>
          </cell>
          <cell r="J493">
            <v>136</v>
          </cell>
          <cell r="K493">
            <v>0.75</v>
          </cell>
        </row>
        <row r="494">
          <cell r="D494" t="str">
            <v>9787117266673</v>
          </cell>
          <cell r="E494" t="str">
            <v>眼科学(第9版/本科临床/配增值)（九轮）</v>
          </cell>
          <cell r="F494" t="str">
            <v>杨培增、范先群</v>
          </cell>
          <cell r="G494" t="str">
            <v>人民卫生</v>
          </cell>
          <cell r="H494">
            <v>88</v>
          </cell>
          <cell r="I494">
            <v>2</v>
          </cell>
          <cell r="J494">
            <v>176</v>
          </cell>
          <cell r="K494">
            <v>0.75</v>
          </cell>
        </row>
        <row r="495">
          <cell r="D495" t="str">
            <v>9787117265416</v>
          </cell>
          <cell r="E495" t="str">
            <v>内科学（第9版/本科临床/配增值）（九轮）</v>
          </cell>
          <cell r="F495" t="str">
            <v>葛均波、徐永健、王辰</v>
          </cell>
          <cell r="G495" t="str">
            <v>人民卫生</v>
          </cell>
          <cell r="H495">
            <v>118</v>
          </cell>
          <cell r="I495">
            <v>5</v>
          </cell>
          <cell r="J495">
            <v>590</v>
          </cell>
          <cell r="K495">
            <v>0.75</v>
          </cell>
        </row>
        <row r="496">
          <cell r="D496" t="str">
            <v>9787117266697</v>
          </cell>
          <cell r="E496" t="str">
            <v>口腔科学(第9版/本科临床/配增值）（九轮）</v>
          </cell>
          <cell r="F496" t="str">
            <v>张志愿</v>
          </cell>
          <cell r="G496" t="str">
            <v>人民卫生</v>
          </cell>
          <cell r="H496">
            <v>49</v>
          </cell>
          <cell r="I496">
            <v>2</v>
          </cell>
          <cell r="J496">
            <v>98</v>
          </cell>
          <cell r="K496">
            <v>0.75</v>
          </cell>
        </row>
        <row r="497">
          <cell r="D497" t="str">
            <v>9787117266437</v>
          </cell>
          <cell r="E497" t="str">
            <v>急诊与灾难医学(第3版/本科临床/配增值) （九轮）</v>
          </cell>
          <cell r="F497" t="str">
            <v>沈洪、刘中民</v>
          </cell>
          <cell r="G497" t="str">
            <v>人民卫生</v>
          </cell>
          <cell r="H497">
            <v>56</v>
          </cell>
          <cell r="I497">
            <v>4</v>
          </cell>
          <cell r="J497">
            <v>224</v>
          </cell>
          <cell r="K497">
            <v>0.75</v>
          </cell>
        </row>
        <row r="498">
          <cell r="D498" t="str">
            <v>9787030408112</v>
          </cell>
          <cell r="E498" t="str">
            <v>遗传学实验（第2版/卢龙斗）</v>
          </cell>
          <cell r="F498" t="str">
            <v>卢龙斗</v>
          </cell>
          <cell r="G498" t="str">
            <v>科学出版</v>
          </cell>
          <cell r="H498">
            <v>45</v>
          </cell>
          <cell r="I498">
            <v>3</v>
          </cell>
          <cell r="J498">
            <v>135</v>
          </cell>
          <cell r="K498">
            <v>0.75</v>
          </cell>
        </row>
        <row r="499">
          <cell r="D499" t="str">
            <v>9787030452078</v>
          </cell>
          <cell r="E499" t="str">
            <v>普通遗传学（第二版）卢龙斗</v>
          </cell>
          <cell r="F499" t="str">
            <v>卢龙斗</v>
          </cell>
          <cell r="G499" t="str">
            <v>科学出版</v>
          </cell>
          <cell r="H499">
            <v>79.8</v>
          </cell>
          <cell r="I499">
            <v>3</v>
          </cell>
          <cell r="J499">
            <v>239.4</v>
          </cell>
          <cell r="K499">
            <v>0.75</v>
          </cell>
        </row>
        <row r="500">
          <cell r="D500" t="str">
            <v>9787301305355</v>
          </cell>
          <cell r="E500" t="str">
            <v>秘书学（第三版）</v>
          </cell>
          <cell r="F500" t="str">
            <v>姜爽、邱旸</v>
          </cell>
          <cell r="G500" t="str">
            <v>北京大学</v>
          </cell>
          <cell r="H500">
            <v>35</v>
          </cell>
          <cell r="I500">
            <v>2</v>
          </cell>
          <cell r="J500">
            <v>70</v>
          </cell>
          <cell r="K500">
            <v>0.75</v>
          </cell>
        </row>
        <row r="501">
          <cell r="D501" t="str">
            <v>9787122320919</v>
          </cell>
          <cell r="E501" t="str">
            <v>酶工程实验指导(王君)</v>
          </cell>
          <cell r="F501" t="str">
            <v>王君, 张玉苗  姚志刚 李甲亮</v>
          </cell>
          <cell r="G501" t="str">
            <v>化学工业</v>
          </cell>
          <cell r="H501">
            <v>28.5</v>
          </cell>
          <cell r="I501">
            <v>3</v>
          </cell>
          <cell r="J501">
            <v>85.5</v>
          </cell>
          <cell r="K501">
            <v>0.75</v>
          </cell>
        </row>
        <row r="502">
          <cell r="D502" t="str">
            <v>9787030469847</v>
          </cell>
          <cell r="E502" t="str">
            <v>细胞工程 第三版</v>
          </cell>
          <cell r="F502" t="str">
            <v>安利国，杨桂文 编</v>
          </cell>
          <cell r="G502" t="str">
            <v>科学出版</v>
          </cell>
          <cell r="H502">
            <v>45</v>
          </cell>
          <cell r="I502">
            <v>3</v>
          </cell>
          <cell r="J502">
            <v>135</v>
          </cell>
          <cell r="K502">
            <v>0.75</v>
          </cell>
        </row>
        <row r="503">
          <cell r="D503" t="str">
            <v>9787030449214</v>
          </cell>
          <cell r="E503" t="str">
            <v>酶工程（第二版）</v>
          </cell>
          <cell r="F503" t="str">
            <v>	陈守文  </v>
          </cell>
          <cell r="G503" t="str">
            <v>科学出版</v>
          </cell>
          <cell r="H503">
            <v>49.8</v>
          </cell>
          <cell r="I503">
            <v>3</v>
          </cell>
          <cell r="J503">
            <v>149.4</v>
          </cell>
          <cell r="K503">
            <v>0.75</v>
          </cell>
        </row>
        <row r="504">
          <cell r="D504" t="str">
            <v>9787030482235</v>
          </cell>
          <cell r="E504" t="str">
            <v>康复医学 第3版</v>
          </cell>
          <cell r="F504" t="str">
            <v>励建安，江钟立 著</v>
          </cell>
          <cell r="G504" t="str">
            <v>科学出版</v>
          </cell>
          <cell r="H504">
            <v>85</v>
          </cell>
          <cell r="I504">
            <v>37</v>
          </cell>
          <cell r="J504">
            <v>3145</v>
          </cell>
          <cell r="K504">
            <v>0.75</v>
          </cell>
        </row>
        <row r="505">
          <cell r="D505" t="str">
            <v>9787122301048</v>
          </cell>
          <cell r="E505" t="str">
            <v>工程力学简明教程(静力学、材料力学、运动学与动力学)(闫芳)</v>
          </cell>
          <cell r="F505" t="str">
            <v>闫芳, 刘晓慧, 主编</v>
          </cell>
          <cell r="G505" t="str">
            <v>化学工业</v>
          </cell>
          <cell r="H505">
            <v>49.8</v>
          </cell>
          <cell r="I505">
            <v>27</v>
          </cell>
          <cell r="J505">
            <v>1344.6</v>
          </cell>
          <cell r="K505">
            <v>0.75</v>
          </cell>
        </row>
        <row r="506">
          <cell r="D506" t="str">
            <v>9787521417838</v>
          </cell>
          <cell r="E506" t="str">
            <v>医疗器械市场营销（全国高职高专院校“十三五”医疗器械规划教材）</v>
          </cell>
          <cell r="F506" t="str">
            <v>胡亚荣 胡良惠</v>
          </cell>
          <cell r="G506" t="str">
            <v>中国医科</v>
          </cell>
          <cell r="H506">
            <v>38</v>
          </cell>
          <cell r="I506">
            <v>30</v>
          </cell>
          <cell r="J506">
            <v>1140</v>
          </cell>
          <cell r="K506">
            <v>0.75</v>
          </cell>
        </row>
        <row r="507">
          <cell r="D507" t="str">
            <v>9787301330203</v>
          </cell>
          <cell r="E507" t="str">
            <v>老年人康复辅助器具应用（第二版）</v>
          </cell>
          <cell r="F507" t="str">
            <v>李高峰，朱图陵</v>
          </cell>
          <cell r="G507" t="str">
            <v>北京大学</v>
          </cell>
          <cell r="H507">
            <v>65</v>
          </cell>
          <cell r="I507">
            <v>114</v>
          </cell>
          <cell r="J507">
            <v>7410</v>
          </cell>
          <cell r="K507">
            <v>0.75</v>
          </cell>
        </row>
        <row r="508">
          <cell r="D508" t="str">
            <v>9787030379962</v>
          </cell>
          <cell r="E508" t="str">
            <v>医用电子仪器</v>
          </cell>
          <cell r="F508" t="str">
            <v>漆小平,付峰</v>
          </cell>
          <cell r="G508" t="str">
            <v>科学出版</v>
          </cell>
          <cell r="H508">
            <v>69.8</v>
          </cell>
          <cell r="I508">
            <v>226</v>
          </cell>
          <cell r="J508">
            <v>15774.8</v>
          </cell>
          <cell r="K508">
            <v>0.75</v>
          </cell>
        </row>
        <row r="509">
          <cell r="D509" t="str">
            <v>9787030768421</v>
          </cell>
          <cell r="E509" t="str">
            <v>医学细胞生物学</v>
          </cell>
          <cell r="F509" t="str">
            <v>丰慧根，林俊堂</v>
          </cell>
          <cell r="G509" t="str">
            <v>科学出版</v>
          </cell>
          <cell r="H509">
            <v>98</v>
          </cell>
          <cell r="I509">
            <v>880</v>
          </cell>
          <cell r="J509">
            <v>86240</v>
          </cell>
          <cell r="K509">
            <v>0.75</v>
          </cell>
        </row>
        <row r="510">
          <cell r="D510" t="str">
            <v>9787504672544</v>
          </cell>
          <cell r="E510" t="str">
            <v>人体解剖学与组织胚胎学实习指导</v>
          </cell>
          <cell r="F510" t="str">
            <v>陈开润, 邓仁川, 主编</v>
          </cell>
          <cell r="G510" t="str">
            <v>中国科技</v>
          </cell>
          <cell r="H510">
            <v>43</v>
          </cell>
          <cell r="I510">
            <v>580</v>
          </cell>
          <cell r="J510">
            <v>24940</v>
          </cell>
          <cell r="K510">
            <v>0.75</v>
          </cell>
        </row>
        <row r="511">
          <cell r="D511" t="str">
            <v>9787030754264</v>
          </cell>
          <cell r="E511" t="str">
            <v>医用物理学</v>
          </cell>
          <cell r="F511" t="str">
            <v>刘东华</v>
          </cell>
          <cell r="G511" t="str">
            <v>科学出版</v>
          </cell>
          <cell r="H511">
            <v>88</v>
          </cell>
          <cell r="I511">
            <v>287</v>
          </cell>
          <cell r="J511">
            <v>25256</v>
          </cell>
          <cell r="K511">
            <v>0.75</v>
          </cell>
        </row>
        <row r="512">
          <cell r="D512" t="str">
            <v>9787030422095</v>
          </cell>
          <cell r="E512" t="str">
            <v>人体解剖生理学实验教程（第三版）</v>
          </cell>
          <cell r="F512" t="str">
            <v>艾洪滨</v>
          </cell>
          <cell r="G512" t="str">
            <v>科学出版</v>
          </cell>
          <cell r="H512">
            <v>30</v>
          </cell>
          <cell r="I512">
            <v>637</v>
          </cell>
          <cell r="J512">
            <v>19110</v>
          </cell>
          <cell r="K512">
            <v>0.75</v>
          </cell>
        </row>
        <row r="513">
          <cell r="D513" t="str">
            <v>9787122275172</v>
          </cell>
          <cell r="E513" t="str">
            <v>普通生物学实验指导-第二版</v>
          </cell>
          <cell r="F513" t="str">
            <v>王元秀</v>
          </cell>
          <cell r="G513" t="str">
            <v>化学工业</v>
          </cell>
          <cell r="H513">
            <v>25</v>
          </cell>
          <cell r="I513">
            <v>402</v>
          </cell>
          <cell r="J513">
            <v>10050</v>
          </cell>
          <cell r="K513">
            <v>0.75</v>
          </cell>
        </row>
        <row r="514">
          <cell r="D514" t="str">
            <v>9787122301048</v>
          </cell>
          <cell r="E514" t="str">
            <v>工程力学简明教程(静力学、材料力学、运动学与动力学)(闫芳)</v>
          </cell>
          <cell r="F514" t="str">
            <v>闫芳, 刘晓慧, 主编</v>
          </cell>
          <cell r="G514" t="str">
            <v>化学工业</v>
          </cell>
          <cell r="H514">
            <v>49.8</v>
          </cell>
          <cell r="I514">
            <v>110</v>
          </cell>
          <cell r="J514">
            <v>5478</v>
          </cell>
          <cell r="K514">
            <v>0.75</v>
          </cell>
        </row>
        <row r="515">
          <cell r="D515" t="str">
            <v>9787521436730</v>
          </cell>
          <cell r="E515" t="str">
            <v>系统解剖学（第2版）（普通高等医学院校五年制临床医学专业第二轮教材）</v>
          </cell>
          <cell r="F515" t="str">
            <v>付升旗，游言文</v>
          </cell>
          <cell r="G515" t="str">
            <v>中国医科</v>
          </cell>
          <cell r="H515">
            <v>85</v>
          </cell>
          <cell r="I515">
            <v>730</v>
          </cell>
          <cell r="J515">
            <v>62050</v>
          </cell>
          <cell r="K515">
            <v>0.75</v>
          </cell>
        </row>
        <row r="516">
          <cell r="D516" t="str">
            <v>9787122275486</v>
          </cell>
          <cell r="E516" t="str">
            <v>普通生物学（第2版）王元秀</v>
          </cell>
          <cell r="F516" t="str">
            <v>王元秀, 主编</v>
          </cell>
          <cell r="G516" t="str">
            <v>化学工业</v>
          </cell>
          <cell r="H516">
            <v>48</v>
          </cell>
          <cell r="I516">
            <v>402</v>
          </cell>
          <cell r="J516">
            <v>19296</v>
          </cell>
          <cell r="K516">
            <v>0.75</v>
          </cell>
        </row>
        <row r="517">
          <cell r="D517" t="str">
            <v>9787117293723</v>
          </cell>
          <cell r="E517" t="str">
            <v>口腔解剖生理学（第8版）（第8轮口腔本科规划教材配网络增值服务）</v>
          </cell>
          <cell r="F517" t="str">
            <v>何三纲</v>
          </cell>
          <cell r="G517" t="str">
            <v>人民卫生</v>
          </cell>
          <cell r="H517">
            <v>85</v>
          </cell>
          <cell r="I517">
            <v>24</v>
          </cell>
          <cell r="J517">
            <v>2040</v>
          </cell>
          <cell r="K517">
            <v>0.75</v>
          </cell>
        </row>
        <row r="518">
          <cell r="D518" t="str">
            <v>9787504696946</v>
          </cell>
          <cell r="E518" t="str">
            <v>组织学与胚胎学</v>
          </cell>
          <cell r="F518" t="str">
            <v>苏衍萍</v>
          </cell>
          <cell r="G518" t="str">
            <v>中国科技</v>
          </cell>
          <cell r="H518">
            <v>72</v>
          </cell>
          <cell r="I518">
            <v>216</v>
          </cell>
          <cell r="J518">
            <v>15552</v>
          </cell>
          <cell r="K518">
            <v>0.75</v>
          </cell>
        </row>
        <row r="519">
          <cell r="D519" t="str">
            <v>9787301305355</v>
          </cell>
          <cell r="E519" t="str">
            <v>秘书学（第三版）</v>
          </cell>
          <cell r="F519" t="str">
            <v>姜爽、邱旸</v>
          </cell>
          <cell r="G519" t="str">
            <v>北京大学</v>
          </cell>
          <cell r="H519">
            <v>35</v>
          </cell>
          <cell r="I519">
            <v>69</v>
          </cell>
          <cell r="J519">
            <v>2415</v>
          </cell>
          <cell r="K519">
            <v>0.75</v>
          </cell>
        </row>
        <row r="520">
          <cell r="D520" t="str">
            <v>9787030278319</v>
          </cell>
          <cell r="E520" t="str">
            <v>生物信息学分析实践</v>
          </cell>
          <cell r="F520" t="str">
            <v>吴祖建</v>
          </cell>
          <cell r="G520" t="str">
            <v>科学出版</v>
          </cell>
          <cell r="H520">
            <v>59.8</v>
          </cell>
          <cell r="I520">
            <v>144</v>
          </cell>
          <cell r="J520">
            <v>8611.2</v>
          </cell>
          <cell r="K520">
            <v>0.75</v>
          </cell>
        </row>
        <row r="521">
          <cell r="D521" t="str">
            <v>9787521415179</v>
          </cell>
          <cell r="E521" t="str">
            <v>药用高分子材料学 第5版</v>
          </cell>
          <cell r="F521" t="str">
            <v>徐晖</v>
          </cell>
          <cell r="G521" t="str">
            <v>中国医科</v>
          </cell>
          <cell r="H521">
            <v>39</v>
          </cell>
          <cell r="I521">
            <v>76</v>
          </cell>
          <cell r="J521">
            <v>2964</v>
          </cell>
          <cell r="K521">
            <v>0.75</v>
          </cell>
        </row>
        <row r="522">
          <cell r="D522" t="str">
            <v>9787122336446</v>
          </cell>
          <cell r="E522" t="str">
            <v>生物分离原理及技术（第三版）</v>
          </cell>
          <cell r="F522" t="str">
            <v>欧阳平凯</v>
          </cell>
          <cell r="G522" t="str">
            <v>化学工业</v>
          </cell>
          <cell r="H522">
            <v>58</v>
          </cell>
          <cell r="I522">
            <v>54</v>
          </cell>
          <cell r="J522">
            <v>3132</v>
          </cell>
          <cell r="K522">
            <v>0.75</v>
          </cell>
        </row>
        <row r="523">
          <cell r="D523" t="str">
            <v>9787122343307</v>
          </cell>
          <cell r="E523" t="str">
            <v>基因工程（第二版）</v>
          </cell>
          <cell r="F523" t="str">
            <v>袁婺洲, 编著</v>
          </cell>
          <cell r="G523" t="str">
            <v>化学工业</v>
          </cell>
          <cell r="H523">
            <v>69</v>
          </cell>
          <cell r="I523">
            <v>144</v>
          </cell>
          <cell r="J523">
            <v>9936</v>
          </cell>
          <cell r="K523">
            <v>0.75</v>
          </cell>
        </row>
        <row r="524">
          <cell r="D524" t="str">
            <v>9787030373069</v>
          </cell>
          <cell r="E524" t="str">
            <v>基因工程实验教程</v>
          </cell>
          <cell r="F524" t="str">
            <v>冯乐平 等</v>
          </cell>
          <cell r="G524" t="str">
            <v>科学出版</v>
          </cell>
          <cell r="H524">
            <v>46</v>
          </cell>
          <cell r="I524">
            <v>16</v>
          </cell>
          <cell r="J524">
            <v>736</v>
          </cell>
          <cell r="K524">
            <v>0.75</v>
          </cell>
        </row>
        <row r="525">
          <cell r="D525" t="str">
            <v>9787030745750</v>
          </cell>
          <cell r="E525" t="str">
            <v>医用传感器（第4版）</v>
          </cell>
          <cell r="F525" t="str">
            <v>张旭</v>
          </cell>
          <cell r="G525" t="str">
            <v>科学出版</v>
          </cell>
          <cell r="H525">
            <v>98</v>
          </cell>
          <cell r="I525">
            <v>78</v>
          </cell>
          <cell r="J525">
            <v>7644</v>
          </cell>
          <cell r="K525">
            <v>0.75</v>
          </cell>
        </row>
        <row r="526">
          <cell r="D526" t="str">
            <v>9787521414769</v>
          </cell>
          <cell r="E526" t="str">
            <v>有机化合物波谱解析</v>
          </cell>
          <cell r="F526" t="str">
            <v>裴月湖</v>
          </cell>
          <cell r="G526" t="str">
            <v>中国医科</v>
          </cell>
          <cell r="H526">
            <v>45</v>
          </cell>
          <cell r="I526">
            <v>164</v>
          </cell>
          <cell r="J526">
            <v>7380</v>
          </cell>
          <cell r="K526">
            <v>0.75</v>
          </cell>
        </row>
        <row r="527">
          <cell r="D527" t="str">
            <v>9787313210050</v>
          </cell>
          <cell r="E527" t="str">
            <v>Python语言程序设计教程</v>
          </cell>
          <cell r="F527" t="str">
            <v>赵璐, 主编</v>
          </cell>
          <cell r="G527" t="str">
            <v>上海交大</v>
          </cell>
          <cell r="H527">
            <v>54.8</v>
          </cell>
          <cell r="I527">
            <v>58</v>
          </cell>
          <cell r="J527">
            <v>3178.4</v>
          </cell>
          <cell r="K527">
            <v>0.75</v>
          </cell>
        </row>
        <row r="528">
          <cell r="D528" t="str">
            <v>9787313209689</v>
          </cell>
          <cell r="E528" t="str">
            <v>Python语言程序设计实践教程</v>
          </cell>
          <cell r="F528" t="str">
            <v> 陈东著</v>
          </cell>
          <cell r="G528" t="str">
            <v>上海交大</v>
          </cell>
          <cell r="H528">
            <v>34.8</v>
          </cell>
          <cell r="I528">
            <v>58</v>
          </cell>
          <cell r="J528">
            <v>2018.4</v>
          </cell>
          <cell r="K528">
            <v>0.75</v>
          </cell>
        </row>
        <row r="529">
          <cell r="D529" t="str">
            <v>9787030760395</v>
          </cell>
          <cell r="E529" t="str">
            <v>生物统计学（第六版）</v>
          </cell>
          <cell r="F529" t="str">
            <v>李春喜</v>
          </cell>
          <cell r="G529" t="str">
            <v>科学出版</v>
          </cell>
          <cell r="H529">
            <v>69.8</v>
          </cell>
          <cell r="I529">
            <v>269</v>
          </cell>
          <cell r="J529">
            <v>18776.2</v>
          </cell>
          <cell r="K529">
            <v>0.75</v>
          </cell>
        </row>
        <row r="530">
          <cell r="D530" t="str">
            <v>9787111605744</v>
          </cell>
          <cell r="E530" t="str">
            <v>物理学实验教程 第2版 刘东华</v>
          </cell>
          <cell r="F530" t="str">
            <v>刘东华</v>
          </cell>
          <cell r="G530" t="str">
            <v>机械工业</v>
          </cell>
          <cell r="H530">
            <v>29</v>
          </cell>
          <cell r="I530">
            <v>1</v>
          </cell>
          <cell r="J530">
            <v>29</v>
          </cell>
          <cell r="K530">
            <v>0.75</v>
          </cell>
        </row>
        <row r="531">
          <cell r="D531" t="str">
            <v>9787313210050</v>
          </cell>
          <cell r="E531" t="str">
            <v>Python语言程序设计教程</v>
          </cell>
          <cell r="F531" t="str">
            <v>赵璐, 主编</v>
          </cell>
          <cell r="G531" t="str">
            <v>上海交大</v>
          </cell>
          <cell r="H531">
            <v>54.8</v>
          </cell>
          <cell r="I531">
            <v>2</v>
          </cell>
          <cell r="J531">
            <v>109.6</v>
          </cell>
          <cell r="K531">
            <v>0.75</v>
          </cell>
        </row>
        <row r="532">
          <cell r="D532" t="str">
            <v>9787115552204</v>
          </cell>
          <cell r="E532" t="str">
            <v>ETL数据整合与处理</v>
          </cell>
          <cell r="F532" t="str">
            <v>王雪松 , 张良均</v>
          </cell>
          <cell r="G532" t="str">
            <v>人民邮电</v>
          </cell>
          <cell r="H532">
            <v>49.8</v>
          </cell>
          <cell r="I532">
            <v>1</v>
          </cell>
          <cell r="J532">
            <v>49.8</v>
          </cell>
          <cell r="K532">
            <v>0.75</v>
          </cell>
        </row>
        <row r="533">
          <cell r="D533" t="str">
            <v>9787313209689</v>
          </cell>
          <cell r="E533" t="str">
            <v>Python语言程序设计实践教程</v>
          </cell>
          <cell r="F533" t="str">
            <v> 陈东著</v>
          </cell>
          <cell r="G533" t="str">
            <v>上海交大</v>
          </cell>
          <cell r="H533">
            <v>34.8</v>
          </cell>
          <cell r="I533">
            <v>2</v>
          </cell>
          <cell r="J533">
            <v>69.6</v>
          </cell>
          <cell r="K533">
            <v>0.75</v>
          </cell>
        </row>
        <row r="534">
          <cell r="D534" t="str">
            <v>9787111714538</v>
          </cell>
          <cell r="E534" t="str">
            <v>电子技术基础实验</v>
          </cell>
          <cell r="F534" t="str">
            <v>申杰奋</v>
          </cell>
          <cell r="G534" t="str">
            <v>机械工业</v>
          </cell>
          <cell r="H534">
            <v>33</v>
          </cell>
          <cell r="I534">
            <v>2</v>
          </cell>
          <cell r="J534">
            <v>66</v>
          </cell>
          <cell r="K534">
            <v>0.75</v>
          </cell>
        </row>
        <row r="535">
          <cell r="D535" t="str">
            <v>9787030754264</v>
          </cell>
          <cell r="E535" t="str">
            <v>医用物理学</v>
          </cell>
          <cell r="F535" t="str">
            <v>刘东华</v>
          </cell>
          <cell r="G535" t="str">
            <v>科学出版</v>
          </cell>
          <cell r="H535">
            <v>88</v>
          </cell>
          <cell r="I535">
            <v>2</v>
          </cell>
          <cell r="J535">
            <v>176</v>
          </cell>
          <cell r="K535">
            <v>0.75</v>
          </cell>
        </row>
        <row r="536">
          <cell r="D536" t="str">
            <v>9787115514165</v>
          </cell>
          <cell r="E536" t="str">
            <v>Python Qt GUI与数据可视化编程</v>
          </cell>
          <cell r="F536" t="str">
            <v/>
          </cell>
          <cell r="G536" t="str">
            <v>人民邮电</v>
          </cell>
          <cell r="H536">
            <v>99</v>
          </cell>
          <cell r="I536">
            <v>2</v>
          </cell>
          <cell r="J536">
            <v>198</v>
          </cell>
          <cell r="K536">
            <v>0.75</v>
          </cell>
        </row>
        <row r="537">
          <cell r="D537" t="str">
            <v>9787313209689</v>
          </cell>
          <cell r="E537" t="str">
            <v>Python语言程序设计实践教程</v>
          </cell>
          <cell r="F537" t="str">
            <v> 陈东著</v>
          </cell>
          <cell r="G537" t="str">
            <v>上海交大</v>
          </cell>
          <cell r="H537">
            <v>34.8</v>
          </cell>
          <cell r="I537">
            <v>2</v>
          </cell>
          <cell r="J537">
            <v>69.6</v>
          </cell>
          <cell r="K537">
            <v>0.75</v>
          </cell>
        </row>
        <row r="538">
          <cell r="D538" t="str">
            <v>9787302639503</v>
          </cell>
          <cell r="E538" t="str">
            <v>大数据可视化技术与应用（第2版·微课视频版）</v>
          </cell>
          <cell r="F538" t="str">
            <v>黄源，任东哲</v>
          </cell>
          <cell r="G538" t="str">
            <v>清华大学</v>
          </cell>
          <cell r="H538">
            <v>49.8</v>
          </cell>
          <cell r="I538">
            <v>3</v>
          </cell>
          <cell r="J538">
            <v>149.4</v>
          </cell>
          <cell r="K538">
            <v>0.75</v>
          </cell>
        </row>
        <row r="539">
          <cell r="D539" t="str">
            <v>9787111701163</v>
          </cell>
          <cell r="E539" t="str">
            <v>机械基础</v>
          </cell>
          <cell r="F539" t="str">
            <v>	高志慧 主编</v>
          </cell>
          <cell r="G539" t="str">
            <v>机械工业</v>
          </cell>
          <cell r="H539">
            <v>43</v>
          </cell>
          <cell r="I539">
            <v>2</v>
          </cell>
          <cell r="J539">
            <v>86</v>
          </cell>
          <cell r="K539">
            <v>0.75</v>
          </cell>
        </row>
        <row r="540">
          <cell r="D540" t="str">
            <v>9787115542878</v>
          </cell>
          <cell r="E540" t="str">
            <v>VR与AR开发高级教程 基于Unity 第2版</v>
          </cell>
          <cell r="F540" t="str">
            <v>吴亚峰 于复兴</v>
          </cell>
          <cell r="G540" t="str">
            <v>人民邮电</v>
          </cell>
          <cell r="H540">
            <v>99.8</v>
          </cell>
          <cell r="I540">
            <v>2</v>
          </cell>
          <cell r="J540">
            <v>199.6</v>
          </cell>
          <cell r="K540">
            <v>0.75</v>
          </cell>
        </row>
        <row r="541">
          <cell r="D541" t="str">
            <v>9787111605744</v>
          </cell>
          <cell r="E541" t="str">
            <v>物理学实验教程 第2版 刘东华</v>
          </cell>
          <cell r="F541" t="str">
            <v>刘东华</v>
          </cell>
          <cell r="G541" t="str">
            <v>机械工业</v>
          </cell>
          <cell r="H541">
            <v>29</v>
          </cell>
          <cell r="I541">
            <v>1</v>
          </cell>
          <cell r="J541">
            <v>29</v>
          </cell>
          <cell r="K541">
            <v>0.75</v>
          </cell>
        </row>
        <row r="542">
          <cell r="D542" t="str">
            <v>9787111605744</v>
          </cell>
          <cell r="E542" t="str">
            <v>物理学实验教程 第2版 刘东华</v>
          </cell>
          <cell r="F542" t="str">
            <v>刘东华</v>
          </cell>
          <cell r="G542" t="str">
            <v>机械工业</v>
          </cell>
          <cell r="H542">
            <v>29</v>
          </cell>
          <cell r="I542">
            <v>1</v>
          </cell>
          <cell r="J542">
            <v>29</v>
          </cell>
          <cell r="K542">
            <v>0.75</v>
          </cell>
        </row>
        <row r="543">
          <cell r="D543" t="str">
            <v>9787313210050</v>
          </cell>
          <cell r="E543" t="str">
            <v>Python语言程序设计教程</v>
          </cell>
          <cell r="F543" t="str">
            <v>赵璐, 主编</v>
          </cell>
          <cell r="G543" t="str">
            <v>上海交大</v>
          </cell>
          <cell r="H543">
            <v>54.8</v>
          </cell>
          <cell r="I543">
            <v>2</v>
          </cell>
          <cell r="J543">
            <v>109.6</v>
          </cell>
          <cell r="K543">
            <v>0.75</v>
          </cell>
        </row>
        <row r="544">
          <cell r="D544" t="str">
            <v>9787111655268</v>
          </cell>
          <cell r="E544" t="str">
            <v>人机交互技术及应用</v>
          </cell>
          <cell r="F544" t="str">
            <v>主编：吴亚东 副主编：张晓蓉 陈华容</v>
          </cell>
          <cell r="G544" t="str">
            <v>机械工业</v>
          </cell>
          <cell r="H544">
            <v>65</v>
          </cell>
          <cell r="I544">
            <v>1</v>
          </cell>
          <cell r="J544">
            <v>65</v>
          </cell>
          <cell r="K544">
            <v>0.75</v>
          </cell>
        </row>
        <row r="545">
          <cell r="D545" t="str">
            <v>9787111605744</v>
          </cell>
          <cell r="E545" t="str">
            <v>物理学实验教程 第2版 刘东华</v>
          </cell>
          <cell r="F545" t="str">
            <v>刘东华</v>
          </cell>
          <cell r="G545" t="str">
            <v>机械工业</v>
          </cell>
          <cell r="H545">
            <v>29</v>
          </cell>
          <cell r="I545">
            <v>1</v>
          </cell>
          <cell r="J545">
            <v>29</v>
          </cell>
          <cell r="K545">
            <v>0.75</v>
          </cell>
        </row>
        <row r="546">
          <cell r="D546" t="str">
            <v>9787111714538</v>
          </cell>
          <cell r="E546" t="str">
            <v>电子技术基础实验</v>
          </cell>
          <cell r="F546" t="str">
            <v>申杰奋</v>
          </cell>
          <cell r="G546" t="str">
            <v>机械工业</v>
          </cell>
          <cell r="H546">
            <v>33</v>
          </cell>
          <cell r="I546">
            <v>2</v>
          </cell>
          <cell r="J546">
            <v>66</v>
          </cell>
          <cell r="K546">
            <v>0.75</v>
          </cell>
        </row>
        <row r="547">
          <cell r="D547" t="str">
            <v>9787111714538</v>
          </cell>
          <cell r="E547" t="str">
            <v>电子技术基础实验</v>
          </cell>
          <cell r="F547" t="str">
            <v>申杰奋</v>
          </cell>
          <cell r="G547" t="str">
            <v>机械工业</v>
          </cell>
          <cell r="H547">
            <v>33</v>
          </cell>
          <cell r="I547">
            <v>2</v>
          </cell>
          <cell r="J547">
            <v>66</v>
          </cell>
          <cell r="K547">
            <v>0.75</v>
          </cell>
        </row>
        <row r="548">
          <cell r="D548" t="str">
            <v>9787115537706</v>
          </cell>
          <cell r="E548" t="str">
            <v>VR全景拍摄一本通</v>
          </cell>
          <cell r="F548" t="str">
            <v>朱富宁、刘纲</v>
          </cell>
          <cell r="G548" t="str">
            <v>人民邮电</v>
          </cell>
          <cell r="H548">
            <v>99.8</v>
          </cell>
          <cell r="I548">
            <v>3</v>
          </cell>
          <cell r="J548">
            <v>299.4</v>
          </cell>
          <cell r="K548">
            <v>0.75</v>
          </cell>
        </row>
        <row r="549">
          <cell r="D549" t="str">
            <v>9787030754264</v>
          </cell>
          <cell r="E549" t="str">
            <v>医用物理学</v>
          </cell>
          <cell r="F549" t="str">
            <v>刘东华</v>
          </cell>
          <cell r="G549" t="str">
            <v>科学出版</v>
          </cell>
          <cell r="H549">
            <v>88</v>
          </cell>
          <cell r="I549">
            <v>2</v>
          </cell>
          <cell r="J549">
            <v>176</v>
          </cell>
          <cell r="K549">
            <v>0.75</v>
          </cell>
        </row>
        <row r="550">
          <cell r="D550" t="str">
            <v>9787115409843</v>
          </cell>
          <cell r="E550" t="str">
            <v>Java语言程序设计教程(本科)</v>
          </cell>
          <cell r="F550" t="str">
            <v>朱晓龙</v>
          </cell>
          <cell r="G550" t="str">
            <v>人民邮电</v>
          </cell>
          <cell r="H550">
            <v>43</v>
          </cell>
          <cell r="I550">
            <v>2</v>
          </cell>
          <cell r="J550">
            <v>86</v>
          </cell>
          <cell r="K550">
            <v>0.75</v>
          </cell>
        </row>
        <row r="551">
          <cell r="D551" t="str">
            <v>9787111603689</v>
          </cell>
          <cell r="E551" t="str">
            <v>医用物理学实验</v>
          </cell>
          <cell r="F551" t="str">
            <v>刘东华</v>
          </cell>
          <cell r="G551" t="str">
            <v>机械工业</v>
          </cell>
          <cell r="H551">
            <v>23</v>
          </cell>
          <cell r="I551">
            <v>2</v>
          </cell>
          <cell r="J551">
            <v>46</v>
          </cell>
          <cell r="K551">
            <v>0.75</v>
          </cell>
        </row>
        <row r="552">
          <cell r="D552" t="str">
            <v>9787111627326</v>
          </cell>
          <cell r="E552" t="str">
            <v>机械基础实验教程</v>
          </cell>
          <cell r="F552" t="str">
            <v>王妍主编</v>
          </cell>
          <cell r="G552" t="str">
            <v>机械工业</v>
          </cell>
          <cell r="H552">
            <v>29.8</v>
          </cell>
          <cell r="I552">
            <v>2</v>
          </cell>
          <cell r="J552">
            <v>59.6</v>
          </cell>
          <cell r="K552">
            <v>0.75</v>
          </cell>
        </row>
        <row r="553">
          <cell r="D553" t="str">
            <v>9787030745750</v>
          </cell>
          <cell r="E553" t="str">
            <v>医用传感器（第4版）</v>
          </cell>
          <cell r="F553" t="str">
            <v>张旭</v>
          </cell>
          <cell r="G553" t="str">
            <v>科学出版</v>
          </cell>
          <cell r="H553">
            <v>98</v>
          </cell>
          <cell r="I553">
            <v>1</v>
          </cell>
          <cell r="J553">
            <v>98</v>
          </cell>
          <cell r="K553">
            <v>0.75</v>
          </cell>
        </row>
        <row r="554">
          <cell r="D554" t="str">
            <v>9787030379962</v>
          </cell>
          <cell r="E554" t="str">
            <v>医用电子仪器</v>
          </cell>
          <cell r="F554" t="str">
            <v>漆小平,付峰</v>
          </cell>
          <cell r="G554" t="str">
            <v>科学出版</v>
          </cell>
          <cell r="H554">
            <v>69.8</v>
          </cell>
          <cell r="I554">
            <v>1</v>
          </cell>
          <cell r="J554">
            <v>69.8</v>
          </cell>
          <cell r="K554">
            <v>0.75</v>
          </cell>
        </row>
        <row r="555">
          <cell r="D555" t="str">
            <v>9787115483058</v>
          </cell>
          <cell r="E555" t="str">
            <v>大数据分析与挖掘</v>
          </cell>
          <cell r="F555" t="str">
            <v>石胜飞, 编著</v>
          </cell>
          <cell r="G555" t="str">
            <v>人民邮电</v>
          </cell>
          <cell r="H555">
            <v>49.8</v>
          </cell>
          <cell r="I555">
            <v>2</v>
          </cell>
          <cell r="J555">
            <v>99.6</v>
          </cell>
          <cell r="K555">
            <v>0.75</v>
          </cell>
        </row>
        <row r="556">
          <cell r="D556" t="str">
            <v>9787302639503</v>
          </cell>
          <cell r="E556" t="str">
            <v>大数据可视化技术与应用（第2版·微课视频版）</v>
          </cell>
          <cell r="F556" t="str">
            <v>黄源，任东哲</v>
          </cell>
          <cell r="G556" t="str">
            <v>清华大学</v>
          </cell>
          <cell r="H556">
            <v>49.8</v>
          </cell>
          <cell r="I556">
            <v>6</v>
          </cell>
          <cell r="J556">
            <v>298.8</v>
          </cell>
          <cell r="K556">
            <v>0.75</v>
          </cell>
        </row>
        <row r="557">
          <cell r="D557" t="str">
            <v>9787115573759</v>
          </cell>
          <cell r="E557" t="str">
            <v>MySQL数据库实用教程</v>
          </cell>
          <cell r="F557" t="str">
            <v>赵明渊</v>
          </cell>
          <cell r="G557" t="str">
            <v>人民邮电</v>
          </cell>
          <cell r="H557">
            <v>59.8</v>
          </cell>
          <cell r="I557">
            <v>2</v>
          </cell>
          <cell r="J557">
            <v>119.6</v>
          </cell>
          <cell r="K557">
            <v>0.75</v>
          </cell>
        </row>
        <row r="558">
          <cell r="D558" t="str">
            <v>9787111631927</v>
          </cell>
          <cell r="E558" t="str">
            <v>Linux系统与大数据应用</v>
          </cell>
          <cell r="F558" t="str">
            <v>夏辉, 杨伟吉, 王学颖, 主编</v>
          </cell>
          <cell r="G558" t="str">
            <v>机械工业</v>
          </cell>
          <cell r="H558">
            <v>59</v>
          </cell>
          <cell r="I558">
            <v>2</v>
          </cell>
          <cell r="J558">
            <v>118</v>
          </cell>
          <cell r="K558">
            <v>0.75</v>
          </cell>
        </row>
        <row r="559">
          <cell r="D559" t="str">
            <v>9787030379962</v>
          </cell>
          <cell r="E559" t="str">
            <v>医用电子仪器</v>
          </cell>
          <cell r="F559" t="str">
            <v>漆小平,付峰</v>
          </cell>
          <cell r="G559" t="str">
            <v>科学出版</v>
          </cell>
          <cell r="H559">
            <v>69.8</v>
          </cell>
          <cell r="I559">
            <v>1</v>
          </cell>
          <cell r="J559">
            <v>69.8</v>
          </cell>
          <cell r="K559">
            <v>0.75</v>
          </cell>
        </row>
        <row r="560">
          <cell r="D560" t="str">
            <v>9787111687634</v>
          </cell>
          <cell r="E560" t="str">
            <v>MySQL数据库应用与管理</v>
          </cell>
          <cell r="F560" t="str">
            <v>鲁大林</v>
          </cell>
          <cell r="G560" t="str">
            <v>机械工业</v>
          </cell>
          <cell r="H560">
            <v>59</v>
          </cell>
          <cell r="I560">
            <v>2</v>
          </cell>
          <cell r="J560">
            <v>118</v>
          </cell>
          <cell r="K560">
            <v>0.75</v>
          </cell>
        </row>
        <row r="561">
          <cell r="D561" t="str">
            <v>9787115591326</v>
          </cell>
          <cell r="E561" t="str">
            <v>MySQL数据库</v>
          </cell>
          <cell r="F561" t="str">
            <v>吴婷婷，孟思明</v>
          </cell>
          <cell r="G561" t="str">
            <v>人民邮电</v>
          </cell>
          <cell r="H561">
            <v>69.8</v>
          </cell>
          <cell r="I561">
            <v>2</v>
          </cell>
          <cell r="J561">
            <v>139.6</v>
          </cell>
          <cell r="K561">
            <v>0.75</v>
          </cell>
        </row>
        <row r="562">
          <cell r="D562" t="str">
            <v>9787111461340</v>
          </cell>
          <cell r="E562" t="str">
            <v>云计算:概念、技术与架构</v>
          </cell>
          <cell r="F562" t="str">
            <v>(美) 埃尔 (Erl,T.) , 等著</v>
          </cell>
          <cell r="G562" t="str">
            <v>机械工业</v>
          </cell>
          <cell r="H562">
            <v>69</v>
          </cell>
          <cell r="I562">
            <v>2</v>
          </cell>
          <cell r="J562">
            <v>138</v>
          </cell>
          <cell r="K562">
            <v>0.75</v>
          </cell>
        </row>
        <row r="563">
          <cell r="D563" t="str">
            <v>9787111706038</v>
          </cell>
          <cell r="E563" t="str">
            <v>虚拟现实技术基础与应用 第2版</v>
          </cell>
          <cell r="F563" t="str">
            <v>李建、王芳</v>
          </cell>
          <cell r="G563" t="str">
            <v>机械工业</v>
          </cell>
          <cell r="H563">
            <v>79</v>
          </cell>
          <cell r="I563">
            <v>2</v>
          </cell>
          <cell r="J563">
            <v>158</v>
          </cell>
          <cell r="K563">
            <v>0.75</v>
          </cell>
        </row>
        <row r="564">
          <cell r="D564" t="str">
            <v>9787115544469</v>
          </cell>
          <cell r="E564" t="str">
            <v>大数据导论</v>
          </cell>
          <cell r="F564" t="str">
            <v>林子雨, 编著</v>
          </cell>
          <cell r="G564" t="str">
            <v>人民邮电</v>
          </cell>
          <cell r="H564">
            <v>49.8</v>
          </cell>
          <cell r="I564">
            <v>4</v>
          </cell>
          <cell r="J564">
            <v>199.2</v>
          </cell>
          <cell r="K564">
            <v>0.75</v>
          </cell>
        </row>
        <row r="565">
          <cell r="D565" t="str">
            <v>9787115570253</v>
          </cell>
          <cell r="E565" t="str">
            <v>Ubuntu Linux操作系统案例教程</v>
          </cell>
          <cell r="F565" t="str">
            <v>张平</v>
          </cell>
          <cell r="G565" t="str">
            <v>人民邮电</v>
          </cell>
          <cell r="H565">
            <v>59.8</v>
          </cell>
          <cell r="I565">
            <v>2</v>
          </cell>
          <cell r="J565">
            <v>119.6</v>
          </cell>
          <cell r="K565">
            <v>0.75</v>
          </cell>
        </row>
        <row r="566">
          <cell r="D566" t="str">
            <v>9787111603689</v>
          </cell>
          <cell r="E566" t="str">
            <v>医用物理学实验</v>
          </cell>
          <cell r="F566" t="str">
            <v>刘东华</v>
          </cell>
          <cell r="G566" t="str">
            <v>机械工业</v>
          </cell>
          <cell r="H566">
            <v>23</v>
          </cell>
          <cell r="I566">
            <v>1</v>
          </cell>
          <cell r="J566">
            <v>23</v>
          </cell>
          <cell r="K566">
            <v>0.75</v>
          </cell>
        </row>
        <row r="567">
          <cell r="D567" t="str">
            <v>9787111714538</v>
          </cell>
          <cell r="E567" t="str">
            <v>电子技术基础实验</v>
          </cell>
          <cell r="F567" t="str">
            <v>申杰奋</v>
          </cell>
          <cell r="G567" t="str">
            <v>机械工业</v>
          </cell>
          <cell r="H567">
            <v>33</v>
          </cell>
          <cell r="I567">
            <v>2</v>
          </cell>
          <cell r="J567">
            <v>66</v>
          </cell>
          <cell r="K567">
            <v>0.75</v>
          </cell>
        </row>
        <row r="568">
          <cell r="D568" t="str">
            <v>9787111701163</v>
          </cell>
          <cell r="E568" t="str">
            <v>机械基础</v>
          </cell>
          <cell r="F568" t="str">
            <v>	高志慧 主编</v>
          </cell>
          <cell r="G568" t="str">
            <v>机械工业</v>
          </cell>
          <cell r="H568">
            <v>43</v>
          </cell>
          <cell r="I568">
            <v>2</v>
          </cell>
          <cell r="J568">
            <v>86</v>
          </cell>
          <cell r="K568">
            <v>0.75</v>
          </cell>
        </row>
        <row r="569">
          <cell r="D569" t="str">
            <v>9787111633525</v>
          </cell>
          <cell r="E569" t="str">
            <v>嵌入式单片机STM32原理及应用</v>
          </cell>
          <cell r="F569" t="str">
            <v>张淑清 胡永涛 张立国 等编著</v>
          </cell>
          <cell r="G569" t="str">
            <v>机械工业</v>
          </cell>
          <cell r="H569">
            <v>39.8</v>
          </cell>
          <cell r="I569">
            <v>1</v>
          </cell>
          <cell r="J569">
            <v>39.8</v>
          </cell>
          <cell r="K569">
            <v>0.75</v>
          </cell>
        </row>
        <row r="570">
          <cell r="D570" t="str">
            <v>9787115573759</v>
          </cell>
          <cell r="E570" t="str">
            <v>MySQL数据库实用教程</v>
          </cell>
          <cell r="F570" t="str">
            <v>赵明渊</v>
          </cell>
          <cell r="G570" t="str">
            <v>人民邮电</v>
          </cell>
          <cell r="H570">
            <v>59.8</v>
          </cell>
          <cell r="I570">
            <v>2</v>
          </cell>
          <cell r="J570">
            <v>119.6</v>
          </cell>
          <cell r="K570">
            <v>0.75</v>
          </cell>
        </row>
        <row r="571">
          <cell r="D571" t="str">
            <v>9787521414769</v>
          </cell>
          <cell r="E571" t="str">
            <v>有机化合物波谱解析</v>
          </cell>
          <cell r="F571" t="str">
            <v>裴月湖</v>
          </cell>
          <cell r="G571" t="str">
            <v>中国医科</v>
          </cell>
          <cell r="H571">
            <v>45</v>
          </cell>
          <cell r="I571">
            <v>3</v>
          </cell>
          <cell r="J571">
            <v>135</v>
          </cell>
          <cell r="K571">
            <v>0.75</v>
          </cell>
        </row>
        <row r="572">
          <cell r="D572" t="str">
            <v>9787521323375</v>
          </cell>
          <cell r="E572" t="str">
            <v>英汉口译教程(新经典高等学校英语专业系列教材)(配光盘)(2021)</v>
          </cell>
          <cell r="F572" t="str">
            <v>任文</v>
          </cell>
          <cell r="G572" t="str">
            <v>外研社</v>
          </cell>
          <cell r="H572">
            <v>49.9</v>
          </cell>
          <cell r="I572">
            <v>5</v>
          </cell>
          <cell r="J572">
            <v>249.5</v>
          </cell>
          <cell r="K572">
            <v>0.78</v>
          </cell>
        </row>
        <row r="573">
          <cell r="D573" t="str">
            <v>9787301150856</v>
          </cell>
          <cell r="E573" t="str">
            <v>新编英美概况教程（周叔麟）（2版）</v>
          </cell>
          <cell r="F573" t="str">
            <v/>
          </cell>
          <cell r="G573" t="str">
            <v>北京大学</v>
          </cell>
          <cell r="H573">
            <v>58</v>
          </cell>
          <cell r="I573">
            <v>3</v>
          </cell>
          <cell r="J573">
            <v>174</v>
          </cell>
          <cell r="K573">
            <v>0.75</v>
          </cell>
        </row>
        <row r="574">
          <cell r="D574" t="str">
            <v>9787303001439</v>
          </cell>
          <cell r="E574" t="str">
            <v>现代英语词汇学概论</v>
          </cell>
          <cell r="F574" t="str">
            <v>张韵斐</v>
          </cell>
          <cell r="G574" t="str">
            <v>北京师大</v>
          </cell>
          <cell r="H574">
            <v>26</v>
          </cell>
          <cell r="I574">
            <v>2</v>
          </cell>
          <cell r="J574">
            <v>52</v>
          </cell>
          <cell r="K574">
            <v>0.75</v>
          </cell>
        </row>
        <row r="575">
          <cell r="D575" t="str">
            <v>9787521348903</v>
          </cell>
          <cell r="E575" t="str">
            <v>新标准日语教程(第二册)(智慧版)</v>
          </cell>
          <cell r="F575" t="str">
            <v>张元卉</v>
          </cell>
          <cell r="G575" t="str">
            <v>外研社</v>
          </cell>
          <cell r="H575">
            <v>78</v>
          </cell>
          <cell r="I575">
            <v>4</v>
          </cell>
          <cell r="J575">
            <v>312</v>
          </cell>
          <cell r="K575">
            <v>0.78</v>
          </cell>
        </row>
        <row r="576">
          <cell r="D576" t="str">
            <v>9787521344646</v>
          </cell>
          <cell r="E576" t="str">
            <v>新标准日语教程(第一册)(智慧版)</v>
          </cell>
          <cell r="F576" t="str">
            <v>冯峰等</v>
          </cell>
          <cell r="G576" t="str">
            <v>外研社</v>
          </cell>
          <cell r="H576">
            <v>78</v>
          </cell>
          <cell r="I576">
            <v>4</v>
          </cell>
          <cell r="J576">
            <v>312</v>
          </cell>
          <cell r="K576">
            <v>0.78</v>
          </cell>
        </row>
        <row r="577">
          <cell r="D577" t="str">
            <v>9787030716897</v>
          </cell>
          <cell r="E577" t="str">
            <v>生物信息学实验</v>
          </cell>
          <cell r="F577" t="str">
            <v>陈铭，原春晖 </v>
          </cell>
          <cell r="G577" t="str">
            <v>科学出版</v>
          </cell>
          <cell r="H577">
            <v>29.8</v>
          </cell>
          <cell r="I577">
            <v>3</v>
          </cell>
          <cell r="J577">
            <v>89.4</v>
          </cell>
          <cell r="K577">
            <v>0.75</v>
          </cell>
        </row>
        <row r="578">
          <cell r="D578" t="str">
            <v>9787030760395</v>
          </cell>
          <cell r="E578" t="str">
            <v>生物统计学（第六版）</v>
          </cell>
          <cell r="F578" t="str">
            <v>李春喜</v>
          </cell>
          <cell r="G578" t="str">
            <v>科学出版</v>
          </cell>
          <cell r="H578">
            <v>69.8</v>
          </cell>
          <cell r="I578">
            <v>3</v>
          </cell>
          <cell r="J578">
            <v>209.4</v>
          </cell>
          <cell r="K578">
            <v>0.75</v>
          </cell>
        </row>
        <row r="579">
          <cell r="D579" t="str">
            <v>9787030278319</v>
          </cell>
          <cell r="E579" t="str">
            <v>生物信息学分析实践</v>
          </cell>
          <cell r="F579" t="str">
            <v>吴祖建</v>
          </cell>
          <cell r="G579" t="str">
            <v>科学出版</v>
          </cell>
          <cell r="H579">
            <v>59.8</v>
          </cell>
          <cell r="I579">
            <v>1</v>
          </cell>
          <cell r="J579">
            <v>59.8</v>
          </cell>
          <cell r="K579">
            <v>0.75</v>
          </cell>
        </row>
        <row r="580">
          <cell r="D580" t="str">
            <v>9787560997001</v>
          </cell>
          <cell r="E580" t="str">
            <v>生物分离工程</v>
          </cell>
          <cell r="F580" t="str">
            <v>胡永红</v>
          </cell>
          <cell r="G580" t="str">
            <v>华中科技</v>
          </cell>
          <cell r="H580">
            <v>49.8</v>
          </cell>
          <cell r="I580">
            <v>2</v>
          </cell>
          <cell r="J580">
            <v>99.6</v>
          </cell>
          <cell r="K580">
            <v>0.75</v>
          </cell>
        </row>
        <row r="581">
          <cell r="D581" t="str">
            <v>9787030768421</v>
          </cell>
          <cell r="E581" t="str">
            <v>医学细胞生物学</v>
          </cell>
          <cell r="F581" t="str">
            <v>丰慧根，林俊堂</v>
          </cell>
          <cell r="G581" t="str">
            <v>科学出版</v>
          </cell>
          <cell r="H581">
            <v>98</v>
          </cell>
          <cell r="I581">
            <v>5</v>
          </cell>
          <cell r="J581">
            <v>490</v>
          </cell>
          <cell r="K581">
            <v>0.75</v>
          </cell>
        </row>
        <row r="582">
          <cell r="D582" t="str">
            <v>9787122343307</v>
          </cell>
          <cell r="E582" t="str">
            <v>基因工程（第二版）</v>
          </cell>
          <cell r="F582" t="str">
            <v>袁婺洲, 编著</v>
          </cell>
          <cell r="G582" t="str">
            <v>化学工业</v>
          </cell>
          <cell r="H582">
            <v>69</v>
          </cell>
          <cell r="I582">
            <v>4</v>
          </cell>
          <cell r="J582">
            <v>276</v>
          </cell>
          <cell r="K582">
            <v>0.75</v>
          </cell>
        </row>
        <row r="583">
          <cell r="D583" t="str">
            <v>9787122275172</v>
          </cell>
          <cell r="E583" t="str">
            <v>普通生物学实验指导-第二版</v>
          </cell>
          <cell r="F583" t="str">
            <v>王元秀</v>
          </cell>
          <cell r="G583" t="str">
            <v>化学工业</v>
          </cell>
          <cell r="H583">
            <v>25</v>
          </cell>
          <cell r="I583">
            <v>6</v>
          </cell>
          <cell r="J583">
            <v>150</v>
          </cell>
          <cell r="K583">
            <v>0.75</v>
          </cell>
        </row>
        <row r="584">
          <cell r="D584" t="str">
            <v>9787122275486</v>
          </cell>
          <cell r="E584" t="str">
            <v>普通生物学（第2版）王元秀</v>
          </cell>
          <cell r="F584" t="str">
            <v>王元秀, 主编</v>
          </cell>
          <cell r="G584" t="str">
            <v>化学工业</v>
          </cell>
          <cell r="H584">
            <v>48</v>
          </cell>
          <cell r="I584">
            <v>6</v>
          </cell>
          <cell r="J584">
            <v>288</v>
          </cell>
          <cell r="K584">
            <v>0.75</v>
          </cell>
        </row>
        <row r="585">
          <cell r="D585" t="str">
            <v>9787301330203</v>
          </cell>
          <cell r="E585" t="str">
            <v>老年人康复辅助器具应用（第二版）</v>
          </cell>
          <cell r="F585" t="str">
            <v>李高峰，朱图陵</v>
          </cell>
          <cell r="G585" t="str">
            <v>北京大学</v>
          </cell>
          <cell r="H585">
            <v>65</v>
          </cell>
          <cell r="I585">
            <v>4</v>
          </cell>
          <cell r="J585">
            <v>260</v>
          </cell>
          <cell r="K585">
            <v>0.75</v>
          </cell>
        </row>
        <row r="586">
          <cell r="D586" t="str">
            <v>9787111635192</v>
          </cell>
          <cell r="E586" t="str">
            <v>养老机构经营与管理</v>
          </cell>
          <cell r="F586" t="str">
            <v>杨根来, 刘开海, 主编</v>
          </cell>
          <cell r="G586" t="str">
            <v>机械工业</v>
          </cell>
          <cell r="H586">
            <v>49.8</v>
          </cell>
          <cell r="I586">
            <v>2</v>
          </cell>
          <cell r="J586">
            <v>99.6</v>
          </cell>
          <cell r="K586">
            <v>0.75</v>
          </cell>
        </row>
        <row r="587">
          <cell r="D587" t="str">
            <v>9787111688884</v>
          </cell>
          <cell r="E587" t="str">
            <v>企业战略管理方法、案例与实践（第3版）</v>
          </cell>
          <cell r="F587" t="str">
            <v>肖智润</v>
          </cell>
          <cell r="G587" t="str">
            <v>机械工业</v>
          </cell>
          <cell r="H587">
            <v>49</v>
          </cell>
          <cell r="I587">
            <v>1</v>
          </cell>
          <cell r="J587">
            <v>49</v>
          </cell>
          <cell r="K587">
            <v>0.75</v>
          </cell>
        </row>
        <row r="588">
          <cell r="D588" t="str">
            <v>9787115579577</v>
          </cell>
          <cell r="E588" t="str">
            <v>电子商务概论（附微课 第5版）</v>
          </cell>
          <cell r="F588" t="str">
            <v>白东蕊、岳云康</v>
          </cell>
          <cell r="G588" t="str">
            <v>人民邮电</v>
          </cell>
          <cell r="H588">
            <v>54</v>
          </cell>
          <cell r="I588">
            <v>2</v>
          </cell>
          <cell r="J588">
            <v>108</v>
          </cell>
          <cell r="K588">
            <v>0.75</v>
          </cell>
        </row>
        <row r="589">
          <cell r="D589" t="str">
            <v>9787117343886</v>
          </cell>
          <cell r="E589" t="str">
            <v> 临床医学概论（第3版）</v>
          </cell>
          <cell r="F589" t="str">
            <v>于锋, 闻德亮</v>
          </cell>
          <cell r="G589" t="str">
            <v>人民卫生</v>
          </cell>
          <cell r="H589">
            <v>76</v>
          </cell>
          <cell r="I589">
            <v>2</v>
          </cell>
          <cell r="J589">
            <v>152</v>
          </cell>
          <cell r="K589">
            <v>0.75</v>
          </cell>
        </row>
        <row r="590">
          <cell r="D590" t="str">
            <v>9787111631965</v>
          </cell>
          <cell r="E590" t="str">
            <v>仓储与配送管理</v>
          </cell>
          <cell r="F590" t="str">
            <v>贾春玉、双海军等主编</v>
          </cell>
          <cell r="G590" t="str">
            <v>机械工业</v>
          </cell>
          <cell r="H590">
            <v>42</v>
          </cell>
          <cell r="I590">
            <v>1</v>
          </cell>
          <cell r="J590">
            <v>42</v>
          </cell>
          <cell r="K590">
            <v>0.75</v>
          </cell>
        </row>
        <row r="591">
          <cell r="D591" t="str">
            <v>9787567919303</v>
          </cell>
          <cell r="E591" t="str">
            <v> 医院管理与卫生政策研究方法</v>
          </cell>
          <cell r="F591" t="str">
            <v>董四平，陶红兵主编</v>
          </cell>
          <cell r="G591" t="str">
            <v>中国协和</v>
          </cell>
          <cell r="H591">
            <v>99</v>
          </cell>
          <cell r="I591">
            <v>2</v>
          </cell>
          <cell r="J591">
            <v>198</v>
          </cell>
          <cell r="K591">
            <v>0.75</v>
          </cell>
        </row>
        <row r="592">
          <cell r="D592" t="str">
            <v>9787567919211</v>
          </cell>
          <cell r="E592" t="str">
            <v> 医院管理学概论</v>
          </cell>
          <cell r="F592" t="str">
            <v>张鹭鹭，李士雪主编</v>
          </cell>
          <cell r="G592" t="str">
            <v>中国协和</v>
          </cell>
          <cell r="H592">
            <v>66</v>
          </cell>
          <cell r="I592">
            <v>2</v>
          </cell>
          <cell r="J592">
            <v>132</v>
          </cell>
          <cell r="K592">
            <v>0.75</v>
          </cell>
        </row>
        <row r="593">
          <cell r="D593" t="str">
            <v>9787521417838</v>
          </cell>
          <cell r="E593" t="str">
            <v>医疗器械市场营销（全国高职高专院校“十三五”医疗器械规划教材）</v>
          </cell>
          <cell r="F593" t="str">
            <v>胡亚荣 胡良惠</v>
          </cell>
          <cell r="G593" t="str">
            <v>中国医科</v>
          </cell>
          <cell r="H593">
            <v>38</v>
          </cell>
          <cell r="I593">
            <v>2</v>
          </cell>
          <cell r="J593">
            <v>76</v>
          </cell>
          <cell r="K593">
            <v>0.75</v>
          </cell>
        </row>
        <row r="594">
          <cell r="D594" t="str">
            <v>9787301305355</v>
          </cell>
          <cell r="E594" t="str">
            <v>秘书学（第三版）</v>
          </cell>
          <cell r="F594" t="str">
            <v>姜爽、邱旸</v>
          </cell>
          <cell r="G594" t="str">
            <v>北京大学</v>
          </cell>
          <cell r="H594">
            <v>35</v>
          </cell>
          <cell r="I594">
            <v>2</v>
          </cell>
          <cell r="J594">
            <v>70</v>
          </cell>
          <cell r="K594">
            <v>0.75</v>
          </cell>
        </row>
        <row r="595">
          <cell r="D595" t="str">
            <v>9787302476238</v>
          </cell>
          <cell r="E595" t="str">
            <v>消费者行为学(第2版)</v>
          </cell>
          <cell r="F595" t="str">
            <v>张香兰</v>
          </cell>
          <cell r="G595" t="str">
            <v>清华大学</v>
          </cell>
          <cell r="H595">
            <v>68</v>
          </cell>
          <cell r="I595">
            <v>2</v>
          </cell>
          <cell r="J595">
            <v>136</v>
          </cell>
          <cell r="K595">
            <v>0.75</v>
          </cell>
        </row>
        <row r="596">
          <cell r="D596" t="str">
            <v>9787568092036</v>
          </cell>
          <cell r="E596" t="str">
            <v>医务社会工作临床案例选编</v>
          </cell>
          <cell r="F596" t="str">
            <v>肖燕</v>
          </cell>
          <cell r="G596" t="str">
            <v>华中科技</v>
          </cell>
          <cell r="H596">
            <v>86</v>
          </cell>
          <cell r="I596">
            <v>1</v>
          </cell>
          <cell r="J596">
            <v>86</v>
          </cell>
          <cell r="K596">
            <v>0.75</v>
          </cell>
        </row>
        <row r="597">
          <cell r="D597" t="str">
            <v>9787111688884</v>
          </cell>
          <cell r="E597" t="str">
            <v>企业战略管理方法、案例与实践（第3版）</v>
          </cell>
          <cell r="F597" t="str">
            <v>肖智润</v>
          </cell>
          <cell r="G597" t="str">
            <v>机械工业</v>
          </cell>
          <cell r="H597">
            <v>49</v>
          </cell>
          <cell r="I597">
            <v>1</v>
          </cell>
          <cell r="J597">
            <v>49</v>
          </cell>
          <cell r="K597">
            <v>0.75</v>
          </cell>
        </row>
        <row r="598">
          <cell r="D598" t="str">
            <v>9787111682462</v>
          </cell>
          <cell r="E598" t="str">
            <v>市场调查与预测 第2版</v>
          </cell>
          <cell r="F598" t="str">
            <v>刘常宝</v>
          </cell>
          <cell r="G598" t="str">
            <v>机械工业</v>
          </cell>
          <cell r="H598">
            <v>45</v>
          </cell>
          <cell r="I598">
            <v>2</v>
          </cell>
          <cell r="J598">
            <v>90</v>
          </cell>
          <cell r="K598">
            <v>0.75</v>
          </cell>
        </row>
        <row r="599">
          <cell r="D599" t="str">
            <v>9787030707864</v>
          </cell>
          <cell r="E599" t="str">
            <v>流行病学实习</v>
          </cell>
          <cell r="F599" t="str">
            <v>王萍玉,贾改珍</v>
          </cell>
          <cell r="G599" t="str">
            <v>科学出版</v>
          </cell>
          <cell r="H599">
            <v>39.8</v>
          </cell>
          <cell r="I599">
            <v>2</v>
          </cell>
          <cell r="J599">
            <v>79.6</v>
          </cell>
          <cell r="K599">
            <v>0.75</v>
          </cell>
        </row>
        <row r="600">
          <cell r="D600" t="str">
            <v>9787521436730</v>
          </cell>
          <cell r="E600" t="str">
            <v>系统解剖学（第2版）（普通高等医学院校五年制临床医学专业第二轮教材）</v>
          </cell>
          <cell r="F600" t="str">
            <v>付升旗，游言文</v>
          </cell>
          <cell r="G600" t="str">
            <v>中国医科</v>
          </cell>
          <cell r="H600">
            <v>85</v>
          </cell>
          <cell r="I600">
            <v>6</v>
          </cell>
          <cell r="J600">
            <v>510</v>
          </cell>
          <cell r="K600">
            <v>0.75</v>
          </cell>
        </row>
        <row r="601">
          <cell r="D601" t="str">
            <v>9787504696946</v>
          </cell>
          <cell r="E601" t="str">
            <v>组织学与胚胎学</v>
          </cell>
          <cell r="F601" t="str">
            <v>苏衍萍</v>
          </cell>
          <cell r="G601" t="str">
            <v>中国科技</v>
          </cell>
          <cell r="H601">
            <v>72</v>
          </cell>
          <cell r="I601">
            <v>10</v>
          </cell>
          <cell r="J601">
            <v>720</v>
          </cell>
          <cell r="K601">
            <v>0.75</v>
          </cell>
        </row>
        <row r="602">
          <cell r="D602" t="str">
            <v>9787564393304</v>
          </cell>
          <cell r="E602" t="str">
            <v>虚拟现实与增强现实开发实战</v>
          </cell>
          <cell r="F602" t="str">
            <v>宫海晓，郭慧，唐梅</v>
          </cell>
          <cell r="G602" t="str">
            <v>西南交大</v>
          </cell>
          <cell r="H602">
            <v>66</v>
          </cell>
          <cell r="I602">
            <v>1</v>
          </cell>
          <cell r="J602">
            <v>66</v>
          </cell>
          <cell r="K602">
            <v>0.75</v>
          </cell>
        </row>
        <row r="603">
          <cell r="D603" t="str">
            <v>9787122429285</v>
          </cell>
          <cell r="E603" t="str">
            <v>人工智能与药物设计</v>
          </cell>
          <cell r="F603" t="str">
            <v>李洪林、郑明月</v>
          </cell>
          <cell r="G603" t="str">
            <v>化学工业</v>
          </cell>
          <cell r="H603">
            <v>298</v>
          </cell>
          <cell r="I603">
            <v>1</v>
          </cell>
          <cell r="J603">
            <v>298</v>
          </cell>
          <cell r="K603">
            <v>0.75</v>
          </cell>
        </row>
        <row r="604">
          <cell r="D604" t="str">
            <v>9787122383150</v>
          </cell>
          <cell r="E604" t="str">
            <v>蛋白质结合位点预测及辅助分子对接</v>
          </cell>
          <cell r="F604" t="str">
            <v>邱智军</v>
          </cell>
          <cell r="G604" t="str">
            <v>化学工业</v>
          </cell>
          <cell r="H604">
            <v>88</v>
          </cell>
          <cell r="I604">
            <v>1</v>
          </cell>
          <cell r="J604">
            <v>88</v>
          </cell>
          <cell r="K604">
            <v>0.75</v>
          </cell>
        </row>
        <row r="605">
          <cell r="D605" t="str">
            <v>9787111673170</v>
          </cell>
          <cell r="E605" t="str">
            <v>Flask Web开发入门、进阶与实战</v>
          </cell>
          <cell r="F605" t="str">
            <v>张学建</v>
          </cell>
          <cell r="G605" t="str">
            <v>机械工业</v>
          </cell>
          <cell r="H605">
            <v>119</v>
          </cell>
          <cell r="I605">
            <v>1</v>
          </cell>
          <cell r="J605">
            <v>119</v>
          </cell>
          <cell r="K605">
            <v>0.75</v>
          </cell>
        </row>
        <row r="606">
          <cell r="D606" t="str">
            <v>9787115608666</v>
          </cell>
          <cell r="E606" t="str">
            <v>PyQt编程快速上手</v>
          </cell>
          <cell r="F606" t="str">
            <v>任路顺</v>
          </cell>
          <cell r="G606" t="str">
            <v>人民邮电</v>
          </cell>
          <cell r="H606">
            <v>89.8</v>
          </cell>
          <cell r="I606">
            <v>1</v>
          </cell>
          <cell r="J606">
            <v>89.8</v>
          </cell>
          <cell r="K606">
            <v>0.75</v>
          </cell>
        </row>
        <row r="607">
          <cell r="D607" t="str">
            <v>9787565921827</v>
          </cell>
          <cell r="E607" t="str">
            <v>医学大数据挖掘方法与应用</v>
          </cell>
          <cell r="F607" t="str">
            <v/>
          </cell>
          <cell r="G607" t="str">
            <v>北医大</v>
          </cell>
          <cell r="H607">
            <v>98</v>
          </cell>
          <cell r="I607">
            <v>1</v>
          </cell>
          <cell r="J607">
            <v>98</v>
          </cell>
          <cell r="K607">
            <v>0.75</v>
          </cell>
        </row>
        <row r="608">
          <cell r="D608" t="str">
            <v>9787115586339</v>
          </cell>
          <cell r="E608" t="str">
            <v>R语言数据分析与挖掘（微课版）</v>
          </cell>
          <cell r="F608" t="str">
            <v>谢佳标</v>
          </cell>
          <cell r="G608" t="str">
            <v>人民邮电</v>
          </cell>
          <cell r="H608">
            <v>62</v>
          </cell>
          <cell r="I608">
            <v>1</v>
          </cell>
          <cell r="J608">
            <v>62</v>
          </cell>
          <cell r="K608">
            <v>0.75</v>
          </cell>
        </row>
        <row r="609">
          <cell r="D609" t="str">
            <v>9787115575432</v>
          </cell>
          <cell r="E609" t="str">
            <v>Python医学数据分析入门</v>
          </cell>
          <cell r="F609" t="str">
            <v>赵军</v>
          </cell>
          <cell r="G609" t="str">
            <v>人民邮电</v>
          </cell>
          <cell r="H609">
            <v>89.8</v>
          </cell>
          <cell r="I609">
            <v>1</v>
          </cell>
          <cell r="J609">
            <v>89.8</v>
          </cell>
          <cell r="K609">
            <v>0.75</v>
          </cell>
        </row>
        <row r="610">
          <cell r="D610" t="str">
            <v>9787030268433</v>
          </cell>
          <cell r="E610" t="str">
            <v>数值最优化算法与理论(第二版)</v>
          </cell>
          <cell r="F610" t="str">
            <v>李董辉, 童小娇, 万中, 编</v>
          </cell>
          <cell r="G610" t="str">
            <v>科学出版</v>
          </cell>
          <cell r="H610">
            <v>60</v>
          </cell>
          <cell r="I610">
            <v>1</v>
          </cell>
          <cell r="J610">
            <v>60</v>
          </cell>
          <cell r="K610">
            <v>0.75</v>
          </cell>
        </row>
        <row r="611">
          <cell r="D611" t="str">
            <v>9787568056038</v>
          </cell>
          <cell r="E611" t="str">
            <v>传感器原理及检测技术</v>
          </cell>
          <cell r="F611" t="str">
            <v>卢君宜, 程涛, 主编</v>
          </cell>
          <cell r="G611" t="str">
            <v>华中科技</v>
          </cell>
          <cell r="H611">
            <v>39.8</v>
          </cell>
          <cell r="I611">
            <v>1</v>
          </cell>
          <cell r="J611">
            <v>39.8</v>
          </cell>
          <cell r="K611">
            <v>0.75</v>
          </cell>
        </row>
        <row r="612">
          <cell r="D612" t="str">
            <v>9787115600844</v>
          </cell>
          <cell r="E612" t="str">
            <v>Ubuntu Linux操作系统（项目式微课版）</v>
          </cell>
          <cell r="F612" t="str">
            <v>梁玲 钟小平</v>
          </cell>
          <cell r="G612" t="str">
            <v>人民邮电</v>
          </cell>
          <cell r="H612">
            <v>69.8</v>
          </cell>
          <cell r="I612">
            <v>1</v>
          </cell>
          <cell r="J612">
            <v>69.8</v>
          </cell>
          <cell r="K612">
            <v>0.75</v>
          </cell>
        </row>
        <row r="613">
          <cell r="D613" t="str">
            <v>9787030595546</v>
          </cell>
          <cell r="E613" t="str">
            <v>数字信号处理及生物医学工程应用</v>
          </cell>
          <cell r="F613" t="str">
            <v>李韪韬, 钱志余, 编著</v>
          </cell>
          <cell r="G613" t="str">
            <v>科学出版</v>
          </cell>
          <cell r="H613">
            <v>59</v>
          </cell>
          <cell r="I613">
            <v>1</v>
          </cell>
          <cell r="J613">
            <v>59</v>
          </cell>
          <cell r="K613">
            <v>0.75</v>
          </cell>
        </row>
        <row r="614">
          <cell r="D614" t="str">
            <v>9787030756565</v>
          </cell>
          <cell r="E614" t="str">
            <v>生物医学超声基础</v>
          </cell>
          <cell r="F614" t="str">
            <v>牛金海</v>
          </cell>
          <cell r="G614" t="str">
            <v>科学出版</v>
          </cell>
          <cell r="H614">
            <v>89</v>
          </cell>
          <cell r="I614">
            <v>1</v>
          </cell>
          <cell r="J614">
            <v>89</v>
          </cell>
          <cell r="K614">
            <v>0.75</v>
          </cell>
        </row>
        <row r="615">
          <cell r="D615" t="str">
            <v>9787030696809</v>
          </cell>
          <cell r="E615" t="str">
            <v>检验医学病例与临床思维分析</v>
          </cell>
          <cell r="F615" t="str">
            <v>张国军，郑磊，沈立松</v>
          </cell>
          <cell r="G615" t="str">
            <v>科学出版</v>
          </cell>
          <cell r="H615">
            <v>98</v>
          </cell>
          <cell r="I615">
            <v>1</v>
          </cell>
          <cell r="J615">
            <v>98</v>
          </cell>
          <cell r="K615">
            <v>0.75</v>
          </cell>
        </row>
        <row r="616">
          <cell r="D616" t="str">
            <v>9787568070799</v>
          </cell>
          <cell r="E616" t="str">
            <v>医学检验仪器学（新版）</v>
          </cell>
          <cell r="F616" t="str">
            <v>余蓉、胡志坚、龚道元</v>
          </cell>
          <cell r="G616" t="str">
            <v>华中科技</v>
          </cell>
          <cell r="H616">
            <v>59</v>
          </cell>
          <cell r="I616">
            <v>1</v>
          </cell>
          <cell r="J616">
            <v>59</v>
          </cell>
          <cell r="K616">
            <v>0.75</v>
          </cell>
        </row>
        <row r="617">
          <cell r="D617" t="str">
            <v>9787810729482</v>
          </cell>
          <cell r="E617" t="str">
            <v>肿瘤放射治疗学（第4版）</v>
          </cell>
          <cell r="F617" t="str">
            <v>殷蔚伯,余子豪,徐国镇 等</v>
          </cell>
          <cell r="G617" t="str">
            <v>中国协和</v>
          </cell>
          <cell r="H617">
            <v>225</v>
          </cell>
          <cell r="I617">
            <v>1</v>
          </cell>
          <cell r="J617">
            <v>225</v>
          </cell>
          <cell r="K617">
            <v>0.75</v>
          </cell>
        </row>
        <row r="618">
          <cell r="D618" t="str">
            <v>9787030303370</v>
          </cell>
          <cell r="E618" t="str">
            <v>常见病例处方分析及用药分析能力训练</v>
          </cell>
          <cell r="F618" t="str">
            <v>蒋红艳, 苏湲淇, 编著</v>
          </cell>
          <cell r="G618" t="str">
            <v>科学出版</v>
          </cell>
          <cell r="H618">
            <v>34.8</v>
          </cell>
          <cell r="I618">
            <v>1</v>
          </cell>
          <cell r="J618">
            <v>34.8</v>
          </cell>
          <cell r="K618">
            <v>0.75</v>
          </cell>
        </row>
        <row r="619">
          <cell r="D619" t="str">
            <v>9787030493828</v>
          </cell>
          <cell r="E619" t="str">
            <v>药用植物学(案例版)(供药学专业)</v>
          </cell>
          <cell r="F619" t="str">
            <v>曾令杰, 张东方, 主编</v>
          </cell>
          <cell r="G619" t="str">
            <v>科学出版</v>
          </cell>
          <cell r="H619">
            <v>62</v>
          </cell>
          <cell r="I619">
            <v>1</v>
          </cell>
          <cell r="J619">
            <v>62</v>
          </cell>
          <cell r="K619">
            <v>0.75</v>
          </cell>
        </row>
        <row r="620">
          <cell r="D620" t="str">
            <v>9787122385901</v>
          </cell>
          <cell r="E620" t="str">
            <v>药物制剂技术（第三版）</v>
          </cell>
          <cell r="F620" t="str">
            <v>于广华</v>
          </cell>
          <cell r="G620" t="str">
            <v>化学工业</v>
          </cell>
          <cell r="H620">
            <v>59.8</v>
          </cell>
          <cell r="I620">
            <v>1</v>
          </cell>
          <cell r="J620">
            <v>59.8</v>
          </cell>
          <cell r="K620">
            <v>0.75</v>
          </cell>
        </row>
        <row r="621">
          <cell r="D621" t="str">
            <v>9787534995101</v>
          </cell>
          <cell r="E621" t="str">
            <v>医学论文写作与编辑统计学运用</v>
          </cell>
          <cell r="F621" t="str">
            <v>胡良平</v>
          </cell>
          <cell r="G621" t="str">
            <v>河南科技</v>
          </cell>
          <cell r="H621">
            <v>59</v>
          </cell>
          <cell r="I621">
            <v>1</v>
          </cell>
          <cell r="J621">
            <v>59</v>
          </cell>
          <cell r="K621">
            <v>0.75</v>
          </cell>
        </row>
        <row r="622">
          <cell r="D622" t="str">
            <v>9787122405326</v>
          </cell>
          <cell r="E622" t="str">
            <v>药学专业论文写作</v>
          </cell>
          <cell r="F622" t="str">
            <v/>
          </cell>
          <cell r="G622" t="str">
            <v>化学工业</v>
          </cell>
          <cell r="H622">
            <v>39.8</v>
          </cell>
          <cell r="I622">
            <v>1</v>
          </cell>
          <cell r="J622">
            <v>39.8</v>
          </cell>
          <cell r="K622">
            <v>0.75</v>
          </cell>
        </row>
        <row r="623">
          <cell r="D623" t="str">
            <v>9787565924484</v>
          </cell>
          <cell r="E623" t="str">
            <v>先进药剂学（药学长学制）</v>
          </cell>
          <cell r="F623" t="str">
            <v>吕万良，汪贻广主编</v>
          </cell>
          <cell r="G623" t="str">
            <v>北医大</v>
          </cell>
          <cell r="H623">
            <v>99</v>
          </cell>
          <cell r="I623">
            <v>1</v>
          </cell>
          <cell r="J623">
            <v>99</v>
          </cell>
          <cell r="K623">
            <v>0.75</v>
          </cell>
        </row>
        <row r="624">
          <cell r="D624" t="str">
            <v>9787521415018</v>
          </cell>
          <cell r="E624" t="str">
            <v>生物药剂学（第五版）</v>
          </cell>
          <cell r="F624" t="str">
            <v>程刚</v>
          </cell>
          <cell r="G624" t="str">
            <v>中国医科</v>
          </cell>
          <cell r="H624">
            <v>42</v>
          </cell>
          <cell r="I624">
            <v>1</v>
          </cell>
          <cell r="J624">
            <v>42</v>
          </cell>
          <cell r="K624">
            <v>0.75</v>
          </cell>
        </row>
        <row r="625">
          <cell r="D625" t="str">
            <v>9787030488763</v>
          </cell>
          <cell r="E625" t="str">
            <v>生药学（案例版，第2版）（供药学专业使用）</v>
          </cell>
          <cell r="F625" t="str">
            <v/>
          </cell>
          <cell r="G625" t="str">
            <v>科学出版</v>
          </cell>
          <cell r="H625">
            <v>118</v>
          </cell>
          <cell r="I625">
            <v>1</v>
          </cell>
          <cell r="J625">
            <v>118</v>
          </cell>
          <cell r="K625">
            <v>0.75</v>
          </cell>
        </row>
        <row r="626">
          <cell r="D626" t="str">
            <v>9787122301581</v>
          </cell>
          <cell r="E626" t="str">
            <v>药用植物学野外实习指导</v>
          </cell>
          <cell r="F626" t="str">
            <v>林亲雄, 刘新桥, 主编</v>
          </cell>
          <cell r="G626" t="str">
            <v>化学工业</v>
          </cell>
          <cell r="H626">
            <v>88</v>
          </cell>
          <cell r="I626">
            <v>1</v>
          </cell>
          <cell r="J626">
            <v>88</v>
          </cell>
          <cell r="K626">
            <v>0.75</v>
          </cell>
        </row>
        <row r="627">
          <cell r="D627" t="str">
            <v>9787122286680</v>
          </cell>
          <cell r="E627" t="str">
            <v>药物分析 第二版/普通高等教育“十三五”规划教材</v>
          </cell>
          <cell r="F627" t="str">
            <v>周宁波</v>
          </cell>
          <cell r="G627" t="str">
            <v>化学工业</v>
          </cell>
          <cell r="H627">
            <v>35</v>
          </cell>
          <cell r="I627">
            <v>1</v>
          </cell>
          <cell r="J627">
            <v>35</v>
          </cell>
          <cell r="K627">
            <v>0.75</v>
          </cell>
        </row>
        <row r="628">
          <cell r="D628" t="str">
            <v>9787307139008</v>
          </cell>
          <cell r="E628" t="str">
            <v>医学英语写作与翻译</v>
          </cell>
          <cell r="F628" t="str">
            <v>李传英,潘承礼</v>
          </cell>
          <cell r="G628" t="str">
            <v>武汉大学</v>
          </cell>
          <cell r="H628">
            <v>68</v>
          </cell>
          <cell r="I628">
            <v>1</v>
          </cell>
          <cell r="J628">
            <v>68</v>
          </cell>
          <cell r="K628">
            <v>0.75</v>
          </cell>
        </row>
        <row r="629">
          <cell r="D629" t="str">
            <v>9787521338287</v>
          </cell>
          <cell r="E629" t="str">
            <v>高级汉英口译教程(高等学校外国语言文学类专业“理解当代中国”系列教材)</v>
          </cell>
          <cell r="F629" t="str">
            <v>查明建</v>
          </cell>
          <cell r="G629" t="str">
            <v>外研社</v>
          </cell>
          <cell r="H629">
            <v>60</v>
          </cell>
          <cell r="I629">
            <v>1</v>
          </cell>
          <cell r="J629">
            <v>60</v>
          </cell>
          <cell r="K629">
            <v>0.78</v>
          </cell>
        </row>
        <row r="630">
          <cell r="D630" t="str">
            <v>9787521338256</v>
          </cell>
          <cell r="E630" t="str">
            <v>英语演讲教程</v>
          </cell>
          <cell r="F630" t="str">
            <v>孙有中</v>
          </cell>
          <cell r="G630" t="str">
            <v>外研社</v>
          </cell>
          <cell r="H630">
            <v>70</v>
          </cell>
          <cell r="I630">
            <v>1</v>
          </cell>
          <cell r="J630">
            <v>70</v>
          </cell>
          <cell r="K630">
            <v>0.78</v>
          </cell>
        </row>
        <row r="631">
          <cell r="D631" t="str">
            <v>9787544627399</v>
          </cell>
          <cell r="E631" t="str">
            <v>新编英语教程（第三版）教师用书 5（附网络下载）</v>
          </cell>
          <cell r="F631" t="str">
            <v>李观仪,何兆熊,章伟</v>
          </cell>
          <cell r="G631" t="str">
            <v>上海外教</v>
          </cell>
          <cell r="H631">
            <v>18</v>
          </cell>
          <cell r="I631">
            <v>1</v>
          </cell>
          <cell r="J631">
            <v>18</v>
          </cell>
          <cell r="K631">
            <v>0.78</v>
          </cell>
        </row>
        <row r="632">
          <cell r="D632" t="str">
            <v>9787521335385</v>
          </cell>
          <cell r="E632" t="str">
            <v>现代汉译英口译教程(第三版)</v>
          </cell>
          <cell r="F632" t="str">
            <v>吴冰 戴宁 柯克尔 曾诚 梁昊 邓小文</v>
          </cell>
          <cell r="G632" t="str">
            <v>外研社</v>
          </cell>
          <cell r="H632">
            <v>69.9</v>
          </cell>
          <cell r="I632">
            <v>1</v>
          </cell>
          <cell r="J632">
            <v>69.9</v>
          </cell>
          <cell r="K632">
            <v>0.78</v>
          </cell>
        </row>
        <row r="633">
          <cell r="D633" t="str">
            <v>9787521338249</v>
          </cell>
          <cell r="E633" t="str">
            <v>英语读写教程(高等学校外国语言文学类专业“理解当代中国”系列教材)</v>
          </cell>
          <cell r="F633" t="str">
            <v>孙有中</v>
          </cell>
          <cell r="G633" t="str">
            <v>外研社</v>
          </cell>
          <cell r="H633">
            <v>70</v>
          </cell>
          <cell r="I633">
            <v>1</v>
          </cell>
          <cell r="J633">
            <v>70</v>
          </cell>
          <cell r="K633">
            <v>0.78</v>
          </cell>
        </row>
        <row r="634">
          <cell r="D634" t="str">
            <v>9787544627405</v>
          </cell>
          <cell r="E634" t="str">
            <v>新编英语教程（第三版）教师用书 6（附网络下载）</v>
          </cell>
          <cell r="F634" t="str">
            <v>李观仪,何兆熊,章伟</v>
          </cell>
          <cell r="G634" t="str">
            <v>上海外教</v>
          </cell>
          <cell r="H634">
            <v>18</v>
          </cell>
          <cell r="I634">
            <v>1</v>
          </cell>
          <cell r="J634">
            <v>18</v>
          </cell>
          <cell r="K634">
            <v>0.78</v>
          </cell>
        </row>
        <row r="635">
          <cell r="D635" t="str">
            <v>9787521338270</v>
          </cell>
          <cell r="E635" t="str">
            <v>高级汉英笔译教程-理解当代中国</v>
          </cell>
          <cell r="F635" t="str">
            <v>任文</v>
          </cell>
          <cell r="G635" t="str">
            <v>外研社</v>
          </cell>
          <cell r="H635">
            <v>79</v>
          </cell>
          <cell r="I635">
            <v>1</v>
          </cell>
          <cell r="J635">
            <v>79</v>
          </cell>
          <cell r="K635">
            <v>0.78</v>
          </cell>
        </row>
        <row r="636">
          <cell r="D636" t="str">
            <v>9787521347067</v>
          </cell>
          <cell r="E636" t="str">
            <v>现代汉译英口译教程（第三版）练习册</v>
          </cell>
          <cell r="F636" t="str">
            <v>吴冰</v>
          </cell>
          <cell r="G636" t="str">
            <v>外研社</v>
          </cell>
          <cell r="H636">
            <v>42.9</v>
          </cell>
          <cell r="I636">
            <v>1</v>
          </cell>
          <cell r="J636">
            <v>42.9</v>
          </cell>
          <cell r="K636">
            <v>0.78</v>
          </cell>
        </row>
        <row r="637">
          <cell r="D637" t="str">
            <v>9787521338263</v>
          </cell>
          <cell r="E637" t="str">
            <v>汉英翻译教程(高等学校外国语言文学类专业“理解当代中国”系列教材)</v>
          </cell>
          <cell r="F637" t="str">
            <v>孙有中、张威 </v>
          </cell>
          <cell r="G637" t="str">
            <v>外研社</v>
          </cell>
          <cell r="H637">
            <v>60</v>
          </cell>
          <cell r="I637">
            <v>1</v>
          </cell>
          <cell r="J637">
            <v>60</v>
          </cell>
          <cell r="K637">
            <v>0.78</v>
          </cell>
        </row>
        <row r="638">
          <cell r="D638" t="str">
            <v>9787030761064</v>
          </cell>
          <cell r="E638" t="str">
            <v>中国精准医学2035发展战略</v>
          </cell>
          <cell r="F638" t="str">
            <v>“中国学科及前沿领域发展战略研究（2021—2035）”项目组 著</v>
          </cell>
          <cell r="G638" t="str">
            <v>科学出版</v>
          </cell>
          <cell r="H638">
            <v>158</v>
          </cell>
          <cell r="I638">
            <v>1</v>
          </cell>
          <cell r="J638">
            <v>158</v>
          </cell>
          <cell r="K638">
            <v>0.75</v>
          </cell>
        </row>
        <row r="639">
          <cell r="D639" t="str">
            <v>9787030334978</v>
          </cell>
          <cell r="E639" t="str">
            <v>普通分子生物学</v>
          </cell>
          <cell r="F639" t="str">
            <v/>
          </cell>
          <cell r="G639" t="str">
            <v>科学出版</v>
          </cell>
          <cell r="H639">
            <v>59</v>
          </cell>
          <cell r="I639">
            <v>1</v>
          </cell>
          <cell r="J639">
            <v>59</v>
          </cell>
          <cell r="K639">
            <v>0.75</v>
          </cell>
        </row>
        <row r="640">
          <cell r="D640" t="str">
            <v>9787122426703</v>
          </cell>
          <cell r="E640" t="str">
            <v>医学生物化学课程思政案例集锦（曹蕾）</v>
          </cell>
          <cell r="F640" t="str">
            <v>曹蕾，林佳，王莉 编</v>
          </cell>
          <cell r="G640" t="str">
            <v>化学工业</v>
          </cell>
          <cell r="H640">
            <v>59</v>
          </cell>
          <cell r="I640">
            <v>1</v>
          </cell>
          <cell r="J640">
            <v>59</v>
          </cell>
          <cell r="K640">
            <v>0.75</v>
          </cell>
        </row>
        <row r="641">
          <cell r="D641" t="str">
            <v>9787122395238</v>
          </cell>
          <cell r="E641" t="str">
            <v>无机及分析化学（第二版）</v>
          </cell>
          <cell r="F641" t="str">
            <v>李田霞</v>
          </cell>
          <cell r="G641" t="str">
            <v>化学工业</v>
          </cell>
          <cell r="H641">
            <v>39</v>
          </cell>
          <cell r="I641">
            <v>1</v>
          </cell>
          <cell r="J641">
            <v>39</v>
          </cell>
          <cell r="K641">
            <v>0.75</v>
          </cell>
        </row>
        <row r="642">
          <cell r="D642" t="str">
            <v>9787565913907</v>
          </cell>
          <cell r="E642" t="str">
            <v>人体生理学（第2版）（全国医学院校高职高专规划教材第二轮）</v>
          </cell>
          <cell r="F642" t="str">
            <v/>
          </cell>
          <cell r="G642" t="str">
            <v>北医大</v>
          </cell>
          <cell r="H642">
            <v>30</v>
          </cell>
          <cell r="I642">
            <v>1</v>
          </cell>
          <cell r="J642">
            <v>30</v>
          </cell>
          <cell r="K642">
            <v>0.75</v>
          </cell>
        </row>
        <row r="643">
          <cell r="D643" t="str">
            <v>9787030747709</v>
          </cell>
          <cell r="E643" t="str">
            <v>凝练科学问题案例</v>
          </cell>
          <cell r="F643" t="str">
            <v>本书编写组</v>
          </cell>
          <cell r="G643" t="str">
            <v>科学出版</v>
          </cell>
          <cell r="H643">
            <v>96</v>
          </cell>
          <cell r="I643">
            <v>1</v>
          </cell>
          <cell r="J643">
            <v>96</v>
          </cell>
          <cell r="K643">
            <v>0.75</v>
          </cell>
        </row>
        <row r="644">
          <cell r="D644" t="str">
            <v>9787117265416</v>
          </cell>
          <cell r="E644" t="str">
            <v>内科学（第9版/本科临床/配增值）（九轮）</v>
          </cell>
          <cell r="F644" t="str">
            <v>葛均波、徐永健、王辰</v>
          </cell>
          <cell r="G644" t="str">
            <v>人民卫生</v>
          </cell>
          <cell r="H644">
            <v>118</v>
          </cell>
          <cell r="I644">
            <v>1</v>
          </cell>
          <cell r="J644">
            <v>118</v>
          </cell>
          <cell r="K644">
            <v>0.75</v>
          </cell>
        </row>
        <row r="645">
          <cell r="D645" t="str">
            <v>9787030637987</v>
          </cell>
          <cell r="E645" t="str">
            <v>病理生理学（案例版/第3版）</v>
          </cell>
          <cell r="F645" t="str">
            <v/>
          </cell>
          <cell r="G645" t="str">
            <v>科学出版</v>
          </cell>
          <cell r="H645">
            <v>69.8</v>
          </cell>
          <cell r="I645">
            <v>1</v>
          </cell>
          <cell r="J645">
            <v>69.8</v>
          </cell>
          <cell r="K645">
            <v>0.75</v>
          </cell>
        </row>
        <row r="646">
          <cell r="D646" t="str">
            <v>9787521410327</v>
          </cell>
          <cell r="E646" t="str">
            <v>病理生理学/全国高等教育五年制临床医学专业教材同步习题集</v>
          </cell>
          <cell r="F646" t="str">
            <v/>
          </cell>
          <cell r="G646" t="str">
            <v>中国医科</v>
          </cell>
          <cell r="H646">
            <v>29</v>
          </cell>
          <cell r="I646">
            <v>1</v>
          </cell>
          <cell r="J646">
            <v>29</v>
          </cell>
          <cell r="K646">
            <v>0.75</v>
          </cell>
        </row>
        <row r="647">
          <cell r="D647" t="str">
            <v>9787030722010</v>
          </cell>
          <cell r="E647" t="str">
            <v>病原生物学与医学免疫学（第五版）</v>
          </cell>
          <cell r="F647" t="str">
            <v>孟凡云</v>
          </cell>
          <cell r="G647" t="str">
            <v>科学出版</v>
          </cell>
          <cell r="H647">
            <v>89</v>
          </cell>
          <cell r="I647">
            <v>1</v>
          </cell>
          <cell r="J647">
            <v>89</v>
          </cell>
          <cell r="K647">
            <v>0.75</v>
          </cell>
        </row>
        <row r="648">
          <cell r="D648" t="str">
            <v>9787030688255</v>
          </cell>
          <cell r="E648" t="str">
            <v>单细胞测序方法和应用</v>
          </cell>
          <cell r="F648" t="str">
            <v>王向东 </v>
          </cell>
          <cell r="G648" t="str">
            <v>科学出版</v>
          </cell>
          <cell r="H648">
            <v>68</v>
          </cell>
          <cell r="I648">
            <v>1</v>
          </cell>
          <cell r="J648">
            <v>68</v>
          </cell>
          <cell r="K648">
            <v>0.75</v>
          </cell>
        </row>
        <row r="649">
          <cell r="D649" t="str">
            <v>9787534977770</v>
          </cell>
          <cell r="E649" t="str">
            <v>触诊解剖学图谱（第2版）</v>
          </cell>
          <cell r="F649" t="str">
            <v>（法）塞尔日.蒂克萨</v>
          </cell>
          <cell r="G649" t="str">
            <v>河南科技</v>
          </cell>
          <cell r="H649">
            <v>898</v>
          </cell>
          <cell r="I649">
            <v>1</v>
          </cell>
          <cell r="J649">
            <v>898</v>
          </cell>
          <cell r="K649">
            <v>0.75</v>
          </cell>
        </row>
        <row r="650">
          <cell r="D650" t="str">
            <v>9787030602411</v>
          </cell>
          <cell r="E650" t="str">
            <v>国家自然科学基金项目申请之路</v>
          </cell>
          <cell r="F650" t="str">
            <v>王来贵</v>
          </cell>
          <cell r="G650" t="str">
            <v>科学出版</v>
          </cell>
          <cell r="H650">
            <v>98</v>
          </cell>
          <cell r="I650">
            <v>1</v>
          </cell>
          <cell r="J650">
            <v>98</v>
          </cell>
          <cell r="K650">
            <v>0.75</v>
          </cell>
        </row>
        <row r="651">
          <cell r="D651" t="str">
            <v>9787030635907</v>
          </cell>
          <cell r="E651" t="str">
            <v>诺贝尔生理学或医学奖获得者成功之路（第2版）</v>
          </cell>
          <cell r="F651" t="str">
            <v/>
          </cell>
          <cell r="G651" t="str">
            <v>科学出版</v>
          </cell>
          <cell r="H651">
            <v>198</v>
          </cell>
          <cell r="I651">
            <v>1</v>
          </cell>
          <cell r="J651">
            <v>198</v>
          </cell>
          <cell r="K651">
            <v>0.75</v>
          </cell>
        </row>
        <row r="652">
          <cell r="D652" t="str">
            <v>9787030539816</v>
          </cell>
          <cell r="E652" t="str">
            <v>分析化学</v>
          </cell>
          <cell r="F652" t="str">
            <v>	张丽  </v>
          </cell>
          <cell r="G652" t="str">
            <v>科学出版</v>
          </cell>
          <cell r="H652">
            <v>39.8</v>
          </cell>
          <cell r="I652">
            <v>1</v>
          </cell>
          <cell r="J652">
            <v>39.8</v>
          </cell>
          <cell r="K652">
            <v>0.75</v>
          </cell>
        </row>
        <row r="653">
          <cell r="D653" t="str">
            <v>9787030747778</v>
          </cell>
          <cell r="E653" t="str">
            <v>中国基因治疗2035发展战略</v>
          </cell>
          <cell r="F653" t="str">
            <v>“中国学科及前沿领域发展战略研究（2021—2035）”项目组 著 </v>
          </cell>
          <cell r="G653" t="str">
            <v>科学出版</v>
          </cell>
          <cell r="H653">
            <v>98</v>
          </cell>
          <cell r="I653">
            <v>1</v>
          </cell>
          <cell r="J653">
            <v>98</v>
          </cell>
          <cell r="K653">
            <v>0.75</v>
          </cell>
        </row>
        <row r="654">
          <cell r="D654" t="str">
            <v>9787117266390</v>
          </cell>
          <cell r="E654" t="str">
            <v>外科学(第9版/本科临床/配增值)（九轮）</v>
          </cell>
          <cell r="F654" t="str">
            <v>陈孝平、汪建平、赵继宗</v>
          </cell>
          <cell r="G654" t="str">
            <v>人民卫生</v>
          </cell>
          <cell r="H654">
            <v>116</v>
          </cell>
          <cell r="I654">
            <v>1</v>
          </cell>
          <cell r="J654">
            <v>116</v>
          </cell>
          <cell r="K654">
            <v>0.75</v>
          </cell>
        </row>
        <row r="655">
          <cell r="D655" t="str">
            <v>9787567911703</v>
          </cell>
          <cell r="E655" t="str">
            <v>中华医学百科全书--社会医学</v>
          </cell>
          <cell r="F655" t="str">
            <v>李鲁, 主编</v>
          </cell>
          <cell r="G655" t="str">
            <v>中国协和</v>
          </cell>
          <cell r="H655">
            <v>138</v>
          </cell>
          <cell r="I655">
            <v>1</v>
          </cell>
          <cell r="J655">
            <v>138</v>
          </cell>
          <cell r="K655">
            <v>0.75</v>
          </cell>
        </row>
        <row r="656">
          <cell r="D656" t="str">
            <v>9787115562456</v>
          </cell>
          <cell r="E656" t="str">
            <v>运动处方：健康水平评估与运动方案设计方法（第8版）</v>
          </cell>
          <cell r="F656" t="str">
            <v>]安·L.吉布森（Ann L.Gibson）、戴尔·R.瓦格...</v>
          </cell>
          <cell r="G656" t="str">
            <v>人民邮电</v>
          </cell>
          <cell r="H656">
            <v>298</v>
          </cell>
          <cell r="I656">
            <v>1</v>
          </cell>
          <cell r="J656">
            <v>298</v>
          </cell>
          <cell r="K656">
            <v>0.75</v>
          </cell>
        </row>
        <row r="657">
          <cell r="D657" t="str">
            <v>9787115424716</v>
          </cell>
          <cell r="E657" t="str">
            <v>R语言入门与实践</v>
          </cell>
          <cell r="F657" t="str">
            <v>[美] 格罗勒芒德（Garrett Grolemund）</v>
          </cell>
          <cell r="G657" t="str">
            <v>人民邮电</v>
          </cell>
          <cell r="H657">
            <v>59</v>
          </cell>
          <cell r="I657">
            <v>1</v>
          </cell>
          <cell r="J657">
            <v>59</v>
          </cell>
          <cell r="K657">
            <v>0.75</v>
          </cell>
        </row>
        <row r="658">
          <cell r="D658" t="str">
            <v>9787567913240</v>
          </cell>
          <cell r="E658" t="str">
            <v>中华医学百科全书</v>
          </cell>
          <cell r="F658" t="str">
            <v/>
          </cell>
          <cell r="G658" t="str">
            <v>中国协和</v>
          </cell>
          <cell r="H658">
            <v>400</v>
          </cell>
          <cell r="I658">
            <v>1</v>
          </cell>
          <cell r="J658">
            <v>400</v>
          </cell>
          <cell r="K658">
            <v>0.75</v>
          </cell>
        </row>
        <row r="659">
          <cell r="D659" t="str">
            <v>9787122345387</v>
          </cell>
          <cell r="E659" t="str">
            <v>医疗设备使用安全风险管理</v>
          </cell>
          <cell r="F659" t="str">
            <v>谢松城 著</v>
          </cell>
          <cell r="G659" t="str">
            <v>化学工业</v>
          </cell>
          <cell r="H659">
            <v>98</v>
          </cell>
          <cell r="I659">
            <v>1</v>
          </cell>
          <cell r="J659">
            <v>98</v>
          </cell>
          <cell r="K659">
            <v>0.75</v>
          </cell>
        </row>
        <row r="660">
          <cell r="D660" t="str">
            <v>9787111619222</v>
          </cell>
          <cell r="E660" t="str">
            <v>管理沟通：成功管理的基石(第4版)</v>
          </cell>
          <cell r="F660" t="str">
            <v>魏江</v>
          </cell>
          <cell r="G660" t="str">
            <v>机械工业</v>
          </cell>
          <cell r="H660">
            <v>45</v>
          </cell>
          <cell r="I660">
            <v>1</v>
          </cell>
          <cell r="J660">
            <v>45</v>
          </cell>
          <cell r="K660">
            <v>0.75</v>
          </cell>
        </row>
        <row r="661">
          <cell r="D661" t="str">
            <v>9787567917446</v>
          </cell>
          <cell r="E661" t="str">
            <v>中华医学百科全书 流行病学</v>
          </cell>
          <cell r="F661" t="str">
            <v/>
          </cell>
          <cell r="G661" t="str">
            <v>中国协和</v>
          </cell>
          <cell r="H661">
            <v>348</v>
          </cell>
          <cell r="I661">
            <v>1</v>
          </cell>
          <cell r="J661">
            <v>348</v>
          </cell>
          <cell r="K661">
            <v>0.75</v>
          </cell>
        </row>
        <row r="662">
          <cell r="D662" t="str">
            <v>9787567900837</v>
          </cell>
          <cell r="E662" t="str">
            <v>居民健康信息与基层卫生信息分析利用培训指导</v>
          </cell>
          <cell r="F662" t="str">
            <v>郭建花，席彪，吕萍</v>
          </cell>
          <cell r="G662" t="str">
            <v>中国协和</v>
          </cell>
          <cell r="H662">
            <v>64</v>
          </cell>
          <cell r="I662">
            <v>1</v>
          </cell>
          <cell r="J662">
            <v>64</v>
          </cell>
          <cell r="K662">
            <v>0.75</v>
          </cell>
        </row>
        <row r="663">
          <cell r="D663" t="str">
            <v>9787567917361</v>
          </cell>
          <cell r="E663" t="str">
            <v>中华医学百科全书·医学心理学与心身医学(一)</v>
          </cell>
          <cell r="F663" t="str">
            <v/>
          </cell>
          <cell r="G663" t="str">
            <v>中国协和</v>
          </cell>
          <cell r="H663">
            <v>268</v>
          </cell>
          <cell r="I663">
            <v>1</v>
          </cell>
          <cell r="J663">
            <v>268</v>
          </cell>
          <cell r="K663">
            <v>0.75</v>
          </cell>
        </row>
        <row r="664">
          <cell r="D664" t="str">
            <v>9787301341599</v>
          </cell>
          <cell r="E664" t="str">
            <v>北京大学课程思政示范课程案例集?北京大学课程思政丛书</v>
          </cell>
          <cell r="F664" t="str">
            <v>北京大学课程思政教学研究中心</v>
          </cell>
          <cell r="G664" t="str">
            <v>北京大学</v>
          </cell>
          <cell r="H664">
            <v>68</v>
          </cell>
          <cell r="I664">
            <v>1</v>
          </cell>
          <cell r="J664">
            <v>68</v>
          </cell>
          <cell r="K664">
            <v>0.75</v>
          </cell>
        </row>
        <row r="665">
          <cell r="D665" t="str">
            <v>9787030595485</v>
          </cell>
          <cell r="E665" t="str">
            <v>医院管理理论与案例</v>
          </cell>
          <cell r="F665" t="str">
            <v>钱东福, 鲁翔, 主编</v>
          </cell>
          <cell r="G665" t="str">
            <v>科学出版</v>
          </cell>
          <cell r="H665">
            <v>75</v>
          </cell>
          <cell r="I665">
            <v>1</v>
          </cell>
          <cell r="J665">
            <v>75</v>
          </cell>
          <cell r="K665">
            <v>0.75</v>
          </cell>
        </row>
        <row r="666">
          <cell r="D666" t="str">
            <v>9787030760395</v>
          </cell>
          <cell r="E666" t="str">
            <v>生物统计学（第六版）</v>
          </cell>
          <cell r="F666" t="str">
            <v>李春喜</v>
          </cell>
          <cell r="G666" t="str">
            <v>科学出版</v>
          </cell>
          <cell r="H666">
            <v>69.8</v>
          </cell>
          <cell r="I666">
            <v>1</v>
          </cell>
          <cell r="J666">
            <v>69.8</v>
          </cell>
          <cell r="K666">
            <v>0.75</v>
          </cell>
        </row>
        <row r="667">
          <cell r="D667" t="str">
            <v>9787030765130</v>
          </cell>
          <cell r="E667" t="str">
            <v>社会医学综合实践指导与习题集</v>
          </cell>
          <cell r="F667" t="str">
            <v>黄莹，许传志</v>
          </cell>
          <cell r="G667" t="str">
            <v>科学出版</v>
          </cell>
          <cell r="H667">
            <v>49.8</v>
          </cell>
          <cell r="I667">
            <v>1</v>
          </cell>
          <cell r="J667">
            <v>49.8</v>
          </cell>
          <cell r="K667">
            <v>0.75</v>
          </cell>
        </row>
        <row r="668">
          <cell r="D668" t="str">
            <v>9787111626770</v>
          </cell>
          <cell r="E668" t="str">
            <v>创新思维训练与方法</v>
          </cell>
          <cell r="F668" t="str">
            <v>胡飞雪, 编著</v>
          </cell>
          <cell r="G668" t="str">
            <v>机械工业</v>
          </cell>
          <cell r="H668">
            <v>65</v>
          </cell>
          <cell r="I668">
            <v>1</v>
          </cell>
          <cell r="J668">
            <v>65</v>
          </cell>
          <cell r="K668">
            <v>0.75</v>
          </cell>
        </row>
        <row r="669">
          <cell r="D669" t="str">
            <v>9787111671497</v>
          </cell>
          <cell r="E669" t="str">
            <v>机器人学基础（第3版）</v>
          </cell>
          <cell r="F669" t="str">
            <v>蔡自兴 等</v>
          </cell>
          <cell r="G669" t="str">
            <v>机械工业</v>
          </cell>
          <cell r="H669">
            <v>59</v>
          </cell>
          <cell r="I669">
            <v>1</v>
          </cell>
          <cell r="J669">
            <v>59</v>
          </cell>
          <cell r="K669">
            <v>0.75</v>
          </cell>
        </row>
        <row r="670">
          <cell r="D670" t="str">
            <v>9787122147868</v>
          </cell>
          <cell r="E670" t="str">
            <v>3分钟骨骼肌肉和周围神经检查</v>
          </cell>
          <cell r="F670" t="str">
            <v>(美)艾伦·米勒,金伯利·赫克特,布赖恩·戴维斯|译者:杨荣森</v>
          </cell>
          <cell r="G670" t="str">
            <v>化学工业</v>
          </cell>
          <cell r="H670">
            <v>39</v>
          </cell>
          <cell r="I670">
            <v>1</v>
          </cell>
          <cell r="J670">
            <v>39</v>
          </cell>
          <cell r="K670">
            <v>0.75</v>
          </cell>
        </row>
        <row r="671">
          <cell r="D671" t="str">
            <v>9787572510052</v>
          </cell>
          <cell r="E671" t="str">
            <v>肌动学:肌肉骨骼系统功能:第3版</v>
          </cell>
          <cell r="F671" t="str">
            <v>(美)约瑟夫·E. 穆斯科利诺(Joseph E. Muscolino)主编,王雪强，廖麟荣，钱菁华主译</v>
          </cell>
          <cell r="G671" t="str">
            <v>河南科技</v>
          </cell>
          <cell r="H671">
            <v>398</v>
          </cell>
          <cell r="I671">
            <v>1</v>
          </cell>
          <cell r="J671">
            <v>398</v>
          </cell>
          <cell r="K671">
            <v>0.75</v>
          </cell>
        </row>
        <row r="672">
          <cell r="D672" t="str">
            <v>9787565929588</v>
          </cell>
          <cell r="E672" t="str">
            <v>矫形器与肢体重建</v>
          </cell>
          <cell r="F672" t="str">
            <v/>
          </cell>
          <cell r="G672" t="str">
            <v>北医大</v>
          </cell>
          <cell r="H672">
            <v>180</v>
          </cell>
          <cell r="I672">
            <v>1</v>
          </cell>
          <cell r="J672">
            <v>180</v>
          </cell>
          <cell r="K672">
            <v>0.75</v>
          </cell>
        </row>
        <row r="673">
          <cell r="D673" t="str">
            <v>9787565922428</v>
          </cell>
          <cell r="E673" t="str">
            <v>口腔修复工艺学(第2版)（口腔医学长学制第3轮）</v>
          </cell>
          <cell r="F673" t="str">
            <v>周永胜</v>
          </cell>
          <cell r="G673" t="str">
            <v>北医大</v>
          </cell>
          <cell r="H673">
            <v>96</v>
          </cell>
          <cell r="I673">
            <v>1</v>
          </cell>
          <cell r="J673">
            <v>96</v>
          </cell>
          <cell r="K673">
            <v>0.75</v>
          </cell>
        </row>
        <row r="674">
          <cell r="D674" t="str">
            <v>9787030409812</v>
          </cell>
          <cell r="E674" t="str">
            <v>口腔医学技术实验实训教程（供口腔医学、口腔医学技术专业）</v>
          </cell>
          <cell r="F674" t="str">
            <v>杨家瑞 </v>
          </cell>
          <cell r="G674" t="str">
            <v>科学出版</v>
          </cell>
          <cell r="H674">
            <v>39.8</v>
          </cell>
          <cell r="I674">
            <v>1</v>
          </cell>
          <cell r="J674">
            <v>39.8</v>
          </cell>
          <cell r="K674">
            <v>0.75</v>
          </cell>
        </row>
        <row r="675">
          <cell r="D675" t="str">
            <v>9787307050525</v>
          </cell>
          <cell r="E675" t="str">
            <v>口腔医学专业英语</v>
          </cell>
          <cell r="F675" t="str">
            <v/>
          </cell>
          <cell r="G675" t="str">
            <v>武汉大学</v>
          </cell>
          <cell r="H675">
            <v>39</v>
          </cell>
          <cell r="I675">
            <v>1</v>
          </cell>
          <cell r="J675">
            <v>39</v>
          </cell>
          <cell r="K675">
            <v>0.75</v>
          </cell>
        </row>
        <row r="676">
          <cell r="D676" t="str">
            <v>9787115574114</v>
          </cell>
          <cell r="E676" t="str">
            <v>机会的数学：统计学入门</v>
          </cell>
          <cell r="F676" t="str">
            <v>陈希孺</v>
          </cell>
          <cell r="G676" t="str">
            <v>人民邮电</v>
          </cell>
          <cell r="H676">
            <v>69.8</v>
          </cell>
          <cell r="I676">
            <v>1</v>
          </cell>
          <cell r="J676">
            <v>69.8</v>
          </cell>
          <cell r="K676">
            <v>0.75</v>
          </cell>
        </row>
        <row r="677">
          <cell r="D677" t="str">
            <v>9787030481863</v>
          </cell>
          <cell r="E677" t="str">
            <v>遗传学考研精解（第二版）</v>
          </cell>
          <cell r="F677" t="str">
            <v>卢龙斗</v>
          </cell>
          <cell r="G677" t="str">
            <v>科学出版</v>
          </cell>
          <cell r="H677">
            <v>59.8</v>
          </cell>
          <cell r="I677">
            <v>1</v>
          </cell>
          <cell r="J677">
            <v>59.8</v>
          </cell>
          <cell r="K677">
            <v>0.75</v>
          </cell>
        </row>
        <row r="678">
          <cell r="D678" t="str">
            <v>9787301325216</v>
          </cell>
          <cell r="E678" t="str">
            <v>生态学通识</v>
          </cell>
          <cell r="F678" t="str">
            <v>［美］查尔斯·J.克雷布斯</v>
          </cell>
          <cell r="G678" t="str">
            <v>北京大学</v>
          </cell>
          <cell r="H678">
            <v>40</v>
          </cell>
          <cell r="I678">
            <v>1</v>
          </cell>
          <cell r="J678">
            <v>40</v>
          </cell>
          <cell r="K678">
            <v>0.75</v>
          </cell>
        </row>
        <row r="679">
          <cell r="D679" t="str">
            <v>9787122301581</v>
          </cell>
          <cell r="E679" t="str">
            <v>药用植物学野外实习指导</v>
          </cell>
          <cell r="F679" t="str">
            <v>林亲雄, 刘新桥, 主编</v>
          </cell>
          <cell r="G679" t="str">
            <v>化学工业</v>
          </cell>
          <cell r="H679">
            <v>88</v>
          </cell>
          <cell r="I679">
            <v>1</v>
          </cell>
          <cell r="J679">
            <v>88</v>
          </cell>
          <cell r="K679">
            <v>0.75</v>
          </cell>
        </row>
        <row r="680">
          <cell r="D680" t="str">
            <v>9787030380951</v>
          </cell>
          <cell r="E680" t="str">
            <v>蛋白质纯化指南</v>
          </cell>
          <cell r="F680" t="str">
            <v>R.R.伯吉斯等编著，陈薇等译</v>
          </cell>
          <cell r="G680" t="str">
            <v>科学出版</v>
          </cell>
          <cell r="H680">
            <v>180</v>
          </cell>
          <cell r="I680">
            <v>1</v>
          </cell>
          <cell r="J680">
            <v>180</v>
          </cell>
          <cell r="K680">
            <v>0.75</v>
          </cell>
        </row>
        <row r="681">
          <cell r="D681" t="str">
            <v>9787030463081</v>
          </cell>
          <cell r="E681" t="str">
            <v>生物药物制剂学</v>
          </cell>
          <cell r="F681" t="str">
            <v>裴瑾</v>
          </cell>
          <cell r="G681" t="str">
            <v>科学出版</v>
          </cell>
          <cell r="H681">
            <v>45</v>
          </cell>
          <cell r="I681">
            <v>1</v>
          </cell>
          <cell r="J681">
            <v>45</v>
          </cell>
          <cell r="K681">
            <v>0.75</v>
          </cell>
        </row>
        <row r="682">
          <cell r="D682" t="str">
            <v>9787030730084</v>
          </cell>
          <cell r="E682" t="str">
            <v>细胞工程</v>
          </cell>
          <cell r="F682" t="str">
            <v>杨淑慎 </v>
          </cell>
          <cell r="G682" t="str">
            <v>科学出版</v>
          </cell>
          <cell r="H682">
            <v>88</v>
          </cell>
          <cell r="I682">
            <v>1</v>
          </cell>
          <cell r="J682">
            <v>88</v>
          </cell>
          <cell r="K682">
            <v>0.75</v>
          </cell>
        </row>
        <row r="683">
          <cell r="D683" t="str">
            <v>9787122413451</v>
          </cell>
          <cell r="E683" t="str">
            <v>基因工程原理与技术（第四版）（配套二维码、知识拓展）</v>
          </cell>
          <cell r="F683" t="str">
            <v>刘志国</v>
          </cell>
          <cell r="G683" t="str">
            <v>化学工业</v>
          </cell>
          <cell r="H683">
            <v>79</v>
          </cell>
          <cell r="I683">
            <v>1</v>
          </cell>
          <cell r="J683">
            <v>79</v>
          </cell>
          <cell r="K683">
            <v>0.75</v>
          </cell>
        </row>
        <row r="684">
          <cell r="D684" t="str">
            <v>9787030598769</v>
          </cell>
          <cell r="E684" t="str">
            <v>细胞生物学与医学遗传学</v>
          </cell>
          <cell r="F684" t="str">
            <v>王敬红, 主编</v>
          </cell>
          <cell r="G684" t="str">
            <v>科学出版</v>
          </cell>
          <cell r="H684">
            <v>49.8</v>
          </cell>
          <cell r="I684">
            <v>1</v>
          </cell>
          <cell r="J684">
            <v>49.8</v>
          </cell>
          <cell r="K684">
            <v>0.75</v>
          </cell>
        </row>
        <row r="685">
          <cell r="D685" t="str">
            <v>9787030736147</v>
          </cell>
          <cell r="E685" t="str">
            <v>高级酶工程</v>
          </cell>
          <cell r="F685" t="str">
            <v>	马延和  </v>
          </cell>
          <cell r="G685" t="str">
            <v>科学出版</v>
          </cell>
          <cell r="H685">
            <v>328</v>
          </cell>
          <cell r="I685">
            <v>1</v>
          </cell>
          <cell r="J685">
            <v>328</v>
          </cell>
          <cell r="K685">
            <v>0.75</v>
          </cell>
        </row>
        <row r="686">
          <cell r="D686" t="str">
            <v>9787030568120</v>
          </cell>
          <cell r="E686" t="str">
            <v>生物材料与组织工程（第二版）</v>
          </cell>
          <cell r="F686" t="str">
            <v>熊党生</v>
          </cell>
          <cell r="G686" t="str">
            <v>科学出版</v>
          </cell>
          <cell r="H686">
            <v>78</v>
          </cell>
          <cell r="I686">
            <v>1</v>
          </cell>
          <cell r="J686">
            <v>78</v>
          </cell>
          <cell r="K686">
            <v>0.75</v>
          </cell>
        </row>
        <row r="687">
          <cell r="D687" t="str">
            <v>9787561257456</v>
          </cell>
          <cell r="E687" t="str">
            <v>遗传学同步辅导与习题集</v>
          </cell>
          <cell r="F687" t="str">
            <v>姚国新, 高和平, 姜益泉, 主编</v>
          </cell>
          <cell r="G687" t="str">
            <v>西北工大</v>
          </cell>
          <cell r="H687">
            <v>49</v>
          </cell>
          <cell r="I687">
            <v>1</v>
          </cell>
          <cell r="J687">
            <v>49</v>
          </cell>
          <cell r="K687">
            <v>0.75</v>
          </cell>
        </row>
        <row r="688">
          <cell r="D688" t="str">
            <v>9787030208149</v>
          </cell>
          <cell r="E688" t="str">
            <v>生物分离工程</v>
          </cell>
          <cell r="F688" t="str">
            <v>田瑞华</v>
          </cell>
          <cell r="G688" t="str">
            <v>科学出版</v>
          </cell>
          <cell r="H688">
            <v>69</v>
          </cell>
          <cell r="I688">
            <v>1</v>
          </cell>
          <cell r="J688">
            <v>69</v>
          </cell>
          <cell r="K688">
            <v>0.75</v>
          </cell>
        </row>
        <row r="689">
          <cell r="D689" t="str">
            <v>9787122304278</v>
          </cell>
          <cell r="E689" t="str">
            <v>化工原理(第五版）</v>
          </cell>
          <cell r="F689" t="str">
            <v>王志魁</v>
          </cell>
          <cell r="G689" t="str">
            <v>化学工业</v>
          </cell>
          <cell r="H689">
            <v>69</v>
          </cell>
          <cell r="I689">
            <v>1</v>
          </cell>
          <cell r="J689">
            <v>69</v>
          </cell>
          <cell r="K689">
            <v>0.75</v>
          </cell>
        </row>
        <row r="690">
          <cell r="D690" t="str">
            <v>9787030765123</v>
          </cell>
          <cell r="E690" t="str">
            <v>医学实验动物学</v>
          </cell>
          <cell r="F690" t="str">
            <v>汤宏斌</v>
          </cell>
          <cell r="G690" t="str">
            <v>科学出版</v>
          </cell>
          <cell r="H690">
            <v>128</v>
          </cell>
          <cell r="I690">
            <v>1</v>
          </cell>
          <cell r="J690">
            <v>128</v>
          </cell>
          <cell r="K690">
            <v>0.75</v>
          </cell>
        </row>
        <row r="691">
          <cell r="D691" t="str">
            <v>9787114157493</v>
          </cell>
          <cell r="E691" t="str">
            <v>高校学生安全知识教育</v>
          </cell>
          <cell r="F691" t="str">
            <v>周德贵</v>
          </cell>
          <cell r="G691" t="str">
            <v>人民交通</v>
          </cell>
          <cell r="H691">
            <v>45</v>
          </cell>
          <cell r="I691">
            <v>1</v>
          </cell>
          <cell r="J691">
            <v>45</v>
          </cell>
          <cell r="K691">
            <v>0.75</v>
          </cell>
        </row>
        <row r="692">
          <cell r="D692" t="str">
            <v>9787567913059</v>
          </cell>
          <cell r="E692" t="str">
            <v>艺术中的医学</v>
          </cell>
          <cell r="F692" t="str">
            <v>（意)乔治.博尔丁</v>
          </cell>
          <cell r="G692" t="str">
            <v>中国协和</v>
          </cell>
          <cell r="H692">
            <v>99</v>
          </cell>
          <cell r="I692">
            <v>1</v>
          </cell>
          <cell r="J692">
            <v>99</v>
          </cell>
          <cell r="K692">
            <v>0.75</v>
          </cell>
        </row>
        <row r="693">
          <cell r="D693" t="str">
            <v>9787565922985</v>
          </cell>
          <cell r="E693" t="str">
            <v>医学微生物学（国外经典医学教材改编/影印系列）</v>
          </cell>
          <cell r="F693" t="str">
            <v/>
          </cell>
          <cell r="G693" t="str">
            <v>北医大</v>
          </cell>
          <cell r="H693">
            <v>95</v>
          </cell>
          <cell r="I693">
            <v>1</v>
          </cell>
          <cell r="J693">
            <v>95</v>
          </cell>
          <cell r="K693">
            <v>0.75</v>
          </cell>
        </row>
        <row r="694">
          <cell r="D694" t="str">
            <v>9787030165411</v>
          </cell>
          <cell r="E694" t="str">
            <v>医学英文原版改编双语教材：病理学</v>
          </cell>
          <cell r="F694" t="str">
            <v>周庚寅、姜叙诚</v>
          </cell>
          <cell r="G694" t="str">
            <v>科学出版</v>
          </cell>
          <cell r="H694">
            <v>65</v>
          </cell>
          <cell r="I694">
            <v>1</v>
          </cell>
          <cell r="J694">
            <v>65</v>
          </cell>
          <cell r="K694">
            <v>0.75</v>
          </cell>
        </row>
        <row r="695">
          <cell r="D695" t="str">
            <v>9787811164862</v>
          </cell>
          <cell r="E695" t="str">
            <v>病理学 双语教材</v>
          </cell>
          <cell r="F695" t="str">
            <v>KUmar</v>
          </cell>
          <cell r="G695" t="str">
            <v>北医大</v>
          </cell>
          <cell r="H695">
            <v>119</v>
          </cell>
          <cell r="I695">
            <v>4</v>
          </cell>
          <cell r="J695">
            <v>476</v>
          </cell>
          <cell r="K695">
            <v>0.75</v>
          </cell>
        </row>
        <row r="696">
          <cell r="D696" t="str">
            <v>9787301316450</v>
          </cell>
          <cell r="E696" t="str">
            <v>医学汉语 实习篇1（第2版）</v>
          </cell>
          <cell r="F696" t="str">
            <v>莫秀英、邓淑兰</v>
          </cell>
          <cell r="G696" t="str">
            <v>北京大学</v>
          </cell>
          <cell r="H696">
            <v>78</v>
          </cell>
          <cell r="I696">
            <v>1</v>
          </cell>
          <cell r="J696">
            <v>78</v>
          </cell>
          <cell r="K696">
            <v>0.75</v>
          </cell>
        </row>
        <row r="697">
          <cell r="D697" t="str">
            <v>9787307065345</v>
          </cell>
          <cell r="E697" t="str">
            <v>Experimental Manual In Medical Biochemistry</v>
          </cell>
          <cell r="F697" t="str">
            <v>YU Hong</v>
          </cell>
          <cell r="G697" t="str">
            <v>武汉大学</v>
          </cell>
          <cell r="H697">
            <v>22</v>
          </cell>
          <cell r="I697">
            <v>2</v>
          </cell>
          <cell r="J697">
            <v>44</v>
          </cell>
          <cell r="K697">
            <v>0.75</v>
          </cell>
        </row>
        <row r="698">
          <cell r="D698" t="str">
            <v>9787560095783</v>
          </cell>
          <cell r="E698" t="str">
            <v>实用医学汉语</v>
          </cell>
          <cell r="F698" t="str">
            <v>张忠双,李骢,张哲　主编</v>
          </cell>
          <cell r="G698" t="str">
            <v>外研社</v>
          </cell>
          <cell r="H698">
            <v>69</v>
          </cell>
          <cell r="I698">
            <v>2</v>
          </cell>
          <cell r="J698">
            <v>138</v>
          </cell>
          <cell r="K698">
            <v>0.78</v>
          </cell>
        </row>
        <row r="699">
          <cell r="D699" t="str">
            <v>9787030453266</v>
          </cell>
          <cell r="E699" t="str">
            <v>Biochemistry:A Textbook for Medical Students/生物化学(英文版/第2版）赵宝昌 关一夫</v>
          </cell>
          <cell r="F699" t="str">
            <v/>
          </cell>
          <cell r="G699" t="str">
            <v>科学出版</v>
          </cell>
          <cell r="H699">
            <v>118</v>
          </cell>
          <cell r="I699">
            <v>3</v>
          </cell>
          <cell r="J699">
            <v>354</v>
          </cell>
          <cell r="K699">
            <v>0.75</v>
          </cell>
        </row>
        <row r="700">
          <cell r="D700" t="str">
            <v>9787117281652</v>
          </cell>
          <cell r="E700" t="str">
            <v>外科学学习指导与习题集（第4版/本科临床，九轮配教）</v>
          </cell>
          <cell r="F700" t="str">
            <v>吴国豪</v>
          </cell>
          <cell r="G700" t="str">
            <v>人民卫生</v>
          </cell>
          <cell r="H700">
            <v>75</v>
          </cell>
          <cell r="I700">
            <v>1</v>
          </cell>
          <cell r="J700">
            <v>75</v>
          </cell>
          <cell r="K700">
            <v>0.75</v>
          </cell>
        </row>
        <row r="701">
          <cell r="D701" t="str">
            <v>9787117311465</v>
          </cell>
          <cell r="E701" t="str">
            <v>实用眼科学（第4版/配增值）</v>
          </cell>
          <cell r="F701" t="str">
            <v>黎晓新</v>
          </cell>
          <cell r="G701" t="str">
            <v>人民卫生</v>
          </cell>
          <cell r="H701">
            <v>399</v>
          </cell>
          <cell r="I701">
            <v>1</v>
          </cell>
          <cell r="J701">
            <v>399</v>
          </cell>
          <cell r="K701">
            <v>0.75</v>
          </cell>
        </row>
        <row r="702">
          <cell r="D702" t="str">
            <v>9787117251242</v>
          </cell>
          <cell r="E702" t="str">
            <v>沈渔邨精神病学（第6版）</v>
          </cell>
          <cell r="F702" t="str">
            <v>沈渔邨</v>
          </cell>
          <cell r="G702" t="str">
            <v>人民卫生</v>
          </cell>
          <cell r="H702">
            <v>198</v>
          </cell>
          <cell r="I702">
            <v>1</v>
          </cell>
          <cell r="J702">
            <v>198</v>
          </cell>
          <cell r="K702">
            <v>0.75</v>
          </cell>
        </row>
        <row r="703">
          <cell r="D703" t="str">
            <v>9787117229753</v>
          </cell>
          <cell r="E703" t="str">
            <v>实用口腔科学（第4版）</v>
          </cell>
          <cell r="F703" t="str">
            <v>张震康、俞光岩、徐韬</v>
          </cell>
          <cell r="G703" t="str">
            <v>人民卫生</v>
          </cell>
          <cell r="H703">
            <v>238</v>
          </cell>
          <cell r="I703">
            <v>1</v>
          </cell>
          <cell r="J703">
            <v>238</v>
          </cell>
          <cell r="K703">
            <v>0.75</v>
          </cell>
        </row>
        <row r="704">
          <cell r="D704" t="str">
            <v>9787117304467</v>
          </cell>
          <cell r="E704" t="str">
            <v>急诊医学（第2版）（国家卫生健康委员会住院医师规范化培训规划教材）（第二轮）</v>
          </cell>
          <cell r="F704" t="str">
            <v>于学忠 陆一鸣</v>
          </cell>
          <cell r="G704" t="str">
            <v>人民卫生</v>
          </cell>
          <cell r="H704">
            <v>125</v>
          </cell>
          <cell r="I704">
            <v>1</v>
          </cell>
          <cell r="J704">
            <v>125</v>
          </cell>
          <cell r="K704">
            <v>0.75</v>
          </cell>
        </row>
        <row r="705">
          <cell r="D705" t="str">
            <v>9787117093538</v>
          </cell>
          <cell r="E705" t="str">
            <v>实用耳鼻咽喉头颈外科学（第二版）</v>
          </cell>
          <cell r="F705" t="str">
            <v>黄选兆</v>
          </cell>
          <cell r="G705" t="str">
            <v>人民卫生</v>
          </cell>
          <cell r="H705">
            <v>176</v>
          </cell>
          <cell r="I705">
            <v>1</v>
          </cell>
          <cell r="J705">
            <v>176</v>
          </cell>
          <cell r="K705">
            <v>0.75</v>
          </cell>
        </row>
        <row r="706">
          <cell r="D706" t="str">
            <v>9787117266833</v>
          </cell>
          <cell r="E706" t="str">
            <v>全科医学概论（第5版/本科临床/配增值）（九轮）</v>
          </cell>
          <cell r="F706" t="str">
            <v>于晓松、路孝琴</v>
          </cell>
          <cell r="G706" t="str">
            <v>人民卫生</v>
          </cell>
          <cell r="H706">
            <v>55</v>
          </cell>
          <cell r="I706">
            <v>20</v>
          </cell>
          <cell r="J706">
            <v>1100</v>
          </cell>
          <cell r="K706">
            <v>0.75</v>
          </cell>
        </row>
        <row r="707">
          <cell r="D707" t="str">
            <v>9787117266697</v>
          </cell>
          <cell r="E707" t="str">
            <v>口腔科学(第9版/本科临床/配增值）（九轮）</v>
          </cell>
          <cell r="F707" t="str">
            <v>张志愿</v>
          </cell>
          <cell r="G707" t="str">
            <v>人民卫生</v>
          </cell>
          <cell r="H707">
            <v>49</v>
          </cell>
          <cell r="I707">
            <v>6</v>
          </cell>
          <cell r="J707">
            <v>294</v>
          </cell>
          <cell r="K707">
            <v>0.75</v>
          </cell>
        </row>
        <row r="708">
          <cell r="D708" t="str">
            <v>9787117266888</v>
          </cell>
          <cell r="E708" t="str">
            <v>中医学（第9版/本科临床/配增值）（九轮）</v>
          </cell>
          <cell r="F708" t="str">
            <v>陈金水</v>
          </cell>
          <cell r="G708" t="str">
            <v>人民卫生</v>
          </cell>
          <cell r="H708">
            <v>66</v>
          </cell>
          <cell r="I708">
            <v>20</v>
          </cell>
          <cell r="J708">
            <v>1320</v>
          </cell>
          <cell r="K708">
            <v>0.75</v>
          </cell>
        </row>
        <row r="709">
          <cell r="D709" t="str">
            <v>9787117266673</v>
          </cell>
          <cell r="E709" t="str">
            <v>眼科学(第9版/本科临床/配增值)（九轮）</v>
          </cell>
          <cell r="F709" t="str">
            <v>杨培增、范先群</v>
          </cell>
          <cell r="G709" t="str">
            <v>人民卫生</v>
          </cell>
          <cell r="H709">
            <v>88</v>
          </cell>
          <cell r="I709">
            <v>6</v>
          </cell>
          <cell r="J709">
            <v>528</v>
          </cell>
          <cell r="K709">
            <v>0.75</v>
          </cell>
        </row>
        <row r="710">
          <cell r="D710" t="str">
            <v>9787117266703</v>
          </cell>
          <cell r="E710" t="str">
            <v>皮肤性病学(第9版/本科临床/配增值)（九轮）</v>
          </cell>
          <cell r="F710" t="str">
            <v>张学军、郑捷</v>
          </cell>
          <cell r="G710" t="str">
            <v>人民卫生</v>
          </cell>
          <cell r="H710">
            <v>68</v>
          </cell>
          <cell r="I710">
            <v>6</v>
          </cell>
          <cell r="J710">
            <v>408</v>
          </cell>
          <cell r="K710">
            <v>0.75</v>
          </cell>
        </row>
        <row r="711">
          <cell r="D711" t="str">
            <v>9787117266680</v>
          </cell>
          <cell r="E711" t="str">
            <v>耳鼻咽喉头颈外科学（第9版/本科临床/配增值）（九轮）</v>
          </cell>
          <cell r="F711" t="str">
            <v>孙虹、张罗</v>
          </cell>
          <cell r="G711" t="str">
            <v>人民卫生</v>
          </cell>
          <cell r="H711">
            <v>79</v>
          </cell>
          <cell r="I711">
            <v>6</v>
          </cell>
          <cell r="J711">
            <v>474</v>
          </cell>
          <cell r="K711">
            <v>0.75</v>
          </cell>
        </row>
        <row r="712">
          <cell r="D712" t="str">
            <v>9787040599039</v>
          </cell>
          <cell r="E712" t="str">
            <v>毛泽东思想和中国特色社会主义理论体系概论(2023年版)</v>
          </cell>
          <cell r="F712" t="str">
            <v>本书编写组</v>
          </cell>
          <cell r="G712" t="str">
            <v>高等教育</v>
          </cell>
          <cell r="H712">
            <v>25</v>
          </cell>
          <cell r="I712">
            <v>220</v>
          </cell>
          <cell r="J712">
            <v>5500</v>
          </cell>
          <cell r="K712">
            <v>1</v>
          </cell>
        </row>
        <row r="713">
          <cell r="D713" t="str">
            <v>1674-6783</v>
          </cell>
          <cell r="E713" t="str">
            <v>时事报告大学生版（2023-2024学年度/下学期/高校形势与政策课专用）</v>
          </cell>
          <cell r="F713" t="str">
            <v>本书编写组</v>
          </cell>
          <cell r="G713" t="str">
            <v>时事报告</v>
          </cell>
          <cell r="H713">
            <v>20</v>
          </cell>
          <cell r="I713">
            <v>220</v>
          </cell>
          <cell r="J713">
            <v>4400</v>
          </cell>
          <cell r="K713">
            <v>0.75</v>
          </cell>
        </row>
        <row r="714">
          <cell r="D714" t="str">
            <v>9787117266611</v>
          </cell>
          <cell r="E714" t="str">
            <v>病理生理学（第9版/本科临床/配增值）（九轮）</v>
          </cell>
          <cell r="F714" t="str">
            <v>王建枝、钱睿哲</v>
          </cell>
          <cell r="G714" t="str">
            <v>人民卫生</v>
          </cell>
          <cell r="H714">
            <v>58</v>
          </cell>
          <cell r="I714">
            <v>90</v>
          </cell>
          <cell r="J714">
            <v>5220</v>
          </cell>
          <cell r="K714">
            <v>0.75</v>
          </cell>
        </row>
        <row r="715">
          <cell r="D715" t="str">
            <v>9787117266697</v>
          </cell>
          <cell r="E715" t="str">
            <v>口腔科学(第9版/本科临床/配增值）（九轮）</v>
          </cell>
          <cell r="F715" t="str">
            <v>张志愿</v>
          </cell>
          <cell r="G715" t="str">
            <v>人民卫生</v>
          </cell>
          <cell r="H715">
            <v>49</v>
          </cell>
          <cell r="I715">
            <v>90</v>
          </cell>
          <cell r="J715">
            <v>4410</v>
          </cell>
          <cell r="K715">
            <v>0.75</v>
          </cell>
        </row>
        <row r="716">
          <cell r="D716" t="str">
            <v>9787117266673</v>
          </cell>
          <cell r="E716" t="str">
            <v>眼科学(第9版/本科临床/配增值)（九轮）</v>
          </cell>
          <cell r="F716" t="str">
            <v>杨培增、范先群</v>
          </cell>
          <cell r="G716" t="str">
            <v>人民卫生</v>
          </cell>
          <cell r="H716">
            <v>88</v>
          </cell>
          <cell r="I716">
            <v>90</v>
          </cell>
          <cell r="J716">
            <v>7920</v>
          </cell>
          <cell r="K716">
            <v>0.75</v>
          </cell>
        </row>
        <row r="717">
          <cell r="D717" t="str">
            <v>9787117266680</v>
          </cell>
          <cell r="E717" t="str">
            <v>耳鼻咽喉头颈外科学（第9版/本科临床/配增值）（九轮）</v>
          </cell>
          <cell r="F717" t="str">
            <v>孙虹、张罗</v>
          </cell>
          <cell r="G717" t="str">
            <v>人民卫生</v>
          </cell>
          <cell r="H717">
            <v>79</v>
          </cell>
          <cell r="I717">
            <v>90</v>
          </cell>
          <cell r="J717">
            <v>7110</v>
          </cell>
          <cell r="K717">
            <v>0.75</v>
          </cell>
        </row>
        <row r="718">
          <cell r="D718" t="str">
            <v>9787117266437</v>
          </cell>
          <cell r="E718" t="str">
            <v>急诊与灾难医学(第3版/本科临床/配增值) （九轮）</v>
          </cell>
          <cell r="F718" t="str">
            <v>沈洪、刘中民</v>
          </cell>
          <cell r="G718" t="str">
            <v>人民卫生</v>
          </cell>
          <cell r="H718">
            <v>56</v>
          </cell>
          <cell r="I718">
            <v>90</v>
          </cell>
          <cell r="J718">
            <v>5040</v>
          </cell>
          <cell r="K718">
            <v>0.75</v>
          </cell>
        </row>
        <row r="719">
          <cell r="D719" t="str">
            <v>9787117266659</v>
          </cell>
          <cell r="E719" t="str">
            <v>精神病学(第8版/本科临床/配增值)（九轮）</v>
          </cell>
          <cell r="F719" t="str">
            <v>郝伟、陆林</v>
          </cell>
          <cell r="G719" t="str">
            <v>人民卫生</v>
          </cell>
          <cell r="H719">
            <v>62</v>
          </cell>
          <cell r="I719">
            <v>90</v>
          </cell>
          <cell r="J719">
            <v>5580</v>
          </cell>
          <cell r="K719">
            <v>0.75</v>
          </cell>
        </row>
        <row r="720">
          <cell r="D720" t="str">
            <v>9787117266703</v>
          </cell>
          <cell r="E720" t="str">
            <v>皮肤性病学(第9版/本科临床/配增值)（九轮）</v>
          </cell>
          <cell r="F720" t="str">
            <v>张学军、郑捷</v>
          </cell>
          <cell r="G720" t="str">
            <v>人民卫生</v>
          </cell>
          <cell r="H720">
            <v>68</v>
          </cell>
          <cell r="I720">
            <v>90</v>
          </cell>
          <cell r="J720">
            <v>6120</v>
          </cell>
          <cell r="K720">
            <v>0.75</v>
          </cell>
        </row>
        <row r="721">
          <cell r="D721" t="str">
            <v>9787117264389</v>
          </cell>
          <cell r="E721" t="str">
            <v>病理学（第9版/本科临床/配增值）（九轮）</v>
          </cell>
          <cell r="F721" t="str">
            <v>步宏、李一雷</v>
          </cell>
          <cell r="G721" t="str">
            <v>人民卫生</v>
          </cell>
          <cell r="H721">
            <v>88</v>
          </cell>
          <cell r="I721">
            <v>90</v>
          </cell>
          <cell r="J721">
            <v>7920</v>
          </cell>
          <cell r="K721">
            <v>0.75</v>
          </cell>
        </row>
        <row r="722">
          <cell r="D722" t="str">
            <v>9787111688884</v>
          </cell>
          <cell r="E722" t="str">
            <v>企业战略管理方法、案例与实践（第3版）</v>
          </cell>
          <cell r="F722" t="str">
            <v>肖智润</v>
          </cell>
          <cell r="G722" t="str">
            <v>机械工业</v>
          </cell>
          <cell r="H722">
            <v>49</v>
          </cell>
          <cell r="I722">
            <v>11</v>
          </cell>
          <cell r="J722">
            <v>539</v>
          </cell>
          <cell r="K722">
            <v>0.75</v>
          </cell>
        </row>
        <row r="723">
          <cell r="D723" t="str">
            <v>9787117266659</v>
          </cell>
          <cell r="E723" t="str">
            <v>精神病学(第8版/本科临床/配增值)（九轮）</v>
          </cell>
          <cell r="F723" t="str">
            <v>郝伟、陆林</v>
          </cell>
          <cell r="G723" t="str">
            <v>人民卫生</v>
          </cell>
          <cell r="H723">
            <v>62</v>
          </cell>
          <cell r="I723">
            <v>75</v>
          </cell>
          <cell r="J723">
            <v>4650</v>
          </cell>
          <cell r="K723">
            <v>0.75</v>
          </cell>
        </row>
        <row r="724">
          <cell r="D724" t="str">
            <v>9787117266246</v>
          </cell>
          <cell r="E724" t="str">
            <v>生物化学与分子生物学(第9版/本科临床/配增值)（九轮）</v>
          </cell>
          <cell r="F724" t="str">
            <v>查锡良、周春燕、药立波</v>
          </cell>
          <cell r="G724" t="str">
            <v>人民卫生</v>
          </cell>
          <cell r="H724">
            <v>91</v>
          </cell>
          <cell r="I724">
            <v>75</v>
          </cell>
          <cell r="J724">
            <v>6825</v>
          </cell>
          <cell r="K724">
            <v>0.75</v>
          </cell>
        </row>
        <row r="725">
          <cell r="D725" t="str">
            <v>9787302452492</v>
          </cell>
          <cell r="E725" t="str">
            <v>运营管理(第二版）</v>
          </cell>
          <cell r="F725" t="str">
            <v>潘春跃 杨晓宇 主编 钟可 叶一军</v>
          </cell>
          <cell r="G725" t="str">
            <v>清华大学</v>
          </cell>
          <cell r="H725">
            <v>59</v>
          </cell>
          <cell r="I725">
            <v>11</v>
          </cell>
          <cell r="J725">
            <v>649</v>
          </cell>
          <cell r="K725">
            <v>0.75</v>
          </cell>
        </row>
        <row r="726">
          <cell r="D726" t="str">
            <v>9787521323375</v>
          </cell>
          <cell r="E726" t="str">
            <v>英汉口译教程(新经典高等学校英语专业系列教材)(配光盘)(2021)</v>
          </cell>
          <cell r="F726" t="str">
            <v>任文</v>
          </cell>
          <cell r="G726" t="str">
            <v>外研社</v>
          </cell>
          <cell r="H726">
            <v>49.9</v>
          </cell>
          <cell r="I726">
            <v>1</v>
          </cell>
          <cell r="J726">
            <v>49.9</v>
          </cell>
          <cell r="K726">
            <v>0.78</v>
          </cell>
        </row>
        <row r="727">
          <cell r="D727" t="str">
            <v>9787302564263</v>
          </cell>
          <cell r="E727" t="str">
            <v>卫生法学</v>
          </cell>
          <cell r="F727" t="str">
            <v>邓利强、陈东明</v>
          </cell>
          <cell r="G727" t="str">
            <v>清华大学</v>
          </cell>
          <cell r="H727">
            <v>69</v>
          </cell>
          <cell r="I727">
            <v>75</v>
          </cell>
          <cell r="J727">
            <v>5175</v>
          </cell>
          <cell r="K727">
            <v>0.75</v>
          </cell>
        </row>
        <row r="728">
          <cell r="D728" t="str">
            <v>9787111682462</v>
          </cell>
          <cell r="E728" t="str">
            <v>市场调查与预测 第2版</v>
          </cell>
          <cell r="F728" t="str">
            <v>刘常宝</v>
          </cell>
          <cell r="G728" t="str">
            <v>机械工业</v>
          </cell>
          <cell r="H728">
            <v>45</v>
          </cell>
          <cell r="I728">
            <v>11</v>
          </cell>
          <cell r="J728">
            <v>495</v>
          </cell>
          <cell r="K728">
            <v>0.75</v>
          </cell>
        </row>
        <row r="729">
          <cell r="D729" t="str">
            <v>9787302584223</v>
          </cell>
          <cell r="E729" t="str">
            <v>商务谈判（第4版）</v>
          </cell>
          <cell r="F729" t="str">
            <v>李爽</v>
          </cell>
          <cell r="G729" t="str">
            <v>清华大学</v>
          </cell>
          <cell r="H729">
            <v>49.8</v>
          </cell>
          <cell r="I729">
            <v>11</v>
          </cell>
          <cell r="J729">
            <v>547.8</v>
          </cell>
          <cell r="K729">
            <v>0.75</v>
          </cell>
        </row>
        <row r="730">
          <cell r="D730" t="str">
            <v>9787117263757</v>
          </cell>
          <cell r="E730" t="str">
            <v>医学影像学 (第8版/本科临床/配增值）（九轮）</v>
          </cell>
          <cell r="F730" t="str">
            <v>徐克、龚启勇、韩萍</v>
          </cell>
          <cell r="G730" t="str">
            <v>人民卫生</v>
          </cell>
          <cell r="H730">
            <v>72</v>
          </cell>
          <cell r="I730">
            <v>75</v>
          </cell>
          <cell r="J730">
            <v>5400</v>
          </cell>
          <cell r="K730">
            <v>0.75</v>
          </cell>
        </row>
        <row r="731">
          <cell r="D731" t="str">
            <v>9787117343886</v>
          </cell>
          <cell r="E731" t="str">
            <v> 临床医学概论（第3版）</v>
          </cell>
          <cell r="F731" t="str">
            <v>于锋, 闻德亮</v>
          </cell>
          <cell r="G731" t="str">
            <v>人民卫生</v>
          </cell>
          <cell r="H731">
            <v>76</v>
          </cell>
          <cell r="I731">
            <v>11</v>
          </cell>
          <cell r="J731">
            <v>836</v>
          </cell>
          <cell r="K731">
            <v>0.75</v>
          </cell>
        </row>
        <row r="732">
          <cell r="D732" t="str">
            <v>9787301150856</v>
          </cell>
          <cell r="E732" t="str">
            <v>新编英美概况教程（周叔麟）（2版）</v>
          </cell>
          <cell r="F732" t="str">
            <v/>
          </cell>
          <cell r="G732" t="str">
            <v>北京大学</v>
          </cell>
          <cell r="H732">
            <v>58</v>
          </cell>
          <cell r="I732">
            <v>1</v>
          </cell>
          <cell r="J732">
            <v>58</v>
          </cell>
          <cell r="K732">
            <v>0.75</v>
          </cell>
        </row>
        <row r="733">
          <cell r="D733" t="str">
            <v>9787117266772</v>
          </cell>
          <cell r="E733" t="str">
            <v>医学伦理学（第5版/本科临床/配增值）（九轮）</v>
          </cell>
          <cell r="F733" t="str">
            <v>王明旭、赵明杰</v>
          </cell>
          <cell r="G733" t="str">
            <v>人民卫生</v>
          </cell>
          <cell r="H733">
            <v>42</v>
          </cell>
          <cell r="I733">
            <v>75</v>
          </cell>
          <cell r="J733">
            <v>3150</v>
          </cell>
          <cell r="K733">
            <v>0.75</v>
          </cell>
        </row>
        <row r="734">
          <cell r="D734" t="str">
            <v>9787117266437</v>
          </cell>
          <cell r="E734" t="str">
            <v>急诊与灾难医学(第3版/本科临床/配增值) （九轮）</v>
          </cell>
          <cell r="F734" t="str">
            <v>沈洪、刘中民</v>
          </cell>
          <cell r="G734" t="str">
            <v>人民卫生</v>
          </cell>
          <cell r="H734">
            <v>56</v>
          </cell>
          <cell r="I734">
            <v>75</v>
          </cell>
          <cell r="J734">
            <v>4200</v>
          </cell>
          <cell r="K734">
            <v>0.75</v>
          </cell>
        </row>
        <row r="735">
          <cell r="D735" t="str">
            <v>9787111688884</v>
          </cell>
          <cell r="E735" t="str">
            <v>企业战略管理方法、案例与实践（第3版）</v>
          </cell>
          <cell r="F735" t="str">
            <v>肖智润</v>
          </cell>
          <cell r="G735" t="str">
            <v>机械工业</v>
          </cell>
          <cell r="H735">
            <v>49</v>
          </cell>
          <cell r="I735">
            <v>51</v>
          </cell>
          <cell r="J735">
            <v>2499</v>
          </cell>
          <cell r="K735">
            <v>0.75</v>
          </cell>
        </row>
        <row r="736">
          <cell r="D736" t="str">
            <v>9787117330855</v>
          </cell>
          <cell r="E736" t="str">
            <v>医学影像检查技术学（第5版/本科影像/配增值）</v>
          </cell>
          <cell r="F736" t="str">
            <v>李真林,于兹喜</v>
          </cell>
          <cell r="G736" t="str">
            <v>人民卫生</v>
          </cell>
          <cell r="H736">
            <v>52</v>
          </cell>
          <cell r="I736">
            <v>125</v>
          </cell>
          <cell r="J736">
            <v>6500</v>
          </cell>
          <cell r="K736">
            <v>0.75</v>
          </cell>
        </row>
        <row r="737">
          <cell r="D737" t="str">
            <v>9787111682462</v>
          </cell>
          <cell r="E737" t="str">
            <v>市场调查与预测 第2版</v>
          </cell>
          <cell r="F737" t="str">
            <v>刘常宝</v>
          </cell>
          <cell r="G737" t="str">
            <v>机械工业</v>
          </cell>
          <cell r="H737">
            <v>45</v>
          </cell>
          <cell r="I737">
            <v>51</v>
          </cell>
          <cell r="J737">
            <v>2295</v>
          </cell>
          <cell r="K737">
            <v>0.75</v>
          </cell>
        </row>
        <row r="738">
          <cell r="D738" t="str">
            <v>9787302452492</v>
          </cell>
          <cell r="E738" t="str">
            <v>运营管理(第二版）</v>
          </cell>
          <cell r="F738" t="str">
            <v>潘春跃 杨晓宇 主编 钟可 叶一军</v>
          </cell>
          <cell r="G738" t="str">
            <v>清华大学</v>
          </cell>
          <cell r="H738">
            <v>59</v>
          </cell>
          <cell r="I738">
            <v>51</v>
          </cell>
          <cell r="J738">
            <v>3009</v>
          </cell>
          <cell r="K738">
            <v>0.75</v>
          </cell>
        </row>
        <row r="739">
          <cell r="D739" t="str">
            <v>9787302584223</v>
          </cell>
          <cell r="E739" t="str">
            <v>商务谈判（第4版）</v>
          </cell>
          <cell r="F739" t="str">
            <v>李爽</v>
          </cell>
          <cell r="G739" t="str">
            <v>清华大学</v>
          </cell>
          <cell r="H739">
            <v>49.8</v>
          </cell>
          <cell r="I739">
            <v>51</v>
          </cell>
          <cell r="J739">
            <v>2539.8</v>
          </cell>
          <cell r="K739">
            <v>0.75</v>
          </cell>
        </row>
        <row r="740">
          <cell r="D740" t="str">
            <v>9787301150856</v>
          </cell>
          <cell r="E740" t="str">
            <v>新编英美概况教程（周叔麟）（2版）</v>
          </cell>
          <cell r="F740" t="str">
            <v/>
          </cell>
          <cell r="G740" t="str">
            <v>北京大学</v>
          </cell>
          <cell r="H740">
            <v>58</v>
          </cell>
          <cell r="I740">
            <v>34</v>
          </cell>
          <cell r="J740">
            <v>1972</v>
          </cell>
          <cell r="K740">
            <v>0.75</v>
          </cell>
        </row>
        <row r="741">
          <cell r="D741" t="str">
            <v>9787117330725</v>
          </cell>
          <cell r="E741" t="str">
            <v>医学影像设备学（第5版/本科影像/配增值）</v>
          </cell>
          <cell r="F741" t="str">
            <v>韩丰谈</v>
          </cell>
          <cell r="G741" t="str">
            <v>人民卫生</v>
          </cell>
          <cell r="H741">
            <v>72</v>
          </cell>
          <cell r="I741">
            <v>125</v>
          </cell>
          <cell r="J741">
            <v>9000</v>
          </cell>
          <cell r="K741">
            <v>0.75</v>
          </cell>
        </row>
        <row r="742">
          <cell r="D742" t="str">
            <v>9787117244398</v>
          </cell>
          <cell r="E742" t="str">
            <v>医疗保险学(第4版/本科预防/配增值）</v>
          </cell>
          <cell r="F742" t="str">
            <v>卢祖洵,高广颖,郑建中 编</v>
          </cell>
          <cell r="G742" t="str">
            <v>人民卫生</v>
          </cell>
          <cell r="H742">
            <v>59</v>
          </cell>
          <cell r="I742">
            <v>62</v>
          </cell>
          <cell r="J742">
            <v>3658</v>
          </cell>
          <cell r="K742">
            <v>0.75</v>
          </cell>
        </row>
        <row r="743">
          <cell r="D743" t="str">
            <v>9787117245579</v>
          </cell>
          <cell r="E743" t="str">
            <v>流行病学（第8版/本科预防/配增值）</v>
          </cell>
          <cell r="F743" t="str">
            <v>詹思延</v>
          </cell>
          <cell r="G743" t="str">
            <v>人民卫生</v>
          </cell>
          <cell r="H743">
            <v>76</v>
          </cell>
          <cell r="I743">
            <v>36</v>
          </cell>
          <cell r="J743">
            <v>2736</v>
          </cell>
          <cell r="K743">
            <v>0.75</v>
          </cell>
        </row>
        <row r="744">
          <cell r="D744" t="str">
            <v>9787117266628</v>
          </cell>
          <cell r="E744" t="str">
            <v>医学心理学（第7版/本科临床/配增值）（九轮）</v>
          </cell>
          <cell r="F744" t="str">
            <v>姚树桥, 杨艳杰, 主编</v>
          </cell>
          <cell r="G744" t="str">
            <v>人民卫生</v>
          </cell>
          <cell r="H744">
            <v>46</v>
          </cell>
          <cell r="I744">
            <v>62</v>
          </cell>
          <cell r="J744">
            <v>2852</v>
          </cell>
          <cell r="K744">
            <v>0.75</v>
          </cell>
        </row>
        <row r="745">
          <cell r="D745" t="str">
            <v>9787117266772</v>
          </cell>
          <cell r="E745" t="str">
            <v>医学伦理学（第5版/本科临床/配增值）（九轮）</v>
          </cell>
          <cell r="F745" t="str">
            <v>王明旭、赵明杰</v>
          </cell>
          <cell r="G745" t="str">
            <v>人民卫生</v>
          </cell>
          <cell r="H745">
            <v>42</v>
          </cell>
          <cell r="I745">
            <v>600</v>
          </cell>
          <cell r="J745">
            <v>25200</v>
          </cell>
          <cell r="K745">
            <v>0.75</v>
          </cell>
        </row>
        <row r="746">
          <cell r="D746" t="str">
            <v>9787117266659</v>
          </cell>
          <cell r="E746" t="str">
            <v>精神病学(第8版/本科临床/配增值)（九轮）</v>
          </cell>
          <cell r="F746" t="str">
            <v>郝伟、陆林</v>
          </cell>
          <cell r="G746" t="str">
            <v>人民卫生</v>
          </cell>
          <cell r="H746">
            <v>62</v>
          </cell>
          <cell r="I746">
            <v>725</v>
          </cell>
          <cell r="J746">
            <v>44950</v>
          </cell>
          <cell r="K746">
            <v>0.75</v>
          </cell>
        </row>
        <row r="747">
          <cell r="D747" t="str">
            <v>9787117343886</v>
          </cell>
          <cell r="E747" t="str">
            <v> 临床医学概论（第3版）</v>
          </cell>
          <cell r="F747" t="str">
            <v>于锋, 闻德亮</v>
          </cell>
          <cell r="G747" t="str">
            <v>人民卫生</v>
          </cell>
          <cell r="H747">
            <v>76</v>
          </cell>
          <cell r="I747">
            <v>113</v>
          </cell>
          <cell r="J747">
            <v>8588</v>
          </cell>
          <cell r="K747">
            <v>0.75</v>
          </cell>
        </row>
        <row r="748">
          <cell r="D748" t="str">
            <v>9787117266437</v>
          </cell>
          <cell r="E748" t="str">
            <v>急诊与灾难医学(第3版/本科临床/配增值) （九轮）</v>
          </cell>
          <cell r="F748" t="str">
            <v>沈洪、刘中民</v>
          </cell>
          <cell r="G748" t="str">
            <v>人民卫生</v>
          </cell>
          <cell r="H748">
            <v>56</v>
          </cell>
          <cell r="I748">
            <v>725</v>
          </cell>
          <cell r="J748">
            <v>40600</v>
          </cell>
          <cell r="K748">
            <v>0.75</v>
          </cell>
        </row>
        <row r="749">
          <cell r="D749" t="str">
            <v>9787117266765</v>
          </cell>
          <cell r="E749" t="str">
            <v>医学统计学（第7版/本科临床/配增值）九轮</v>
          </cell>
          <cell r="F749" t="str">
            <v>李康、贺佳</v>
          </cell>
          <cell r="G749" t="str">
            <v>人民卫生</v>
          </cell>
          <cell r="H749">
            <v>49</v>
          </cell>
          <cell r="I749">
            <v>62</v>
          </cell>
          <cell r="J749">
            <v>3038</v>
          </cell>
          <cell r="K749">
            <v>0.75</v>
          </cell>
        </row>
        <row r="750">
          <cell r="D750" t="str">
            <v>9787117263757</v>
          </cell>
          <cell r="E750" t="str">
            <v>医学影像学 (第8版/本科临床/配增值）（九轮）</v>
          </cell>
          <cell r="F750" t="str">
            <v>徐克、龚启勇、韩萍</v>
          </cell>
          <cell r="G750" t="str">
            <v>人民卫生</v>
          </cell>
          <cell r="H750">
            <v>72</v>
          </cell>
          <cell r="I750">
            <v>600</v>
          </cell>
          <cell r="J750">
            <v>43200</v>
          </cell>
          <cell r="K750">
            <v>0.75</v>
          </cell>
        </row>
        <row r="751">
          <cell r="D751" t="str">
            <v>9787521323375</v>
          </cell>
          <cell r="E751" t="str">
            <v>英汉口译教程(新经典高等学校英语专业系列教材)(配光盘)(2021)</v>
          </cell>
          <cell r="F751" t="str">
            <v>任文</v>
          </cell>
          <cell r="G751" t="str">
            <v>外研社</v>
          </cell>
          <cell r="H751">
            <v>49.9</v>
          </cell>
          <cell r="I751">
            <v>34</v>
          </cell>
          <cell r="J751">
            <v>1696.6</v>
          </cell>
          <cell r="K751">
            <v>0.78</v>
          </cell>
        </row>
        <row r="752">
          <cell r="D752" t="str">
            <v>9787302476238</v>
          </cell>
          <cell r="E752" t="str">
            <v>消费者行为学(第2版)</v>
          </cell>
          <cell r="F752" t="str">
            <v>张香兰</v>
          </cell>
          <cell r="G752" t="str">
            <v>清华大学</v>
          </cell>
          <cell r="H752">
            <v>68</v>
          </cell>
          <cell r="I752">
            <v>50</v>
          </cell>
          <cell r="J752">
            <v>3400</v>
          </cell>
          <cell r="K752">
            <v>0.75</v>
          </cell>
        </row>
        <row r="753">
          <cell r="D753" t="str">
            <v>9787117266772</v>
          </cell>
          <cell r="E753" t="str">
            <v>医学伦理学（第5版/本科临床/配增值）（九轮）</v>
          </cell>
          <cell r="F753" t="str">
            <v>王明旭、赵明杰</v>
          </cell>
          <cell r="G753" t="str">
            <v>人民卫生</v>
          </cell>
          <cell r="H753">
            <v>42</v>
          </cell>
          <cell r="I753">
            <v>98</v>
          </cell>
          <cell r="J753">
            <v>4116</v>
          </cell>
          <cell r="K753">
            <v>0.75</v>
          </cell>
        </row>
        <row r="754">
          <cell r="D754" t="str">
            <v>9787303001439</v>
          </cell>
          <cell r="E754" t="str">
            <v>现代英语词汇学概论</v>
          </cell>
          <cell r="F754" t="str">
            <v>张韵斐</v>
          </cell>
          <cell r="G754" t="str">
            <v>北京师大</v>
          </cell>
          <cell r="H754">
            <v>26</v>
          </cell>
          <cell r="I754">
            <v>72</v>
          </cell>
          <cell r="J754">
            <v>1872</v>
          </cell>
          <cell r="K754">
            <v>0.75</v>
          </cell>
        </row>
        <row r="755">
          <cell r="D755" t="str">
            <v>9787567919211</v>
          </cell>
          <cell r="E755" t="str">
            <v> 医院管理学概论</v>
          </cell>
          <cell r="F755" t="str">
            <v>张鹭鹭，李士雪主编</v>
          </cell>
          <cell r="G755" t="str">
            <v>中国协和</v>
          </cell>
          <cell r="H755">
            <v>66</v>
          </cell>
          <cell r="I755">
            <v>98</v>
          </cell>
          <cell r="J755">
            <v>6468</v>
          </cell>
          <cell r="K755">
            <v>0.75</v>
          </cell>
        </row>
        <row r="756">
          <cell r="D756" t="str">
            <v>9787117246644</v>
          </cell>
          <cell r="E756" t="str">
            <v>社会医学(第5版/本科预防)</v>
          </cell>
          <cell r="F756" t="str">
            <v>李鲁，吴群红，郭清，邹宇华 编</v>
          </cell>
          <cell r="G756" t="str">
            <v>人民卫生</v>
          </cell>
          <cell r="H756">
            <v>56</v>
          </cell>
          <cell r="I756">
            <v>98</v>
          </cell>
          <cell r="J756">
            <v>5488</v>
          </cell>
          <cell r="K756">
            <v>0.75</v>
          </cell>
        </row>
        <row r="757">
          <cell r="D757" t="str">
            <v>9787117266802</v>
          </cell>
          <cell r="E757" t="str">
            <v>医学文献检索与论文写作（第5版/本科临床/配增值）（九轮）</v>
          </cell>
          <cell r="F757" t="str">
            <v>郭继军</v>
          </cell>
          <cell r="G757" t="str">
            <v>人民卫生</v>
          </cell>
          <cell r="H757">
            <v>42</v>
          </cell>
          <cell r="I757">
            <v>50</v>
          </cell>
          <cell r="J757">
            <v>2100</v>
          </cell>
          <cell r="K757">
            <v>0.75</v>
          </cell>
        </row>
        <row r="758">
          <cell r="D758" t="str">
            <v>9787115579577</v>
          </cell>
          <cell r="E758" t="str">
            <v>电子商务概论（附微课 第5版）</v>
          </cell>
          <cell r="F758" t="str">
            <v>白东蕊、岳云康</v>
          </cell>
          <cell r="G758" t="str">
            <v>人民邮电</v>
          </cell>
          <cell r="H758">
            <v>54</v>
          </cell>
          <cell r="I758">
            <v>50</v>
          </cell>
          <cell r="J758">
            <v>2700</v>
          </cell>
          <cell r="K758">
            <v>0.75</v>
          </cell>
        </row>
        <row r="759">
          <cell r="D759" t="str">
            <v>9787521344646</v>
          </cell>
          <cell r="E759" t="str">
            <v>新标准日语教程(第一册)(智慧版)</v>
          </cell>
          <cell r="F759" t="str">
            <v>冯峰等</v>
          </cell>
          <cell r="G759" t="str">
            <v>外研社</v>
          </cell>
          <cell r="H759">
            <v>78</v>
          </cell>
          <cell r="I759">
            <v>72</v>
          </cell>
          <cell r="J759">
            <v>5616</v>
          </cell>
          <cell r="K759">
            <v>0.78</v>
          </cell>
        </row>
        <row r="760">
          <cell r="D760" t="str">
            <v>9787111574064</v>
          </cell>
          <cell r="E760" t="str">
            <v>国际市场营销学(原书第17版)</v>
          </cell>
          <cell r="F760" t="str">
            <v>(美) 菲利普·R.凯特奥拉 (Philip R. Cateora) , (美) 玛丽·C.吉利 (Mary C. Gilly) , (美) 约翰·L.格雷?</v>
          </cell>
          <cell r="G760" t="str">
            <v>机械工业</v>
          </cell>
          <cell r="H760">
            <v>99</v>
          </cell>
          <cell r="I760">
            <v>50</v>
          </cell>
          <cell r="J760">
            <v>4950</v>
          </cell>
          <cell r="K760">
            <v>0.75</v>
          </cell>
        </row>
        <row r="761">
          <cell r="D761" t="str">
            <v>9787521348903</v>
          </cell>
          <cell r="E761" t="str">
            <v>新标准日语教程(第二册)(智慧版)</v>
          </cell>
          <cell r="F761" t="str">
            <v>张元卉</v>
          </cell>
          <cell r="G761" t="str">
            <v>外研社</v>
          </cell>
          <cell r="H761">
            <v>78</v>
          </cell>
          <cell r="I761">
            <v>72</v>
          </cell>
          <cell r="J761">
            <v>5616</v>
          </cell>
          <cell r="K761">
            <v>0.78</v>
          </cell>
        </row>
        <row r="762">
          <cell r="D762" t="str">
            <v>9787302564263</v>
          </cell>
          <cell r="E762" t="str">
            <v>卫生法学</v>
          </cell>
          <cell r="F762" t="str">
            <v>邓利强、陈东明</v>
          </cell>
          <cell r="G762" t="str">
            <v>清华大学</v>
          </cell>
          <cell r="H762">
            <v>69</v>
          </cell>
          <cell r="I762">
            <v>98</v>
          </cell>
          <cell r="J762">
            <v>6762</v>
          </cell>
          <cell r="K762">
            <v>0.75</v>
          </cell>
        </row>
        <row r="763">
          <cell r="D763" t="str">
            <v>9787030566096</v>
          </cell>
          <cell r="E763" t="str">
            <v>组织病理学教学与诊断图谱(双语版)</v>
          </cell>
          <cell r="F763" t="str">
            <v/>
          </cell>
          <cell r="G763" t="str">
            <v>科学出版</v>
          </cell>
          <cell r="H763">
            <v>198</v>
          </cell>
          <cell r="I763">
            <v>4</v>
          </cell>
          <cell r="J763">
            <v>792</v>
          </cell>
          <cell r="K763">
            <v>0.75</v>
          </cell>
        </row>
        <row r="764">
          <cell r="D764" t="str">
            <v>9787030680808</v>
          </cell>
          <cell r="E764" t="str">
            <v>组织学与胚胎学(英文改编版,第2版)</v>
          </cell>
          <cell r="F764" t="str">
            <v/>
          </cell>
          <cell r="G764" t="str">
            <v>科学出版</v>
          </cell>
          <cell r="H764">
            <v>298</v>
          </cell>
          <cell r="I764">
            <v>7</v>
          </cell>
          <cell r="J764">
            <v>2086</v>
          </cell>
          <cell r="K764">
            <v>0.75</v>
          </cell>
        </row>
        <row r="765">
          <cell r="D765" t="str">
            <v>9787564776718</v>
          </cell>
          <cell r="E765" t="str">
            <v>消费心理学</v>
          </cell>
          <cell r="F765" t="str">
            <v>肖葵/王艳萍/罗小平</v>
          </cell>
          <cell r="G765" t="str">
            <v>电子科大</v>
          </cell>
          <cell r="H765">
            <v>48</v>
          </cell>
          <cell r="I765">
            <v>88</v>
          </cell>
          <cell r="J765">
            <v>4224</v>
          </cell>
          <cell r="K765">
            <v>0.75</v>
          </cell>
        </row>
        <row r="766">
          <cell r="D766" t="str">
            <v>9787513285070</v>
          </cell>
          <cell r="E766" t="str">
            <v>中医养生保健学——全国中医药行业高等教育“十四五”创新教材</v>
          </cell>
          <cell r="F766" t="str">
            <v>吕立江, 邰先桃</v>
          </cell>
          <cell r="G766" t="str">
            <v>中医药</v>
          </cell>
          <cell r="H766">
            <v>98</v>
          </cell>
          <cell r="I766">
            <v>188</v>
          </cell>
          <cell r="J766">
            <v>18424</v>
          </cell>
          <cell r="K766">
            <v>0.75</v>
          </cell>
        </row>
        <row r="767">
          <cell r="D767" t="str">
            <v>9787576817850</v>
          </cell>
          <cell r="E767" t="str">
            <v>大学生就业指导</v>
          </cell>
          <cell r="F767" t="str">
            <v>本书编写组</v>
          </cell>
          <cell r="G767" t="str">
            <v>吉林出版</v>
          </cell>
          <cell r="H767">
            <v>55</v>
          </cell>
          <cell r="I767">
            <v>635</v>
          </cell>
          <cell r="J767">
            <v>34925</v>
          </cell>
          <cell r="K767">
            <v>0.75</v>
          </cell>
        </row>
        <row r="768">
          <cell r="D768" t="str">
            <v>9787576817850</v>
          </cell>
          <cell r="E768" t="str">
            <v>大学生就业指导</v>
          </cell>
          <cell r="F768" t="str">
            <v>本书编写组</v>
          </cell>
          <cell r="G768" t="str">
            <v>吉林出版</v>
          </cell>
          <cell r="H768">
            <v>55</v>
          </cell>
          <cell r="I768">
            <v>1668</v>
          </cell>
          <cell r="J768">
            <v>91740</v>
          </cell>
          <cell r="K768">
            <v>0.75</v>
          </cell>
        </row>
        <row r="769">
          <cell r="D769" t="str">
            <v>9787508076447</v>
          </cell>
          <cell r="E769" t="str">
            <v>假肢与矫形器学（第二版）</v>
          </cell>
          <cell r="F769" t="str">
            <v>赵辉三</v>
          </cell>
          <cell r="G769" t="str">
            <v>华夏出版</v>
          </cell>
          <cell r="H769">
            <v>49.9</v>
          </cell>
          <cell r="I769">
            <v>158</v>
          </cell>
          <cell r="J769">
            <v>7884.2</v>
          </cell>
          <cell r="K769">
            <v>0.75</v>
          </cell>
        </row>
        <row r="770">
          <cell r="D770" t="str">
            <v>9787117204460</v>
          </cell>
          <cell r="E770" t="str">
            <v>临床微生物学检验技术实验指导（本科检验技术配教）</v>
          </cell>
          <cell r="F770" t="str">
            <v>楼永良</v>
          </cell>
          <cell r="G770" t="str">
            <v>人民卫生</v>
          </cell>
          <cell r="H770">
            <v>33</v>
          </cell>
          <cell r="I770">
            <v>12</v>
          </cell>
          <cell r="J770">
            <v>396</v>
          </cell>
          <cell r="K770">
            <v>0.75</v>
          </cell>
        </row>
        <row r="771">
          <cell r="D771" t="str">
            <v>1674-6783</v>
          </cell>
          <cell r="E771" t="str">
            <v>时事报告大学生版（2023-2024学年度/下学期/高校形势与政策课专用）</v>
          </cell>
          <cell r="F771" t="str">
            <v>本书编写组</v>
          </cell>
          <cell r="G771" t="str">
            <v>时事报告</v>
          </cell>
          <cell r="H771">
            <v>20</v>
          </cell>
          <cell r="I771">
            <v>6</v>
          </cell>
          <cell r="J771">
            <v>120</v>
          </cell>
          <cell r="K771">
            <v>0.75</v>
          </cell>
        </row>
        <row r="772">
          <cell r="D772" t="str">
            <v>9787115503503</v>
          </cell>
          <cell r="E772" t="str">
            <v>NoSQL数据库原理与应用</v>
          </cell>
          <cell r="F772" t="str">
            <v>王爱国 许桂秋</v>
          </cell>
          <cell r="G772" t="str">
            <v>人民邮电</v>
          </cell>
          <cell r="H772">
            <v>55</v>
          </cell>
          <cell r="I772">
            <v>58</v>
          </cell>
          <cell r="J772">
            <v>3190</v>
          </cell>
          <cell r="K772">
            <v>0.75</v>
          </cell>
        </row>
        <row r="773">
          <cell r="D773" t="str">
            <v>9787040516609</v>
          </cell>
          <cell r="E773" t="str">
            <v>概率论与数理统计(第5版)</v>
          </cell>
          <cell r="F773" t="str">
            <v>浙江大学 盛骤谢式千潘承毅</v>
          </cell>
          <cell r="G773" t="str">
            <v>高等教育</v>
          </cell>
          <cell r="H773">
            <v>51.4</v>
          </cell>
          <cell r="I773">
            <v>43</v>
          </cell>
          <cell r="J773">
            <v>2210.2</v>
          </cell>
          <cell r="K773">
            <v>0.78</v>
          </cell>
        </row>
        <row r="774">
          <cell r="D774" t="str">
            <v>9787117164061</v>
          </cell>
          <cell r="E774" t="str">
            <v>基础医学概要（四）（第2版/创新教材）</v>
          </cell>
          <cell r="F774" t="str">
            <v>杨宝胜、孙银平、文小军</v>
          </cell>
          <cell r="G774" t="str">
            <v>人民卫生</v>
          </cell>
          <cell r="H774">
            <v>60</v>
          </cell>
          <cell r="I774">
            <v>713</v>
          </cell>
          <cell r="J774">
            <v>42780</v>
          </cell>
          <cell r="K774">
            <v>0.75</v>
          </cell>
        </row>
        <row r="775">
          <cell r="D775" t="str">
            <v>9787571409470</v>
          </cell>
          <cell r="E775" t="str">
            <v>可摘局部义齿修复工艺技术（第二版）</v>
          </cell>
          <cell r="F775" t="str">
            <v>张坤,赵春赪</v>
          </cell>
          <cell r="G775" t="str">
            <v>北京科技</v>
          </cell>
          <cell r="H775">
            <v>68</v>
          </cell>
          <cell r="I775">
            <v>115</v>
          </cell>
          <cell r="J775">
            <v>7820</v>
          </cell>
          <cell r="K775">
            <v>0.75</v>
          </cell>
        </row>
        <row r="776">
          <cell r="D776" t="str">
            <v>9787117284455</v>
          </cell>
          <cell r="E776" t="str">
            <v>康复评定技术（第3版/高职康复/配增值）</v>
          </cell>
          <cell r="F776" t="str">
            <v>王玉龙，周菊芝 著</v>
          </cell>
          <cell r="G776" t="str">
            <v>人民卫生</v>
          </cell>
          <cell r="H776">
            <v>82</v>
          </cell>
          <cell r="I776">
            <v>67</v>
          </cell>
          <cell r="J776">
            <v>5494</v>
          </cell>
          <cell r="K776">
            <v>0.75</v>
          </cell>
        </row>
        <row r="777">
          <cell r="D777" t="str">
            <v>9787040458329</v>
          </cell>
          <cell r="E777" t="str">
            <v>管理学</v>
          </cell>
          <cell r="F777" t="str">
            <v>《管理学》编写组</v>
          </cell>
          <cell r="G777" t="str">
            <v>高等教育</v>
          </cell>
          <cell r="H777">
            <v>48</v>
          </cell>
          <cell r="I777">
            <v>30</v>
          </cell>
          <cell r="J777">
            <v>1440</v>
          </cell>
          <cell r="K777">
            <v>0.78</v>
          </cell>
        </row>
        <row r="778">
          <cell r="D778" t="str">
            <v>9787040588682</v>
          </cell>
          <cell r="E778" t="str">
            <v>高等数学 第八版 下册</v>
          </cell>
          <cell r="F778" t="str">
            <v>同济大学数学科学学院</v>
          </cell>
          <cell r="G778" t="str">
            <v>高等教育</v>
          </cell>
          <cell r="H778">
            <v>46.5</v>
          </cell>
          <cell r="I778">
            <v>37</v>
          </cell>
          <cell r="J778">
            <v>1720.5</v>
          </cell>
          <cell r="K778">
            <v>0.78</v>
          </cell>
        </row>
        <row r="779">
          <cell r="D779" t="str">
            <v>9787560865393</v>
          </cell>
          <cell r="E779" t="str">
            <v>生物医用材料导论</v>
          </cell>
          <cell r="F779" t="str">
            <v>吕杰, 程静, 侯晓蓓, 编著</v>
          </cell>
          <cell r="G779" t="str">
            <v>同济大学</v>
          </cell>
          <cell r="H779">
            <v>32</v>
          </cell>
          <cell r="I779">
            <v>30</v>
          </cell>
          <cell r="J779">
            <v>960</v>
          </cell>
          <cell r="K779">
            <v>0.75</v>
          </cell>
        </row>
        <row r="780">
          <cell r="D780" t="str">
            <v>9787117221450</v>
          </cell>
          <cell r="E780" t="str">
            <v>医学机能学(创新教材/包销)</v>
          </cell>
          <cell r="F780" t="str">
            <v>李东亮,陈正跃</v>
          </cell>
          <cell r="G780" t="str">
            <v>人民卫生</v>
          </cell>
          <cell r="H780">
            <v>59</v>
          </cell>
          <cell r="I780">
            <v>48</v>
          </cell>
          <cell r="J780">
            <v>2832</v>
          </cell>
          <cell r="K780">
            <v>0.75</v>
          </cell>
        </row>
        <row r="781">
          <cell r="D781" t="str">
            <v>9787117164061</v>
          </cell>
          <cell r="E781" t="str">
            <v>基础医学概要（四）（第2版/创新教材）</v>
          </cell>
          <cell r="F781" t="str">
            <v>杨宝胜、孙银平、文小军</v>
          </cell>
          <cell r="G781" t="str">
            <v>人民卫生</v>
          </cell>
          <cell r="H781">
            <v>60</v>
          </cell>
          <cell r="I781">
            <v>470</v>
          </cell>
          <cell r="J781">
            <v>28200</v>
          </cell>
          <cell r="K781">
            <v>0.75</v>
          </cell>
        </row>
        <row r="782">
          <cell r="D782" t="str">
            <v>9787040516609</v>
          </cell>
          <cell r="E782" t="str">
            <v>概率论与数理统计(第5版)</v>
          </cell>
          <cell r="F782" t="str">
            <v>浙江大学 盛骤谢式千潘承毅</v>
          </cell>
          <cell r="G782" t="str">
            <v>高等教育</v>
          </cell>
          <cell r="H782">
            <v>51.4</v>
          </cell>
          <cell r="I782">
            <v>134</v>
          </cell>
          <cell r="J782">
            <v>6887.6</v>
          </cell>
          <cell r="K782">
            <v>0.78</v>
          </cell>
        </row>
        <row r="783">
          <cell r="D783" t="str">
            <v>9787040592931</v>
          </cell>
          <cell r="E783" t="str">
            <v>工程数学 线性代数（第七版）</v>
          </cell>
          <cell r="F783" t="str">
            <v>同济大学数学系</v>
          </cell>
          <cell r="G783" t="str">
            <v>高等教育</v>
          </cell>
          <cell r="H783">
            <v>26.8</v>
          </cell>
          <cell r="I783">
            <v>337</v>
          </cell>
          <cell r="J783">
            <v>9031.6</v>
          </cell>
          <cell r="K783">
            <v>0.78</v>
          </cell>
        </row>
        <row r="784">
          <cell r="D784" t="str">
            <v>9787117164078</v>
          </cell>
          <cell r="E784" t="str">
            <v>基础医学概要（二）（第2版/创新教材/3000）</v>
          </cell>
          <cell r="F784" t="str">
            <v>李东亮 等</v>
          </cell>
          <cell r="G784" t="str">
            <v>人民卫生</v>
          </cell>
          <cell r="H784">
            <v>50</v>
          </cell>
          <cell r="I784">
            <v>1363</v>
          </cell>
          <cell r="J784">
            <v>68150</v>
          </cell>
          <cell r="K784">
            <v>0.75</v>
          </cell>
        </row>
        <row r="785">
          <cell r="D785" t="str">
            <v>9787040525533</v>
          </cell>
          <cell r="E785" t="str">
            <v>西方经济学（第二版)(上册）</v>
          </cell>
          <cell r="F785" t="str">
            <v>《西方经济学》编写组</v>
          </cell>
          <cell r="G785" t="str">
            <v>高等教育</v>
          </cell>
          <cell r="H785">
            <v>50</v>
          </cell>
          <cell r="I785">
            <v>58</v>
          </cell>
          <cell r="J785">
            <v>2900</v>
          </cell>
          <cell r="K785">
            <v>0.78</v>
          </cell>
        </row>
        <row r="786">
          <cell r="D786" t="str">
            <v>9787040589818</v>
          </cell>
          <cell r="E786" t="str">
            <v>高等数学 第八版 上册</v>
          </cell>
          <cell r="F786" t="str">
            <v>同济大学数学科学学院</v>
          </cell>
          <cell r="G786" t="str">
            <v>高等教育</v>
          </cell>
          <cell r="H786">
            <v>56.8</v>
          </cell>
          <cell r="I786">
            <v>235</v>
          </cell>
          <cell r="J786">
            <v>13348</v>
          </cell>
          <cell r="K786">
            <v>0.78</v>
          </cell>
        </row>
        <row r="787">
          <cell r="D787" t="str">
            <v>9787519759520</v>
          </cell>
          <cell r="E787" t="str">
            <v>法学概论(第十四版)</v>
          </cell>
          <cell r="F787" t="str">
            <v>吴祖谋,李双元	</v>
          </cell>
          <cell r="G787" t="str">
            <v>法律出版</v>
          </cell>
          <cell r="H787">
            <v>54</v>
          </cell>
          <cell r="I787">
            <v>127</v>
          </cell>
          <cell r="J787">
            <v>6858</v>
          </cell>
          <cell r="K787">
            <v>0.75</v>
          </cell>
        </row>
        <row r="788">
          <cell r="D788" t="str">
            <v>9787040588682</v>
          </cell>
          <cell r="E788" t="str">
            <v>高等数学 第八版 下册</v>
          </cell>
          <cell r="F788" t="str">
            <v>同济大学数学科学学院</v>
          </cell>
          <cell r="G788" t="str">
            <v>高等教育</v>
          </cell>
          <cell r="H788">
            <v>46.5</v>
          </cell>
          <cell r="I788">
            <v>409</v>
          </cell>
          <cell r="J788">
            <v>19018.5</v>
          </cell>
          <cell r="K788">
            <v>0.78</v>
          </cell>
        </row>
        <row r="789">
          <cell r="D789" t="str">
            <v>9787571409531</v>
          </cell>
          <cell r="E789" t="str">
            <v>牙体形态与功能（第2版）</v>
          </cell>
          <cell r="F789" t="str">
            <v>辛金红</v>
          </cell>
          <cell r="G789" t="str">
            <v>北京科技</v>
          </cell>
          <cell r="H789">
            <v>88</v>
          </cell>
          <cell r="I789">
            <v>138</v>
          </cell>
          <cell r="J789">
            <v>12144</v>
          </cell>
          <cell r="K789">
            <v>0.75</v>
          </cell>
        </row>
        <row r="790">
          <cell r="D790" t="str">
            <v>9787508076447</v>
          </cell>
          <cell r="E790" t="str">
            <v>假肢与矫形器学（第二版）</v>
          </cell>
          <cell r="F790" t="str">
            <v>赵辉三</v>
          </cell>
          <cell r="G790" t="str">
            <v>华夏出版</v>
          </cell>
          <cell r="H790">
            <v>49.9</v>
          </cell>
          <cell r="I790">
            <v>110</v>
          </cell>
          <cell r="J790">
            <v>5489</v>
          </cell>
          <cell r="K790">
            <v>0.75</v>
          </cell>
        </row>
        <row r="791">
          <cell r="D791" t="str">
            <v>9787560893761</v>
          </cell>
          <cell r="E791" t="str">
            <v>大学生劳动教育理论与实践教程</v>
          </cell>
          <cell r="F791" t="str">
            <v>郭亮、刘雅丽</v>
          </cell>
          <cell r="G791" t="str">
            <v>同济大学</v>
          </cell>
          <cell r="H791">
            <v>45</v>
          </cell>
          <cell r="I791">
            <v>1424</v>
          </cell>
          <cell r="J791">
            <v>64080</v>
          </cell>
          <cell r="K791">
            <v>0.75</v>
          </cell>
        </row>
        <row r="792">
          <cell r="D792" t="str">
            <v>9787508076447</v>
          </cell>
          <cell r="E792" t="str">
            <v>假肢与矫形器学（第二版）</v>
          </cell>
          <cell r="F792" t="str">
            <v>赵辉三</v>
          </cell>
          <cell r="G792" t="str">
            <v>华夏出版</v>
          </cell>
          <cell r="H792">
            <v>49.9</v>
          </cell>
          <cell r="I792">
            <v>63</v>
          </cell>
          <cell r="J792">
            <v>3143.7</v>
          </cell>
          <cell r="K792">
            <v>0.75</v>
          </cell>
        </row>
        <row r="793">
          <cell r="D793" t="str">
            <v>9787040513042</v>
          </cell>
          <cell r="E793" t="str">
            <v>现代分子生物学（第5版）</v>
          </cell>
          <cell r="F793" t="str">
            <v>朱玉贤，李毅，郑晓峰等</v>
          </cell>
          <cell r="G793" t="str">
            <v>高等教育</v>
          </cell>
          <cell r="H793">
            <v>78</v>
          </cell>
          <cell r="I793">
            <v>3</v>
          </cell>
          <cell r="J793">
            <v>234</v>
          </cell>
          <cell r="K793">
            <v>0.78</v>
          </cell>
        </row>
        <row r="794">
          <cell r="D794" t="str">
            <v>9787576817850</v>
          </cell>
          <cell r="E794" t="str">
            <v>大学生就业指导</v>
          </cell>
          <cell r="F794" t="str">
            <v>本书编写组</v>
          </cell>
          <cell r="G794" t="str">
            <v>吉林出版</v>
          </cell>
          <cell r="H794">
            <v>55</v>
          </cell>
          <cell r="I794">
            <v>872</v>
          </cell>
          <cell r="J794">
            <v>47960</v>
          </cell>
          <cell r="K794">
            <v>0.75</v>
          </cell>
        </row>
        <row r="795">
          <cell r="D795" t="str">
            <v>9787510041457</v>
          </cell>
          <cell r="E795" t="str">
            <v>医学英语文献阅读(1)</v>
          </cell>
          <cell r="F795" t="str">
            <v>辛铜川</v>
          </cell>
          <cell r="G795" t="str">
            <v>上海世图</v>
          </cell>
          <cell r="H795">
            <v>36.8</v>
          </cell>
          <cell r="I795">
            <v>34</v>
          </cell>
          <cell r="J795">
            <v>1251.2</v>
          </cell>
          <cell r="K795">
            <v>0.75</v>
          </cell>
        </row>
        <row r="796">
          <cell r="D796" t="str">
            <v>9787510047336</v>
          </cell>
          <cell r="E796" t="str">
            <v>医学英语文献阅读(二)</v>
          </cell>
          <cell r="F796" t="str">
            <v>曹素贞</v>
          </cell>
          <cell r="G796" t="str">
            <v>上海世图</v>
          </cell>
          <cell r="H796">
            <v>39.8</v>
          </cell>
          <cell r="I796">
            <v>34</v>
          </cell>
          <cell r="J796">
            <v>1353.2</v>
          </cell>
          <cell r="K796">
            <v>0.75</v>
          </cell>
        </row>
        <row r="797">
          <cell r="D797" t="str">
            <v>9787561229071</v>
          </cell>
          <cell r="E797" t="str">
            <v>公共关系原理与实务（蔡志刚）</v>
          </cell>
          <cell r="F797" t="str">
            <v>蔡志刚</v>
          </cell>
          <cell r="G797" t="str">
            <v>西北工大</v>
          </cell>
          <cell r="H797">
            <v>42</v>
          </cell>
          <cell r="I797">
            <v>98</v>
          </cell>
          <cell r="J797">
            <v>4116</v>
          </cell>
          <cell r="K797">
            <v>0.75</v>
          </cell>
        </row>
        <row r="798">
          <cell r="D798" t="str">
            <v>9787117164061</v>
          </cell>
          <cell r="E798" t="str">
            <v>基础医学概要（四）（第2版/创新教材）</v>
          </cell>
          <cell r="F798" t="str">
            <v>杨宝胜、孙银平、文小军</v>
          </cell>
          <cell r="G798" t="str">
            <v>人民卫生</v>
          </cell>
          <cell r="H798">
            <v>60</v>
          </cell>
          <cell r="I798">
            <v>220</v>
          </cell>
          <cell r="J798">
            <v>13200</v>
          </cell>
          <cell r="K798">
            <v>0.75</v>
          </cell>
        </row>
        <row r="799">
          <cell r="D799" t="str">
            <v>9787117164061</v>
          </cell>
          <cell r="E799" t="str">
            <v>基础医学概要（四）（第2版/创新教材）</v>
          </cell>
          <cell r="F799" t="str">
            <v>杨宝胜、孙银平、文小军</v>
          </cell>
          <cell r="G799" t="str">
            <v>人民卫生</v>
          </cell>
          <cell r="H799">
            <v>60</v>
          </cell>
          <cell r="I799">
            <v>75</v>
          </cell>
          <cell r="J799">
            <v>4500</v>
          </cell>
          <cell r="K799">
            <v>0.75</v>
          </cell>
        </row>
        <row r="800">
          <cell r="D800" t="str">
            <v>9787510047336</v>
          </cell>
          <cell r="E800" t="str">
            <v>医学英语文献阅读(二)</v>
          </cell>
          <cell r="F800" t="str">
            <v>曹素贞</v>
          </cell>
          <cell r="G800" t="str">
            <v>上海世图</v>
          </cell>
          <cell r="H800">
            <v>39.8</v>
          </cell>
          <cell r="I800">
            <v>1</v>
          </cell>
          <cell r="J800">
            <v>39.8</v>
          </cell>
          <cell r="K800">
            <v>0.75</v>
          </cell>
        </row>
        <row r="801">
          <cell r="D801" t="str">
            <v>9787510041457</v>
          </cell>
          <cell r="E801" t="str">
            <v>医学英语文献阅读(1)</v>
          </cell>
          <cell r="F801" t="str">
            <v>辛铜川</v>
          </cell>
          <cell r="G801" t="str">
            <v>上海世图</v>
          </cell>
          <cell r="H801">
            <v>36.8</v>
          </cell>
          <cell r="I801">
            <v>1</v>
          </cell>
          <cell r="J801">
            <v>36.8</v>
          </cell>
          <cell r="K801">
            <v>0.75</v>
          </cell>
        </row>
        <row r="802">
          <cell r="D802" t="str">
            <v>9787536171251</v>
          </cell>
          <cell r="E802" t="str">
            <v>常用社会急救技术</v>
          </cell>
          <cell r="F802" t="str">
            <v>杨礼芳、 邹华</v>
          </cell>
          <cell r="G802" t="str">
            <v>广东高教</v>
          </cell>
          <cell r="H802">
            <v>48</v>
          </cell>
          <cell r="I802">
            <v>1</v>
          </cell>
          <cell r="J802">
            <v>48</v>
          </cell>
          <cell r="K802">
            <v>0.75</v>
          </cell>
        </row>
        <row r="803">
          <cell r="D803" t="str">
            <v>9787513277020</v>
          </cell>
          <cell r="E803" t="str">
            <v>老年护理学学习指导及习题集·全国中医药行业高等教育“十四五”规划教材配套用书</v>
          </cell>
          <cell r="F803" t="str">
            <v>王燕，高静主编</v>
          </cell>
          <cell r="G803" t="str">
            <v>中医药</v>
          </cell>
          <cell r="H803">
            <v>30</v>
          </cell>
          <cell r="I803">
            <v>1</v>
          </cell>
          <cell r="J803">
            <v>30</v>
          </cell>
          <cell r="K803">
            <v>0.75</v>
          </cell>
        </row>
        <row r="804">
          <cell r="D804" t="str">
            <v>9787513272490</v>
          </cell>
          <cell r="E804" t="str">
            <v>中医产后康复</v>
          </cell>
          <cell r="F804" t="str">
            <v>符晓航 李杰</v>
          </cell>
          <cell r="G804" t="str">
            <v>中医药</v>
          </cell>
          <cell r="H804">
            <v>58</v>
          </cell>
          <cell r="I804">
            <v>1</v>
          </cell>
          <cell r="J804">
            <v>58</v>
          </cell>
          <cell r="K804">
            <v>0.75</v>
          </cell>
        </row>
        <row r="805">
          <cell r="D805" t="str">
            <v>9787571412555</v>
          </cell>
          <cell r="E805" t="str">
            <v>病理医师实用组织学 第5版</v>
          </cell>
          <cell r="F805" t="str">
            <v>史黛丝·米尔斯</v>
          </cell>
          <cell r="G805" t="str">
            <v>北京科技</v>
          </cell>
          <cell r="H805">
            <v>980</v>
          </cell>
          <cell r="I805">
            <v>1</v>
          </cell>
          <cell r="J805">
            <v>980</v>
          </cell>
          <cell r="K805">
            <v>0.75</v>
          </cell>
        </row>
        <row r="806">
          <cell r="D806" t="str">
            <v>9787040517194</v>
          </cell>
          <cell r="E806" t="str">
            <v>无机化学（第四版）上册</v>
          </cell>
          <cell r="F806" t="str">
            <v>宋天佑 程鹏 徐家宁 张丽荣</v>
          </cell>
          <cell r="G806" t="str">
            <v>高等教育</v>
          </cell>
          <cell r="H806">
            <v>55</v>
          </cell>
          <cell r="I806">
            <v>1</v>
          </cell>
          <cell r="J806">
            <v>55</v>
          </cell>
          <cell r="K806">
            <v>0.78</v>
          </cell>
        </row>
        <row r="807">
          <cell r="D807" t="str">
            <v>9787567577473</v>
          </cell>
          <cell r="E807" t="str">
            <v>教学设计原理</v>
          </cell>
          <cell r="F807" t="str">
            <v>(美) 加涅, 等著</v>
          </cell>
          <cell r="G807" t="str">
            <v>华东师大</v>
          </cell>
          <cell r="H807">
            <v>68</v>
          </cell>
          <cell r="I807">
            <v>1</v>
          </cell>
          <cell r="J807">
            <v>68</v>
          </cell>
          <cell r="K807">
            <v>0.75</v>
          </cell>
        </row>
        <row r="808">
          <cell r="D808" t="str">
            <v>9787513268547</v>
          </cell>
          <cell r="E808" t="str">
            <v>中医食疗学—全国中医药行业高等教育“十四五”规划教材</v>
          </cell>
          <cell r="F808" t="str">
            <v>施洪飞, 方泓</v>
          </cell>
          <cell r="G808" t="str">
            <v>中医药</v>
          </cell>
          <cell r="H808">
            <v>95</v>
          </cell>
          <cell r="I808">
            <v>1</v>
          </cell>
          <cell r="J808">
            <v>95</v>
          </cell>
          <cell r="K808">
            <v>0.75</v>
          </cell>
        </row>
        <row r="809">
          <cell r="D809" t="str">
            <v>9787568908160</v>
          </cell>
          <cell r="E809" t="str">
            <v>潜变量建模与Mplus应用·进阶篇</v>
          </cell>
          <cell r="F809" t="str">
            <v>王孟成、毕向阳</v>
          </cell>
          <cell r="G809" t="str">
            <v>重庆大学</v>
          </cell>
          <cell r="H809">
            <v>65</v>
          </cell>
          <cell r="I809">
            <v>1</v>
          </cell>
          <cell r="J809">
            <v>65</v>
          </cell>
          <cell r="K809">
            <v>0.75</v>
          </cell>
        </row>
        <row r="810">
          <cell r="D810" t="str">
            <v>9787519742621</v>
          </cell>
          <cell r="E810" t="str">
            <v>民事诉讼证据运用与实务技巧（增订版）</v>
          </cell>
          <cell r="F810" t="str">
            <v>王新平</v>
          </cell>
          <cell r="G810" t="str">
            <v>法律出版</v>
          </cell>
          <cell r="H810">
            <v>46</v>
          </cell>
          <cell r="I810">
            <v>1</v>
          </cell>
          <cell r="J810">
            <v>46</v>
          </cell>
          <cell r="K810">
            <v>0.75</v>
          </cell>
        </row>
        <row r="811">
          <cell r="D811" t="str">
            <v>9787571417918</v>
          </cell>
          <cell r="E811" t="str">
            <v>生酮！沉入细胞层面解读有关生酮饮食的一切</v>
          </cell>
          <cell r="F811" t="str">
            <v>(美)雅各布·威尔森//莱恩·罗力</v>
          </cell>
          <cell r="G811" t="str">
            <v>北京科技</v>
          </cell>
          <cell r="H811">
            <v>89</v>
          </cell>
          <cell r="I811">
            <v>1</v>
          </cell>
          <cell r="J811">
            <v>89</v>
          </cell>
          <cell r="K811">
            <v>0.75</v>
          </cell>
        </row>
        <row r="812">
          <cell r="D812" t="str">
            <v>9787519291501</v>
          </cell>
          <cell r="E812" t="str">
            <v>医疗器械设计开发控制手册</v>
          </cell>
          <cell r="F812" t="str">
            <v>玛丽·B.特谢拉 著，卫根学等译</v>
          </cell>
          <cell r="G812" t="str">
            <v>上海世图</v>
          </cell>
          <cell r="H812">
            <v>218</v>
          </cell>
          <cell r="I812">
            <v>1</v>
          </cell>
          <cell r="J812">
            <v>218</v>
          </cell>
          <cell r="K812">
            <v>0.75</v>
          </cell>
        </row>
        <row r="813">
          <cell r="D813" t="str">
            <v>9787562478065</v>
          </cell>
          <cell r="E813" t="str">
            <v>潜变量建模与Mplus应用:基础篇</v>
          </cell>
          <cell r="F813" t="str">
            <v>万卷方法</v>
          </cell>
          <cell r="G813" t="str">
            <v>重庆大学</v>
          </cell>
          <cell r="H813">
            <v>65</v>
          </cell>
          <cell r="I813">
            <v>1</v>
          </cell>
          <cell r="J813">
            <v>65</v>
          </cell>
          <cell r="K813">
            <v>0.75</v>
          </cell>
        </row>
        <row r="814">
          <cell r="D814" t="str">
            <v>9787513236201</v>
          </cell>
          <cell r="E814" t="str">
            <v>SPSS统计分析教程(新世纪第二版）供中医药院校各专业用</v>
          </cell>
          <cell r="F814" t="str">
            <v>刘仁权　主编</v>
          </cell>
          <cell r="G814" t="str">
            <v>中医药</v>
          </cell>
          <cell r="H814">
            <v>35</v>
          </cell>
          <cell r="I814">
            <v>1</v>
          </cell>
          <cell r="J814">
            <v>35</v>
          </cell>
          <cell r="K814">
            <v>0.75</v>
          </cell>
        </row>
        <row r="815">
          <cell r="D815" t="str">
            <v>9787513268042</v>
          </cell>
          <cell r="E815" t="str">
            <v>中医养生学——全国中医药行业高等教育“十四五”规划教材</v>
          </cell>
          <cell r="F815" t="str">
            <v>马烈光 章德林</v>
          </cell>
          <cell r="G815" t="str">
            <v>中医药</v>
          </cell>
          <cell r="H815">
            <v>75</v>
          </cell>
          <cell r="I815">
            <v>1</v>
          </cell>
          <cell r="J815">
            <v>75</v>
          </cell>
          <cell r="K815">
            <v>0.75</v>
          </cell>
        </row>
        <row r="816">
          <cell r="D816" t="str">
            <v>9787100203982</v>
          </cell>
          <cell r="E816" t="str">
            <v>消费者国货意识形成的心理机制研究</v>
          </cell>
          <cell r="F816" t="str">
            <v>张燚 刘进平</v>
          </cell>
          <cell r="G816" t="str">
            <v>商务印书馆</v>
          </cell>
          <cell r="H816">
            <v>88</v>
          </cell>
          <cell r="I816">
            <v>1</v>
          </cell>
          <cell r="J816">
            <v>88</v>
          </cell>
          <cell r="K816">
            <v>0.75</v>
          </cell>
        </row>
        <row r="817">
          <cell r="D817" t="str">
            <v>9787513282123</v>
          </cell>
          <cell r="E817" t="str">
            <v>润物无声育英才——医药经济与管理类专业课程思政教学案例集</v>
          </cell>
          <cell r="F817" t="str">
            <v/>
          </cell>
          <cell r="G817" t="str">
            <v>中医药</v>
          </cell>
          <cell r="H817">
            <v>69</v>
          </cell>
          <cell r="I817">
            <v>1</v>
          </cell>
          <cell r="J817">
            <v>69</v>
          </cell>
          <cell r="K817">
            <v>0.75</v>
          </cell>
        </row>
        <row r="818">
          <cell r="D818" t="str">
            <v>9787571418007</v>
          </cell>
          <cell r="E818" t="str">
            <v>基础肌动学:第3版</v>
          </cell>
          <cell r="F818" t="str">
            <v>(美)保罗·杰克逊·曼斯菲尔德(Paul Jackson Mansfield)，(美)唐纳德·A. 诺依曼(Donald A. Neumann)编著,祁奇，陆佳妮主译</v>
          </cell>
          <cell r="G818" t="str">
            <v>北京科技</v>
          </cell>
          <cell r="H818">
            <v>268</v>
          </cell>
          <cell r="I818">
            <v>1</v>
          </cell>
          <cell r="J818">
            <v>268</v>
          </cell>
          <cell r="K818">
            <v>0.75</v>
          </cell>
        </row>
        <row r="819">
          <cell r="D819" t="str">
            <v>9787508038278</v>
          </cell>
          <cell r="E819" t="str">
            <v>偏瘫康复治疗技术图解（第二版）</v>
          </cell>
          <cell r="F819" t="str">
            <v>于兑生</v>
          </cell>
          <cell r="G819" t="str">
            <v>华夏出版</v>
          </cell>
          <cell r="H819">
            <v>100</v>
          </cell>
          <cell r="I819">
            <v>1</v>
          </cell>
          <cell r="J819">
            <v>100</v>
          </cell>
          <cell r="K819">
            <v>0.75</v>
          </cell>
        </row>
        <row r="820">
          <cell r="D820" t="str">
            <v>9787571418397</v>
          </cell>
          <cell r="E820" t="str">
            <v>功能解剖触诊技术下肢和躯干 第2版</v>
          </cell>
          <cell r="F820" t="str">
            <v>作者: (日) 林典雄</v>
          </cell>
          <cell r="G820" t="str">
            <v>北京科技</v>
          </cell>
          <cell r="H820">
            <v>228</v>
          </cell>
          <cell r="I820">
            <v>1</v>
          </cell>
          <cell r="J820">
            <v>228</v>
          </cell>
          <cell r="K820">
            <v>0.75</v>
          </cell>
        </row>
        <row r="821">
          <cell r="D821" t="str">
            <v>9787571409562</v>
          </cell>
          <cell r="E821" t="str">
            <v>临床肌动学与解剖</v>
          </cell>
          <cell r="F821" t="str">
            <v/>
          </cell>
          <cell r="G821" t="str">
            <v>北京科技</v>
          </cell>
          <cell r="H821">
            <v>228</v>
          </cell>
          <cell r="I821">
            <v>1</v>
          </cell>
          <cell r="J821">
            <v>228</v>
          </cell>
          <cell r="K821">
            <v>0.75</v>
          </cell>
        </row>
        <row r="822">
          <cell r="D822" t="str">
            <v>9787567565531</v>
          </cell>
          <cell r="E822" t="str">
            <v>言语治疗学</v>
          </cell>
          <cell r="F822" t="str">
            <v>黄昭鸣, 朱群怡, 卢红云, 著</v>
          </cell>
          <cell r="G822" t="str">
            <v>华东师大</v>
          </cell>
          <cell r="H822">
            <v>168</v>
          </cell>
          <cell r="I822">
            <v>1</v>
          </cell>
          <cell r="J822">
            <v>168</v>
          </cell>
          <cell r="K822">
            <v>0.75</v>
          </cell>
        </row>
        <row r="823">
          <cell r="D823" t="str">
            <v>9787571422325</v>
          </cell>
          <cell r="E823" t="str">
            <v>肩关节功能障碍评估和手法治疗:改善挛缩、缓解疼痛、恢复关节功能 解剖 功能测试 手法治疗 案例分析</v>
          </cell>
          <cell r="F823" t="str">
            <v/>
          </cell>
          <cell r="G823" t="str">
            <v>北京科技</v>
          </cell>
          <cell r="H823">
            <v>180</v>
          </cell>
          <cell r="I823">
            <v>1</v>
          </cell>
          <cell r="J823">
            <v>180</v>
          </cell>
          <cell r="K823">
            <v>0.75</v>
          </cell>
        </row>
        <row r="824">
          <cell r="D824" t="str">
            <v>9787571400354</v>
          </cell>
          <cell r="E824" t="str">
            <v>肌肉测试与功能：姿势与疼痛（第5五版）</v>
          </cell>
          <cell r="F824" t="str">
            <v>(美) 弗洛伦斯·彼得森·肯德尔等</v>
          </cell>
          <cell r="G824" t="str">
            <v>北京科技</v>
          </cell>
          <cell r="H824">
            <v>298</v>
          </cell>
          <cell r="I824">
            <v>1</v>
          </cell>
          <cell r="J824">
            <v>298</v>
          </cell>
          <cell r="K824">
            <v>0.75</v>
          </cell>
        </row>
        <row r="825">
          <cell r="D825" t="str">
            <v>9787571412272</v>
          </cell>
          <cell r="E825" t="str">
            <v>物理治疗:功能提升与案例解析(第2版)</v>
          </cell>
          <cell r="F825" t="str">
            <v>[美]苏珊·B.奥沙利文,[美]托马斯·J.施米茨</v>
          </cell>
          <cell r="G825" t="str">
            <v>北京科技</v>
          </cell>
          <cell r="H825">
            <v>180</v>
          </cell>
          <cell r="I825">
            <v>1</v>
          </cell>
          <cell r="J825">
            <v>180</v>
          </cell>
          <cell r="K825">
            <v>0.75</v>
          </cell>
        </row>
        <row r="826">
          <cell r="D826" t="str">
            <v>9787571418380</v>
          </cell>
          <cell r="E826" t="str">
            <v>功能解剖触诊技术：上肢（第2版）</v>
          </cell>
          <cell r="F826" t="str">
            <v>(日)林典雄编著,孟华川，蔡文娟译</v>
          </cell>
          <cell r="G826" t="str">
            <v>北京科技</v>
          </cell>
          <cell r="H826">
            <v>228</v>
          </cell>
          <cell r="I826">
            <v>2</v>
          </cell>
          <cell r="J826">
            <v>456</v>
          </cell>
          <cell r="K826">
            <v>0.75</v>
          </cell>
        </row>
        <row r="827">
          <cell r="D827" t="str">
            <v>9787564193157</v>
          </cell>
          <cell r="E827" t="str">
            <v>上肢假肢肌电控制技术</v>
          </cell>
          <cell r="F827" t="str">
            <v/>
          </cell>
          <cell r="G827" t="str">
            <v>东南大学</v>
          </cell>
          <cell r="H827">
            <v>78</v>
          </cell>
          <cell r="I827">
            <v>1</v>
          </cell>
          <cell r="J827">
            <v>78</v>
          </cell>
          <cell r="K827">
            <v>0.75</v>
          </cell>
        </row>
        <row r="828">
          <cell r="D828" t="str">
            <v>9787568941235</v>
          </cell>
          <cell r="E828" t="str">
            <v>现代养老辅助器具的选择与应用</v>
          </cell>
          <cell r="F828" t="str">
            <v>赵师贤</v>
          </cell>
          <cell r="G828" t="str">
            <v>重庆大学</v>
          </cell>
          <cell r="H828">
            <v>58</v>
          </cell>
          <cell r="I828">
            <v>1</v>
          </cell>
          <cell r="J828">
            <v>58</v>
          </cell>
          <cell r="K828">
            <v>0.75</v>
          </cell>
        </row>
        <row r="829">
          <cell r="D829" t="str">
            <v>9787530493878</v>
          </cell>
          <cell r="E829" t="str">
            <v>运动控制:将科研转化为临床实践</v>
          </cell>
          <cell r="F829" t="str">
            <v>(美)安妮·沙姆韦-库克(Anne Shumway-Cook)，(美)马约莉·伍拉科特(Marjorie H. Woollacott)编著</v>
          </cell>
          <cell r="G829" t="str">
            <v>北京科技</v>
          </cell>
          <cell r="H829">
            <v>298</v>
          </cell>
          <cell r="I829">
            <v>1</v>
          </cell>
          <cell r="J829">
            <v>298</v>
          </cell>
          <cell r="K829">
            <v>0.75</v>
          </cell>
        </row>
        <row r="830">
          <cell r="D830" t="str">
            <v>9787564126483</v>
          </cell>
          <cell r="E830" t="str">
            <v>假肢矫形器原理与应用</v>
          </cell>
          <cell r="F830" t="str">
            <v/>
          </cell>
          <cell r="G830" t="str">
            <v>东南大学</v>
          </cell>
          <cell r="H830">
            <v>58</v>
          </cell>
          <cell r="I830">
            <v>1</v>
          </cell>
          <cell r="J830">
            <v>58</v>
          </cell>
          <cell r="K830">
            <v>0.75</v>
          </cell>
        </row>
        <row r="831">
          <cell r="D831" t="str">
            <v>9787571422486</v>
          </cell>
          <cell r="E831" t="str">
            <v>治疗性运动：基础与技术</v>
          </cell>
          <cell r="F831" t="str">
            <v>卡罗琳.基斯纳等</v>
          </cell>
          <cell r="G831" t="str">
            <v>北京科技</v>
          </cell>
          <cell r="H831">
            <v>680</v>
          </cell>
          <cell r="I831">
            <v>1</v>
          </cell>
          <cell r="J831">
            <v>680</v>
          </cell>
          <cell r="K831">
            <v>0.75</v>
          </cell>
        </row>
        <row r="832">
          <cell r="D832" t="str">
            <v>9787040556940</v>
          </cell>
          <cell r="E832" t="str">
            <v>遗传学（第四版）</v>
          </cell>
          <cell r="F832" t="str">
            <v>刘祖洞，吴燕华，乔守怡等编</v>
          </cell>
          <cell r="G832" t="str">
            <v>高等教育</v>
          </cell>
          <cell r="H832">
            <v>59</v>
          </cell>
          <cell r="I832">
            <v>1</v>
          </cell>
          <cell r="J832">
            <v>59</v>
          </cell>
          <cell r="K832">
            <v>0.78</v>
          </cell>
        </row>
        <row r="833">
          <cell r="D833" t="str">
            <v>9787030716897</v>
          </cell>
          <cell r="E833" t="str">
            <v>生物信息学实验</v>
          </cell>
          <cell r="F833" t="str">
            <v>陈铭，原春晖 </v>
          </cell>
          <cell r="G833" t="str">
            <v>科学出版</v>
          </cell>
          <cell r="H833">
            <v>29.8</v>
          </cell>
          <cell r="I833">
            <v>1</v>
          </cell>
          <cell r="J833">
            <v>29.8</v>
          </cell>
          <cell r="K833">
            <v>0.75</v>
          </cell>
        </row>
        <row r="834">
          <cell r="D834" t="str">
            <v>9787030666291</v>
          </cell>
          <cell r="E834" t="str">
            <v>生物医学常用实验技术（第2版）</v>
          </cell>
          <cell r="F834" t="str">
            <v/>
          </cell>
          <cell r="G834" t="str">
            <v>科学出版</v>
          </cell>
          <cell r="H834">
            <v>39.8</v>
          </cell>
          <cell r="I834">
            <v>1</v>
          </cell>
          <cell r="J834">
            <v>39.8</v>
          </cell>
          <cell r="K834">
            <v>0.75</v>
          </cell>
        </row>
        <row r="835">
          <cell r="D835" t="str">
            <v>9787309163339</v>
          </cell>
          <cell r="E835" t="str">
            <v>医学分子遗传学（分子医学丛书）</v>
          </cell>
          <cell r="F835" t="str">
            <v>汤其群,徐国良</v>
          </cell>
          <cell r="G835" t="str">
            <v>复旦大学</v>
          </cell>
          <cell r="H835">
            <v>136</v>
          </cell>
          <cell r="I835">
            <v>1</v>
          </cell>
          <cell r="J835">
            <v>136</v>
          </cell>
          <cell r="K835">
            <v>0.75</v>
          </cell>
        </row>
        <row r="836">
          <cell r="D836" t="str">
            <v>9787564181031</v>
          </cell>
          <cell r="E836" t="str">
            <v>研究性教学改革探索与实践</v>
          </cell>
          <cell r="F836" t="str">
            <v>陈才扣, 主编</v>
          </cell>
          <cell r="G836" t="str">
            <v>东南大学</v>
          </cell>
          <cell r="H836">
            <v>49</v>
          </cell>
          <cell r="I836">
            <v>1</v>
          </cell>
          <cell r="J836">
            <v>49</v>
          </cell>
          <cell r="K836">
            <v>0.75</v>
          </cell>
        </row>
        <row r="837">
          <cell r="D837" t="str">
            <v>9787030683885</v>
          </cell>
          <cell r="E837" t="str">
            <v>中国西南地区常见食用菌和毒菌</v>
          </cell>
          <cell r="F837" t="str">
            <v>杨祝良等  </v>
          </cell>
          <cell r="G837" t="str">
            <v>科学出版</v>
          </cell>
          <cell r="H837">
            <v>198</v>
          </cell>
          <cell r="I837">
            <v>1</v>
          </cell>
          <cell r="J837">
            <v>198</v>
          </cell>
          <cell r="K837">
            <v>0.75</v>
          </cell>
        </row>
        <row r="838">
          <cell r="D838" t="str">
            <v>9787117309592</v>
          </cell>
          <cell r="E838" t="str">
            <v>基础与临床药理学 第3版 </v>
          </cell>
          <cell r="F838" t="str">
            <v>杨宝峰</v>
          </cell>
          <cell r="G838" t="str">
            <v>人民卫生</v>
          </cell>
          <cell r="H838">
            <v>198</v>
          </cell>
          <cell r="I838">
            <v>1</v>
          </cell>
          <cell r="J838">
            <v>198</v>
          </cell>
          <cell r="K838">
            <v>0.75</v>
          </cell>
        </row>
        <row r="839">
          <cell r="D839" t="str">
            <v>9787521417753</v>
          </cell>
          <cell r="E839" t="str">
            <v>抗菌药物临床应用案例分析</v>
          </cell>
          <cell r="F839" t="str">
            <v>徐彦贵主编</v>
          </cell>
          <cell r="G839" t="str">
            <v>中国医科</v>
          </cell>
          <cell r="H839">
            <v>75</v>
          </cell>
          <cell r="I839">
            <v>1</v>
          </cell>
          <cell r="J839">
            <v>75</v>
          </cell>
          <cell r="K839">
            <v>0.75</v>
          </cell>
        </row>
        <row r="840">
          <cell r="D840" t="str">
            <v>9787117330589</v>
          </cell>
          <cell r="E840" t="str">
            <v>药理学原理:药物治疗学的病理生理基础</v>
          </cell>
          <cell r="F840" t="str">
            <v>杜冠华</v>
          </cell>
          <cell r="G840" t="str">
            <v>人民卫生</v>
          </cell>
          <cell r="H840">
            <v>498</v>
          </cell>
          <cell r="I840">
            <v>1</v>
          </cell>
          <cell r="J840">
            <v>498</v>
          </cell>
          <cell r="K840">
            <v>0.75</v>
          </cell>
        </row>
        <row r="841">
          <cell r="D841" t="str">
            <v>9787117342261</v>
          </cell>
          <cell r="E841" t="str">
            <v>临床不合理用药案例评析（第2版）</v>
          </cell>
          <cell r="F841" t="str">
            <v>殷立新,张志清</v>
          </cell>
          <cell r="G841" t="str">
            <v>人民卫生</v>
          </cell>
          <cell r="H841">
            <v>68</v>
          </cell>
          <cell r="I841">
            <v>1</v>
          </cell>
          <cell r="J841">
            <v>68</v>
          </cell>
          <cell r="K841">
            <v>0.75</v>
          </cell>
        </row>
        <row r="842">
          <cell r="D842" t="str">
            <v>9787519291501</v>
          </cell>
          <cell r="E842" t="str">
            <v>医疗器械设计开发控制手册</v>
          </cell>
          <cell r="F842" t="str">
            <v>玛丽·B.特谢拉 著，卫根学等译</v>
          </cell>
          <cell r="G842" t="str">
            <v>上海世图</v>
          </cell>
          <cell r="H842">
            <v>218</v>
          </cell>
          <cell r="I842">
            <v>1</v>
          </cell>
          <cell r="J842">
            <v>218</v>
          </cell>
          <cell r="K842">
            <v>0.75</v>
          </cell>
        </row>
        <row r="843">
          <cell r="D843" t="str">
            <v>9787512427167</v>
          </cell>
          <cell r="E843" t="str">
            <v>最优化方法及其MATLAB实现</v>
          </cell>
          <cell r="F843" t="str">
            <v>许国根, 贾瑛, 黄智勇, 编著</v>
          </cell>
          <cell r="G843" t="str">
            <v>北京航大</v>
          </cell>
          <cell r="H843">
            <v>69</v>
          </cell>
          <cell r="I843">
            <v>1</v>
          </cell>
          <cell r="J843">
            <v>69</v>
          </cell>
          <cell r="K843">
            <v>0.75</v>
          </cell>
        </row>
        <row r="844">
          <cell r="D844" t="str">
            <v>9787519759520</v>
          </cell>
          <cell r="E844" t="str">
            <v>法学概论(第十四版)</v>
          </cell>
          <cell r="F844" t="str">
            <v>吴祖谋,李双元	</v>
          </cell>
          <cell r="G844" t="str">
            <v>法律出版</v>
          </cell>
          <cell r="H844">
            <v>54</v>
          </cell>
          <cell r="I844">
            <v>2</v>
          </cell>
          <cell r="J844">
            <v>108</v>
          </cell>
          <cell r="K844">
            <v>0.75</v>
          </cell>
        </row>
        <row r="845">
          <cell r="D845" t="str">
            <v>9787519759520</v>
          </cell>
          <cell r="E845" t="str">
            <v>法学概论(第十四版)</v>
          </cell>
          <cell r="F845" t="str">
            <v>吴祖谋,李双元	</v>
          </cell>
          <cell r="G845" t="str">
            <v>法律出版</v>
          </cell>
          <cell r="H845">
            <v>54</v>
          </cell>
          <cell r="I845">
            <v>1</v>
          </cell>
          <cell r="J845">
            <v>54</v>
          </cell>
          <cell r="K845">
            <v>0.75</v>
          </cell>
        </row>
        <row r="846">
          <cell r="D846" t="str">
            <v>9787040525533</v>
          </cell>
          <cell r="E846" t="str">
            <v>西方经济学（第二版)(上册）</v>
          </cell>
          <cell r="F846" t="str">
            <v>《西方经济学》编写组</v>
          </cell>
          <cell r="G846" t="str">
            <v>高等教育</v>
          </cell>
          <cell r="H846">
            <v>50</v>
          </cell>
          <cell r="I846">
            <v>1</v>
          </cell>
          <cell r="J846">
            <v>50</v>
          </cell>
          <cell r="K846">
            <v>0.78</v>
          </cell>
        </row>
        <row r="847">
          <cell r="D847" t="str">
            <v>9787564776718</v>
          </cell>
          <cell r="E847" t="str">
            <v>消费心理学</v>
          </cell>
          <cell r="F847" t="str">
            <v>肖葵/王艳萍/罗小平</v>
          </cell>
          <cell r="G847" t="str">
            <v>电子科大</v>
          </cell>
          <cell r="H847">
            <v>48</v>
          </cell>
          <cell r="I847">
            <v>2</v>
          </cell>
          <cell r="J847">
            <v>96</v>
          </cell>
          <cell r="K847">
            <v>0.75</v>
          </cell>
        </row>
        <row r="848">
          <cell r="D848" t="str">
            <v>9787561229071</v>
          </cell>
          <cell r="E848" t="str">
            <v>公共关系原理与实务（蔡志刚）</v>
          </cell>
          <cell r="F848" t="str">
            <v>蔡志刚</v>
          </cell>
          <cell r="G848" t="str">
            <v>西北工大</v>
          </cell>
          <cell r="H848">
            <v>42</v>
          </cell>
          <cell r="I848">
            <v>2</v>
          </cell>
          <cell r="J848">
            <v>84</v>
          </cell>
          <cell r="K848">
            <v>0.75</v>
          </cell>
        </row>
        <row r="849">
          <cell r="D849" t="str">
            <v>9787513285070</v>
          </cell>
          <cell r="E849" t="str">
            <v>中医养生保健学——全国中医药行业高等教育“十四五”创新教材</v>
          </cell>
          <cell r="F849" t="str">
            <v>吕立江, 邰先桃</v>
          </cell>
          <cell r="G849" t="str">
            <v>中医药</v>
          </cell>
          <cell r="H849">
            <v>98</v>
          </cell>
          <cell r="I849">
            <v>3</v>
          </cell>
          <cell r="J849">
            <v>294</v>
          </cell>
          <cell r="K849">
            <v>0.75</v>
          </cell>
        </row>
        <row r="850">
          <cell r="D850" t="str">
            <v>9787802315471</v>
          </cell>
          <cell r="E850" t="str">
            <v>中医养生保健学--全科医师教材</v>
          </cell>
          <cell r="F850" t="str">
            <v/>
          </cell>
          <cell r="G850" t="str">
            <v>中医药</v>
          </cell>
          <cell r="H850">
            <v>79</v>
          </cell>
          <cell r="I850">
            <v>2</v>
          </cell>
          <cell r="J850">
            <v>158</v>
          </cell>
          <cell r="K850">
            <v>0.75</v>
          </cell>
        </row>
        <row r="851">
          <cell r="D851" t="str">
            <v>9787117284455</v>
          </cell>
          <cell r="E851" t="str">
            <v>康复评定技术（第3版/高职康复/配增值）</v>
          </cell>
          <cell r="F851" t="str">
            <v>王玉龙，周菊芝 著</v>
          </cell>
          <cell r="G851" t="str">
            <v>人民卫生</v>
          </cell>
          <cell r="H851">
            <v>82</v>
          </cell>
          <cell r="I851">
            <v>2</v>
          </cell>
          <cell r="J851">
            <v>164</v>
          </cell>
          <cell r="K851">
            <v>0.75</v>
          </cell>
        </row>
        <row r="852">
          <cell r="D852" t="str">
            <v>9787571409531</v>
          </cell>
          <cell r="E852" t="str">
            <v>牙体形态与功能（第2版）</v>
          </cell>
          <cell r="F852" t="str">
            <v>辛金红</v>
          </cell>
          <cell r="G852" t="str">
            <v>北京科技</v>
          </cell>
          <cell r="H852">
            <v>88</v>
          </cell>
          <cell r="I852">
            <v>3</v>
          </cell>
          <cell r="J852">
            <v>264</v>
          </cell>
          <cell r="K852">
            <v>0.75</v>
          </cell>
        </row>
        <row r="853">
          <cell r="D853" t="str">
            <v>9787571409432</v>
          </cell>
          <cell r="E853" t="str">
            <v>口腔正畸学（第2版）</v>
          </cell>
          <cell r="F853" t="str">
            <v>张锡忠</v>
          </cell>
          <cell r="G853" t="str">
            <v>北京科技</v>
          </cell>
          <cell r="H853">
            <v>68</v>
          </cell>
          <cell r="I853">
            <v>1</v>
          </cell>
          <cell r="J853">
            <v>68</v>
          </cell>
          <cell r="K853">
            <v>0.75</v>
          </cell>
        </row>
        <row r="854">
          <cell r="D854" t="str">
            <v>9787571409470</v>
          </cell>
          <cell r="E854" t="str">
            <v>可摘局部义齿修复工艺技术（第二版）</v>
          </cell>
          <cell r="F854" t="str">
            <v>张坤,赵春赪</v>
          </cell>
          <cell r="G854" t="str">
            <v>北京科技</v>
          </cell>
          <cell r="H854">
            <v>68</v>
          </cell>
          <cell r="I854">
            <v>3</v>
          </cell>
          <cell r="J854">
            <v>204</v>
          </cell>
          <cell r="K854">
            <v>0.75</v>
          </cell>
        </row>
        <row r="855">
          <cell r="D855" t="str">
            <v>9787030384751</v>
          </cell>
          <cell r="E855" t="str">
            <v>生物检测技术</v>
          </cell>
          <cell r="F855" t="str">
            <v>陈朝银,赵声兰</v>
          </cell>
          <cell r="G855" t="str">
            <v>科学出版</v>
          </cell>
          <cell r="H855">
            <v>59</v>
          </cell>
          <cell r="I855">
            <v>2</v>
          </cell>
          <cell r="J855">
            <v>118</v>
          </cell>
          <cell r="K855">
            <v>0.75</v>
          </cell>
        </row>
        <row r="856">
          <cell r="D856" t="str">
            <v>9787576817850</v>
          </cell>
          <cell r="E856" t="str">
            <v>大学生就业指导</v>
          </cell>
          <cell r="F856" t="str">
            <v>本书编写组</v>
          </cell>
          <cell r="G856" t="str">
            <v>吉林出版</v>
          </cell>
          <cell r="H856">
            <v>55</v>
          </cell>
          <cell r="I856">
            <v>20</v>
          </cell>
          <cell r="J856">
            <v>1100</v>
          </cell>
          <cell r="K856">
            <v>0.75</v>
          </cell>
        </row>
        <row r="857">
          <cell r="D857" t="str">
            <v>9787567555068</v>
          </cell>
          <cell r="E857" t="str">
            <v>英语听力入门3000(修订版)教师用书(3)</v>
          </cell>
          <cell r="F857" t="str">
            <v>徐卫列, 主编</v>
          </cell>
          <cell r="G857" t="str">
            <v>华东师大</v>
          </cell>
          <cell r="H857">
            <v>36</v>
          </cell>
          <cell r="I857">
            <v>4</v>
          </cell>
          <cell r="J857">
            <v>144</v>
          </cell>
          <cell r="K857">
            <v>0.75</v>
          </cell>
        </row>
        <row r="858">
          <cell r="D858" t="str">
            <v>9787567541856</v>
          </cell>
          <cell r="E858" t="str">
            <v>英语听力入门3000（2）（修订版/教师用书）</v>
          </cell>
          <cell r="F858" t="str">
            <v>张民伦、邓昱平</v>
          </cell>
          <cell r="G858" t="str">
            <v>华东师大</v>
          </cell>
          <cell r="H858">
            <v>36</v>
          </cell>
          <cell r="I858">
            <v>4</v>
          </cell>
          <cell r="J858">
            <v>144</v>
          </cell>
          <cell r="K858">
            <v>0.75</v>
          </cell>
        </row>
        <row r="859">
          <cell r="D859" t="str">
            <v>9787567540965</v>
          </cell>
          <cell r="E859" t="str">
            <v>英语听力入门3000(修订版)教师用书(1)</v>
          </cell>
          <cell r="F859" t="str">
            <v>徐卫列, 主编</v>
          </cell>
          <cell r="G859" t="str">
            <v>华东师大</v>
          </cell>
          <cell r="H859">
            <v>32</v>
          </cell>
          <cell r="I859">
            <v>4</v>
          </cell>
          <cell r="J859">
            <v>128</v>
          </cell>
          <cell r="K859">
            <v>0.75</v>
          </cell>
        </row>
        <row r="860">
          <cell r="D860" t="str">
            <v>9787567558021</v>
          </cell>
          <cell r="E860" t="str">
            <v>英语听力入门3000(教师用书)（4）</v>
          </cell>
          <cell r="F860" t="str">
            <v>张民伦，张锷</v>
          </cell>
          <cell r="G860" t="str">
            <v>华东师大</v>
          </cell>
          <cell r="H860">
            <v>36</v>
          </cell>
          <cell r="I860">
            <v>4</v>
          </cell>
          <cell r="J860">
            <v>144</v>
          </cell>
          <cell r="K860">
            <v>0.75</v>
          </cell>
        </row>
        <row r="861">
          <cell r="D861" t="str">
            <v>9787576603316</v>
          </cell>
          <cell r="E861" t="str">
            <v>康复工程学概论</v>
          </cell>
          <cell r="F861" t="str">
            <v>喻洪流</v>
          </cell>
          <cell r="G861" t="str">
            <v>东南大学</v>
          </cell>
          <cell r="H861">
            <v>95</v>
          </cell>
          <cell r="I861">
            <v>2</v>
          </cell>
          <cell r="J861">
            <v>190</v>
          </cell>
          <cell r="K861">
            <v>0.75</v>
          </cell>
        </row>
        <row r="862">
          <cell r="D862" t="str">
            <v>9787115503503</v>
          </cell>
          <cell r="E862" t="str">
            <v>NoSQL数据库原理与应用</v>
          </cell>
          <cell r="F862" t="str">
            <v>王爱国 许桂秋</v>
          </cell>
          <cell r="G862" t="str">
            <v>人民邮电</v>
          </cell>
          <cell r="H862">
            <v>55</v>
          </cell>
          <cell r="I862">
            <v>5</v>
          </cell>
          <cell r="J862">
            <v>275</v>
          </cell>
          <cell r="K862">
            <v>0.75</v>
          </cell>
        </row>
        <row r="863">
          <cell r="D863" t="str">
            <v>9787040588682</v>
          </cell>
          <cell r="E863" t="str">
            <v>高等数学 第八版 下册</v>
          </cell>
          <cell r="F863" t="str">
            <v>同济大学数学科学学院</v>
          </cell>
          <cell r="G863" t="str">
            <v>高等教育</v>
          </cell>
          <cell r="H863">
            <v>46.5</v>
          </cell>
          <cell r="I863">
            <v>3</v>
          </cell>
          <cell r="J863">
            <v>139.5</v>
          </cell>
          <cell r="K863">
            <v>0.78</v>
          </cell>
        </row>
        <row r="864">
          <cell r="D864" t="str">
            <v>9787040516609</v>
          </cell>
          <cell r="E864" t="str">
            <v>概率论与数理统计(第5版)</v>
          </cell>
          <cell r="F864" t="str">
            <v>浙江大学 盛骤谢式千潘承毅</v>
          </cell>
          <cell r="G864" t="str">
            <v>高等教育</v>
          </cell>
          <cell r="H864">
            <v>51.4</v>
          </cell>
          <cell r="I864">
            <v>3</v>
          </cell>
          <cell r="J864">
            <v>154.2</v>
          </cell>
          <cell r="K864">
            <v>0.78</v>
          </cell>
        </row>
        <row r="865">
          <cell r="D865" t="str">
            <v>9787115503503</v>
          </cell>
          <cell r="E865" t="str">
            <v>NoSQL数据库原理与应用</v>
          </cell>
          <cell r="F865" t="str">
            <v>王爱国 许桂秋</v>
          </cell>
          <cell r="G865" t="str">
            <v>人民邮电</v>
          </cell>
          <cell r="H865">
            <v>55</v>
          </cell>
          <cell r="I865">
            <v>2</v>
          </cell>
          <cell r="J865">
            <v>110</v>
          </cell>
          <cell r="K865">
            <v>0.75</v>
          </cell>
        </row>
        <row r="866">
          <cell r="D866" t="str">
            <v>9787111603689</v>
          </cell>
          <cell r="E866" t="str">
            <v>医用物理学实验</v>
          </cell>
          <cell r="F866" t="str">
            <v>刘东华</v>
          </cell>
          <cell r="G866" t="str">
            <v>机械工业</v>
          </cell>
          <cell r="H866">
            <v>23</v>
          </cell>
          <cell r="I866">
            <v>10</v>
          </cell>
          <cell r="J866">
            <v>230</v>
          </cell>
          <cell r="K866">
            <v>0.75</v>
          </cell>
        </row>
        <row r="867">
          <cell r="D867" t="str">
            <v>9787040592931</v>
          </cell>
          <cell r="E867" t="str">
            <v>工程数学 线性代数（第七版）</v>
          </cell>
          <cell r="F867" t="str">
            <v>同济大学数学系</v>
          </cell>
          <cell r="G867" t="str">
            <v>高等教育</v>
          </cell>
          <cell r="H867">
            <v>26.8</v>
          </cell>
          <cell r="I867">
            <v>3</v>
          </cell>
          <cell r="J867">
            <v>80.4</v>
          </cell>
          <cell r="K867">
            <v>0.78</v>
          </cell>
        </row>
        <row r="868">
          <cell r="D868" t="str">
            <v>9787111574064</v>
          </cell>
          <cell r="E868" t="str">
            <v>国际市场营销学(原书第17版)</v>
          </cell>
          <cell r="F868" t="str">
            <v>(美) 菲利普·R.凯特奥拉 (Philip R. Cateora) , (美) 玛丽·C.吉利 (Mary C. Gilly) , (美) 约翰·L.格雷?</v>
          </cell>
          <cell r="G868" t="str">
            <v>机械工业</v>
          </cell>
          <cell r="H868">
            <v>99</v>
          </cell>
          <cell r="I868">
            <v>-2</v>
          </cell>
          <cell r="J868">
            <v>-198</v>
          </cell>
          <cell r="K868">
            <v>0.75</v>
          </cell>
        </row>
        <row r="869">
          <cell r="D869" t="str">
            <v>9787117263757</v>
          </cell>
          <cell r="E869" t="str">
            <v>医学影像学 (第8版/本科临床/配增值）（九轮）</v>
          </cell>
          <cell r="F869" t="str">
            <v>徐克、龚启勇、韩萍</v>
          </cell>
          <cell r="G869" t="str">
            <v>人民卫生</v>
          </cell>
          <cell r="H869">
            <v>72</v>
          </cell>
          <cell r="I869">
            <v>-32</v>
          </cell>
          <cell r="J869">
            <v>-2304</v>
          </cell>
          <cell r="K869">
            <v>0.75</v>
          </cell>
        </row>
        <row r="870">
          <cell r="D870" t="str">
            <v>9787510047336</v>
          </cell>
          <cell r="E870" t="str">
            <v>医学英语文献阅读(二)</v>
          </cell>
          <cell r="F870" t="str">
            <v>曹素贞</v>
          </cell>
          <cell r="G870" t="str">
            <v>上海世图</v>
          </cell>
          <cell r="H870">
            <v>39.8</v>
          </cell>
          <cell r="I870">
            <v>-1</v>
          </cell>
          <cell r="J870">
            <v>-39.8</v>
          </cell>
          <cell r="K870">
            <v>0.75</v>
          </cell>
        </row>
        <row r="871">
          <cell r="D871" t="str">
            <v>9787117330855</v>
          </cell>
          <cell r="E871" t="str">
            <v>医学影像检查技术学（第5版/本科影像/配增值）</v>
          </cell>
          <cell r="F871" t="str">
            <v>李真林,于兹喜</v>
          </cell>
          <cell r="G871" t="str">
            <v>人民卫生</v>
          </cell>
          <cell r="H871">
            <v>52</v>
          </cell>
          <cell r="I871">
            <v>-35</v>
          </cell>
          <cell r="J871">
            <v>-1820</v>
          </cell>
          <cell r="K871">
            <v>0.75</v>
          </cell>
        </row>
        <row r="872">
          <cell r="D872" t="str">
            <v>9787302584223</v>
          </cell>
          <cell r="E872" t="str">
            <v>商务谈判（第4版）</v>
          </cell>
          <cell r="F872" t="str">
            <v>李爽</v>
          </cell>
          <cell r="G872" t="str">
            <v>清华大学</v>
          </cell>
          <cell r="H872">
            <v>49.8</v>
          </cell>
          <cell r="I872">
            <v>-3</v>
          </cell>
          <cell r="J872">
            <v>-149.4</v>
          </cell>
          <cell r="K872">
            <v>0.75</v>
          </cell>
        </row>
        <row r="873">
          <cell r="D873" t="str">
            <v>9787117266437</v>
          </cell>
          <cell r="E873" t="str">
            <v>急诊与灾难医学(第3版/本科临床/配增值) （九轮）</v>
          </cell>
          <cell r="F873" t="str">
            <v>沈洪、刘中民</v>
          </cell>
          <cell r="G873" t="str">
            <v>人民卫生</v>
          </cell>
          <cell r="H873">
            <v>56</v>
          </cell>
          <cell r="I873">
            <v>-160</v>
          </cell>
          <cell r="J873">
            <v>-8960</v>
          </cell>
          <cell r="K873">
            <v>0.75</v>
          </cell>
        </row>
        <row r="874">
          <cell r="D874" t="str">
            <v>9787117330725</v>
          </cell>
          <cell r="E874" t="str">
            <v>医学影像设备学（第5版/本科影像/配增值）</v>
          </cell>
          <cell r="F874" t="str">
            <v>韩丰谈</v>
          </cell>
          <cell r="G874" t="str">
            <v>人民卫生</v>
          </cell>
          <cell r="H874">
            <v>72</v>
          </cell>
          <cell r="I874">
            <v>-35</v>
          </cell>
          <cell r="J874">
            <v>-2520</v>
          </cell>
          <cell r="K874">
            <v>0.75</v>
          </cell>
        </row>
        <row r="875">
          <cell r="D875" t="str">
            <v>9787301150856</v>
          </cell>
          <cell r="E875" t="str">
            <v>新编英美概况教程（周叔麟）（2版）</v>
          </cell>
          <cell r="F875" t="str">
            <v/>
          </cell>
          <cell r="G875" t="str">
            <v>北京大学</v>
          </cell>
          <cell r="H875">
            <v>58</v>
          </cell>
          <cell r="I875">
            <v>-1</v>
          </cell>
          <cell r="J875">
            <v>-58</v>
          </cell>
          <cell r="K875">
            <v>0.75</v>
          </cell>
        </row>
        <row r="876">
          <cell r="D876" t="str">
            <v>9787117244398</v>
          </cell>
          <cell r="E876" t="str">
            <v>医疗保险学(第4版/本科预防/配增值）</v>
          </cell>
          <cell r="F876" t="str">
            <v>卢祖洵,高广颖,郑建中 编</v>
          </cell>
          <cell r="G876" t="str">
            <v>人民卫生</v>
          </cell>
          <cell r="H876">
            <v>59</v>
          </cell>
          <cell r="I876">
            <v>-5</v>
          </cell>
          <cell r="J876">
            <v>-295</v>
          </cell>
          <cell r="K876">
            <v>0.75</v>
          </cell>
        </row>
        <row r="877">
          <cell r="D877" t="str">
            <v>9787302476238</v>
          </cell>
          <cell r="E877" t="str">
            <v>消费者行为学(第2版)</v>
          </cell>
          <cell r="F877" t="str">
            <v>张香兰</v>
          </cell>
          <cell r="G877" t="str">
            <v>清华大学</v>
          </cell>
          <cell r="H877">
            <v>68</v>
          </cell>
          <cell r="I877">
            <v>-2</v>
          </cell>
          <cell r="J877">
            <v>-136</v>
          </cell>
          <cell r="K877">
            <v>0.75</v>
          </cell>
        </row>
        <row r="878">
          <cell r="D878" t="str">
            <v>9787117164061</v>
          </cell>
          <cell r="E878" t="str">
            <v>基础医学概要（四）（第2版/创新教材）</v>
          </cell>
          <cell r="F878" t="str">
            <v>杨宝胜、孙银平、文小军</v>
          </cell>
          <cell r="G878" t="str">
            <v>人民卫生</v>
          </cell>
          <cell r="H878">
            <v>60</v>
          </cell>
          <cell r="I878">
            <v>-7</v>
          </cell>
          <cell r="J878">
            <v>-420</v>
          </cell>
          <cell r="K878">
            <v>0.75</v>
          </cell>
        </row>
        <row r="879">
          <cell r="D879" t="str">
            <v>9787117246644</v>
          </cell>
          <cell r="E879" t="str">
            <v>社会医学(第5版/本科预防)</v>
          </cell>
          <cell r="F879" t="str">
            <v>李鲁，吴群红，郭清，邹宇华 编</v>
          </cell>
          <cell r="G879" t="str">
            <v>人民卫生</v>
          </cell>
          <cell r="H879">
            <v>56</v>
          </cell>
          <cell r="I879">
            <v>-1</v>
          </cell>
          <cell r="J879">
            <v>-56</v>
          </cell>
          <cell r="K879">
            <v>0.75</v>
          </cell>
        </row>
        <row r="880">
          <cell r="D880" t="str">
            <v>9787117266765</v>
          </cell>
          <cell r="E880" t="str">
            <v>医学统计学（第7版/本科临床/配增值）九轮</v>
          </cell>
          <cell r="F880" t="str">
            <v>李康、贺佳</v>
          </cell>
          <cell r="G880" t="str">
            <v>人民卫生</v>
          </cell>
          <cell r="H880">
            <v>49</v>
          </cell>
          <cell r="I880">
            <v>-5</v>
          </cell>
          <cell r="J880">
            <v>-245</v>
          </cell>
          <cell r="K880">
            <v>0.75</v>
          </cell>
        </row>
        <row r="881">
          <cell r="D881" t="str">
            <v>9787117266611</v>
          </cell>
          <cell r="E881" t="str">
            <v>病理生理学（第9版/本科临床/配增值）（九轮）</v>
          </cell>
          <cell r="F881" t="str">
            <v>王建枝、钱睿哲</v>
          </cell>
          <cell r="G881" t="str">
            <v>人民卫生</v>
          </cell>
          <cell r="H881">
            <v>58</v>
          </cell>
          <cell r="I881">
            <v>-3</v>
          </cell>
          <cell r="J881">
            <v>-174</v>
          </cell>
          <cell r="K881">
            <v>0.75</v>
          </cell>
        </row>
        <row r="882">
          <cell r="D882" t="str">
            <v>9787117266703</v>
          </cell>
          <cell r="E882" t="str">
            <v>皮肤性病学(第9版/本科临床/配增值)（九轮）</v>
          </cell>
          <cell r="F882" t="str">
            <v>张学军、郑捷</v>
          </cell>
          <cell r="G882" t="str">
            <v>人民卫生</v>
          </cell>
          <cell r="H882">
            <v>68</v>
          </cell>
          <cell r="I882">
            <v>-3</v>
          </cell>
          <cell r="J882">
            <v>-204</v>
          </cell>
          <cell r="K882">
            <v>0.75</v>
          </cell>
        </row>
        <row r="883">
          <cell r="D883" t="str">
            <v>9787521323375</v>
          </cell>
          <cell r="E883" t="str">
            <v>英汉口译教程(新经典高等学校英语专业系列教材)(配光盘)(2021)</v>
          </cell>
          <cell r="F883" t="str">
            <v>任文</v>
          </cell>
          <cell r="G883" t="str">
            <v>外研社</v>
          </cell>
          <cell r="H883">
            <v>49.9</v>
          </cell>
          <cell r="I883">
            <v>-1</v>
          </cell>
          <cell r="J883">
            <v>-49.9</v>
          </cell>
          <cell r="K883">
            <v>0.78</v>
          </cell>
        </row>
        <row r="884">
          <cell r="D884" t="str">
            <v>9787117266697</v>
          </cell>
          <cell r="E884" t="str">
            <v>口腔科学(第9版/本科临床/配增值）（九轮）</v>
          </cell>
          <cell r="F884" t="str">
            <v>张志愿</v>
          </cell>
          <cell r="G884" t="str">
            <v>人民卫生</v>
          </cell>
          <cell r="H884">
            <v>49</v>
          </cell>
          <cell r="I884">
            <v>-3</v>
          </cell>
          <cell r="J884">
            <v>-147</v>
          </cell>
          <cell r="K884">
            <v>0.75</v>
          </cell>
        </row>
        <row r="885">
          <cell r="D885" t="str">
            <v>9787567919211</v>
          </cell>
          <cell r="E885" t="str">
            <v> 医院管理学概论</v>
          </cell>
          <cell r="F885" t="str">
            <v>张鹭鹭，李士雪主编</v>
          </cell>
          <cell r="G885" t="str">
            <v>中国协和</v>
          </cell>
          <cell r="H885">
            <v>66</v>
          </cell>
          <cell r="I885">
            <v>-1</v>
          </cell>
          <cell r="J885">
            <v>-66</v>
          </cell>
          <cell r="K885">
            <v>0.75</v>
          </cell>
        </row>
        <row r="886">
          <cell r="D886" t="str">
            <v>1674-6783</v>
          </cell>
          <cell r="E886" t="str">
            <v>时事报告大学生版（2023-2024学年度/下学期/高校形势与政策课专用）</v>
          </cell>
          <cell r="F886" t="str">
            <v>本书编写组</v>
          </cell>
          <cell r="G886" t="str">
            <v>时事报告</v>
          </cell>
          <cell r="H886">
            <v>20</v>
          </cell>
          <cell r="I886">
            <v>-4</v>
          </cell>
          <cell r="J886">
            <v>-80</v>
          </cell>
          <cell r="K886">
            <v>0.75</v>
          </cell>
        </row>
        <row r="887">
          <cell r="D887" t="str">
            <v>9787521348903</v>
          </cell>
          <cell r="E887" t="str">
            <v>新标准日语教程(第二册)(智慧版)</v>
          </cell>
          <cell r="F887" t="str">
            <v>张元卉</v>
          </cell>
          <cell r="G887" t="str">
            <v>外研社</v>
          </cell>
          <cell r="H887">
            <v>78</v>
          </cell>
          <cell r="I887">
            <v>-1</v>
          </cell>
          <cell r="J887">
            <v>-78</v>
          </cell>
          <cell r="K887">
            <v>0.78</v>
          </cell>
        </row>
        <row r="888">
          <cell r="D888" t="str">
            <v>9787302452492</v>
          </cell>
          <cell r="E888" t="str">
            <v>运营管理(第二版）</v>
          </cell>
          <cell r="F888" t="str">
            <v>潘春跃 杨晓宇 主编 钟可 叶一军</v>
          </cell>
          <cell r="G888" t="str">
            <v>清华大学</v>
          </cell>
          <cell r="H888">
            <v>59</v>
          </cell>
          <cell r="I888">
            <v>-2</v>
          </cell>
          <cell r="J888">
            <v>-118</v>
          </cell>
          <cell r="K888">
            <v>0.75</v>
          </cell>
        </row>
        <row r="889">
          <cell r="D889" t="str">
            <v>9787521344646</v>
          </cell>
          <cell r="E889" t="str">
            <v>新标准日语教程(第一册)(智慧版)</v>
          </cell>
          <cell r="F889" t="str">
            <v>冯峰等</v>
          </cell>
          <cell r="G889" t="str">
            <v>外研社</v>
          </cell>
          <cell r="H889">
            <v>78</v>
          </cell>
          <cell r="I889">
            <v>-1</v>
          </cell>
          <cell r="J889">
            <v>-78</v>
          </cell>
          <cell r="K889">
            <v>0.78</v>
          </cell>
        </row>
        <row r="890">
          <cell r="D890" t="str">
            <v>9787576817850</v>
          </cell>
          <cell r="E890" t="str">
            <v>大学生就业指导</v>
          </cell>
          <cell r="F890" t="str">
            <v>本书编写组</v>
          </cell>
          <cell r="G890" t="str">
            <v>吉林出版</v>
          </cell>
          <cell r="H890">
            <v>55</v>
          </cell>
          <cell r="I890">
            <v>-72</v>
          </cell>
          <cell r="J890">
            <v>-3960</v>
          </cell>
          <cell r="K890">
            <v>0.75</v>
          </cell>
        </row>
        <row r="891">
          <cell r="D891" t="str">
            <v>9787111682462</v>
          </cell>
          <cell r="E891" t="str">
            <v>市场调查与预测 第2版</v>
          </cell>
          <cell r="F891" t="str">
            <v>刘常宝</v>
          </cell>
          <cell r="G891" t="str">
            <v>机械工业</v>
          </cell>
          <cell r="H891">
            <v>45</v>
          </cell>
          <cell r="I891">
            <v>-3</v>
          </cell>
          <cell r="J891">
            <v>-135</v>
          </cell>
          <cell r="K891">
            <v>0.75</v>
          </cell>
        </row>
        <row r="892">
          <cell r="D892" t="str">
            <v>9787303001439</v>
          </cell>
          <cell r="E892" t="str">
            <v>现代英语词汇学概论</v>
          </cell>
          <cell r="F892" t="str">
            <v>张韵斐</v>
          </cell>
          <cell r="G892" t="str">
            <v>北京师大</v>
          </cell>
          <cell r="H892">
            <v>26</v>
          </cell>
          <cell r="I892">
            <v>-1</v>
          </cell>
          <cell r="J892">
            <v>-26</v>
          </cell>
          <cell r="K892">
            <v>0.75</v>
          </cell>
        </row>
        <row r="893">
          <cell r="D893" t="str">
            <v>9787117343886</v>
          </cell>
          <cell r="E893" t="str">
            <v> 临床医学概论（第3版）</v>
          </cell>
          <cell r="F893" t="str">
            <v>于锋, 闻德亮</v>
          </cell>
          <cell r="G893" t="str">
            <v>人民卫生</v>
          </cell>
          <cell r="H893">
            <v>76</v>
          </cell>
          <cell r="I893">
            <v>-56</v>
          </cell>
          <cell r="J893">
            <v>-4256</v>
          </cell>
          <cell r="K893">
            <v>0.75</v>
          </cell>
        </row>
        <row r="894">
          <cell r="D894" t="str">
            <v>9787115579577</v>
          </cell>
          <cell r="E894" t="str">
            <v>电子商务概论（附微课 第5版）</v>
          </cell>
          <cell r="F894" t="str">
            <v>白东蕊、岳云康</v>
          </cell>
          <cell r="G894" t="str">
            <v>人民邮电</v>
          </cell>
          <cell r="H894">
            <v>54</v>
          </cell>
          <cell r="I894">
            <v>-2</v>
          </cell>
          <cell r="J894">
            <v>-108</v>
          </cell>
          <cell r="K894">
            <v>0.75</v>
          </cell>
        </row>
        <row r="895">
          <cell r="D895" t="str">
            <v>9787111688884</v>
          </cell>
          <cell r="E895" t="str">
            <v>企业战略管理方法、案例与实践（第3版）</v>
          </cell>
          <cell r="F895" t="str">
            <v>肖智润</v>
          </cell>
          <cell r="G895" t="str">
            <v>机械工业</v>
          </cell>
          <cell r="H895">
            <v>49</v>
          </cell>
          <cell r="I895">
            <v>-3</v>
          </cell>
          <cell r="J895">
            <v>-147</v>
          </cell>
          <cell r="K895">
            <v>0.75</v>
          </cell>
        </row>
        <row r="896">
          <cell r="D896" t="str">
            <v>9787510041457</v>
          </cell>
          <cell r="E896" t="str">
            <v>医学英语文献阅读(1)</v>
          </cell>
          <cell r="F896" t="str">
            <v>辛铜川</v>
          </cell>
          <cell r="G896" t="str">
            <v>上海世图</v>
          </cell>
          <cell r="H896">
            <v>36.8</v>
          </cell>
          <cell r="I896">
            <v>-1</v>
          </cell>
          <cell r="J896">
            <v>-36.8</v>
          </cell>
          <cell r="K896">
            <v>0.75</v>
          </cell>
        </row>
        <row r="897">
          <cell r="D897" t="str">
            <v>9787561229071</v>
          </cell>
          <cell r="E897" t="str">
            <v>公共关系原理与实务（蔡志刚）</v>
          </cell>
          <cell r="F897" t="str">
            <v>蔡志刚</v>
          </cell>
          <cell r="G897" t="str">
            <v>西北工大</v>
          </cell>
          <cell r="H897">
            <v>42</v>
          </cell>
          <cell r="I897">
            <v>-1</v>
          </cell>
          <cell r="J897">
            <v>-42</v>
          </cell>
          <cell r="K897">
            <v>0.75</v>
          </cell>
        </row>
        <row r="898">
          <cell r="D898" t="str">
            <v>9787040599039</v>
          </cell>
          <cell r="E898" t="str">
            <v>毛泽东思想和中国特色社会主义理论体系概论(2023年版)</v>
          </cell>
          <cell r="F898" t="str">
            <v>本书编写组</v>
          </cell>
          <cell r="G898" t="str">
            <v>高等教育</v>
          </cell>
          <cell r="H898">
            <v>25</v>
          </cell>
          <cell r="I898">
            <v>-2</v>
          </cell>
          <cell r="J898">
            <v>-50</v>
          </cell>
          <cell r="K898">
            <v>1</v>
          </cell>
        </row>
        <row r="899">
          <cell r="D899" t="str">
            <v>9787117266246</v>
          </cell>
          <cell r="E899" t="str">
            <v>生物化学与分子生物学(第9版/本科临床/配增值)（九轮）</v>
          </cell>
          <cell r="F899" t="str">
            <v>查锡良、周春燕、药立波</v>
          </cell>
          <cell r="G899" t="str">
            <v>人民卫生</v>
          </cell>
          <cell r="H899">
            <v>91</v>
          </cell>
          <cell r="I899">
            <v>-3</v>
          </cell>
          <cell r="J899">
            <v>-273</v>
          </cell>
          <cell r="K899">
            <v>0.75</v>
          </cell>
        </row>
        <row r="900">
          <cell r="D900" t="str">
            <v>9787117266802</v>
          </cell>
          <cell r="E900" t="str">
            <v>医学文献检索与论文写作（第5版/本科临床/配增值）（九轮）</v>
          </cell>
          <cell r="F900" t="str">
            <v>郭继军</v>
          </cell>
          <cell r="G900" t="str">
            <v>人民卫生</v>
          </cell>
          <cell r="H900">
            <v>42</v>
          </cell>
          <cell r="I900">
            <v>-2</v>
          </cell>
          <cell r="J900">
            <v>-84</v>
          </cell>
          <cell r="K900">
            <v>0.75</v>
          </cell>
        </row>
        <row r="901">
          <cell r="D901" t="str">
            <v>9787302564263</v>
          </cell>
          <cell r="E901" t="str">
            <v>卫生法学</v>
          </cell>
          <cell r="F901" t="str">
            <v>邓利强、陈东明</v>
          </cell>
          <cell r="G901" t="str">
            <v>清华大学</v>
          </cell>
          <cell r="H901">
            <v>69</v>
          </cell>
          <cell r="I901">
            <v>-4</v>
          </cell>
          <cell r="J901">
            <v>-276</v>
          </cell>
          <cell r="K901">
            <v>0.75</v>
          </cell>
        </row>
        <row r="902">
          <cell r="D902" t="str">
            <v>9787117245579</v>
          </cell>
          <cell r="E902" t="str">
            <v>流行病学（第8版/本科预防/配增值）</v>
          </cell>
          <cell r="F902" t="str">
            <v>詹思延</v>
          </cell>
          <cell r="G902" t="str">
            <v>人民卫生</v>
          </cell>
          <cell r="H902">
            <v>76</v>
          </cell>
          <cell r="I902">
            <v>-2</v>
          </cell>
          <cell r="J902">
            <v>-152</v>
          </cell>
          <cell r="K902">
            <v>0.75</v>
          </cell>
        </row>
        <row r="903">
          <cell r="D903" t="str">
            <v>9787117266628</v>
          </cell>
          <cell r="E903" t="str">
            <v>医学心理学（第7版/本科临床/配增值）（九轮）</v>
          </cell>
          <cell r="F903" t="str">
            <v>姚树桥, 杨艳杰, 主编</v>
          </cell>
          <cell r="G903" t="str">
            <v>人民卫生</v>
          </cell>
          <cell r="H903">
            <v>46</v>
          </cell>
          <cell r="I903">
            <v>-5</v>
          </cell>
          <cell r="J903">
            <v>-230</v>
          </cell>
          <cell r="K903">
            <v>0.75</v>
          </cell>
        </row>
        <row r="904">
          <cell r="D904" t="str">
            <v>9787117266772</v>
          </cell>
          <cell r="E904" t="str">
            <v>医学伦理学（第5版/本科临床/配增值）（九轮）</v>
          </cell>
          <cell r="F904" t="str">
            <v>王明旭、赵明杰</v>
          </cell>
          <cell r="G904" t="str">
            <v>人民卫生</v>
          </cell>
          <cell r="H904">
            <v>42</v>
          </cell>
          <cell r="I904">
            <v>-33</v>
          </cell>
          <cell r="J904">
            <v>-1386</v>
          </cell>
          <cell r="K904">
            <v>0.75</v>
          </cell>
        </row>
        <row r="905">
          <cell r="D905" t="str">
            <v>9787117266659</v>
          </cell>
          <cell r="E905" t="str">
            <v>精神病学(第8版/本科临床/配增值)（九轮）</v>
          </cell>
          <cell r="F905" t="str">
            <v>郝伟、陆林</v>
          </cell>
          <cell r="G905" t="str">
            <v>人民卫生</v>
          </cell>
          <cell r="H905">
            <v>62</v>
          </cell>
          <cell r="I905">
            <v>-70</v>
          </cell>
          <cell r="J905">
            <v>-4340</v>
          </cell>
          <cell r="K905">
            <v>0.75</v>
          </cell>
        </row>
        <row r="906">
          <cell r="D906" t="str">
            <v>9787117266673</v>
          </cell>
          <cell r="E906" t="str">
            <v>眼科学(第9版/本科临床/配增值)（九轮）</v>
          </cell>
          <cell r="F906" t="str">
            <v>杨培增、范先群</v>
          </cell>
          <cell r="G906" t="str">
            <v>人民卫生</v>
          </cell>
          <cell r="H906">
            <v>88</v>
          </cell>
          <cell r="I906">
            <v>-3</v>
          </cell>
          <cell r="J906">
            <v>-264</v>
          </cell>
          <cell r="K906">
            <v>0.75</v>
          </cell>
        </row>
        <row r="907">
          <cell r="D907" t="str">
            <v>9787117264389</v>
          </cell>
          <cell r="E907" t="str">
            <v>病理学（第9版/本科临床/配增值）（九轮）</v>
          </cell>
          <cell r="F907" t="str">
            <v>步宏、李一雷</v>
          </cell>
          <cell r="G907" t="str">
            <v>人民卫生</v>
          </cell>
          <cell r="H907">
            <v>88</v>
          </cell>
          <cell r="I907">
            <v>-3</v>
          </cell>
          <cell r="J907">
            <v>-264</v>
          </cell>
          <cell r="K907">
            <v>0.75</v>
          </cell>
        </row>
        <row r="908">
          <cell r="D908" t="str">
            <v>9787117266680</v>
          </cell>
          <cell r="E908" t="str">
            <v>耳鼻咽喉头颈外科学（第9版/本科临床/配增值）（九轮）</v>
          </cell>
          <cell r="F908" t="str">
            <v>孙虹、张罗</v>
          </cell>
          <cell r="G908" t="str">
            <v>人民卫生</v>
          </cell>
          <cell r="H908">
            <v>79</v>
          </cell>
          <cell r="I908">
            <v>-3</v>
          </cell>
          <cell r="J908">
            <v>-237</v>
          </cell>
          <cell r="K908">
            <v>0.75</v>
          </cell>
        </row>
        <row r="909">
          <cell r="D909" t="str">
            <v>9787560893761</v>
          </cell>
          <cell r="E909" t="str">
            <v>大学生劳动教育理论与实践教程</v>
          </cell>
          <cell r="F909" t="str">
            <v>郭亮、刘雅丽</v>
          </cell>
          <cell r="G909" t="str">
            <v>同济大学</v>
          </cell>
          <cell r="H909">
            <v>45</v>
          </cell>
          <cell r="I909">
            <v>25</v>
          </cell>
          <cell r="J909">
            <v>1125</v>
          </cell>
          <cell r="K909">
            <v>0.75</v>
          </cell>
        </row>
        <row r="910">
          <cell r="D910" t="str">
            <v>9787300308616</v>
          </cell>
          <cell r="E910" t="str">
            <v>创业管理：数字时代的商机（数字教材版）</v>
          </cell>
          <cell r="F910" t="str">
            <v>于晓宇，王斌</v>
          </cell>
          <cell r="G910" t="str">
            <v>中国人大</v>
          </cell>
          <cell r="H910">
            <v>49</v>
          </cell>
          <cell r="I910">
            <v>51</v>
          </cell>
          <cell r="J910">
            <v>2499</v>
          </cell>
          <cell r="K910">
            <v>0.75</v>
          </cell>
        </row>
        <row r="911">
          <cell r="D911" t="str">
            <v>9787300308746</v>
          </cell>
          <cell r="E911" t="str">
            <v>公司治理（第三版）</v>
          </cell>
          <cell r="F911" t="str">
            <v>马连福 等 著</v>
          </cell>
          <cell r="G911" t="str">
            <v>中国人大</v>
          </cell>
          <cell r="H911">
            <v>42</v>
          </cell>
          <cell r="I911">
            <v>51</v>
          </cell>
          <cell r="J911">
            <v>2142</v>
          </cell>
          <cell r="K911">
            <v>0.75</v>
          </cell>
        </row>
        <row r="912">
          <cell r="D912" t="str">
            <v>9787309166972</v>
          </cell>
          <cell r="E912" t="str">
            <v>当代医学英语视听说教程（ⅠⅠ）——健康管理(第2版)</v>
          </cell>
          <cell r="F912" t="str">
            <v>陈社胜</v>
          </cell>
          <cell r="G912" t="str">
            <v>复旦大学</v>
          </cell>
          <cell r="H912">
            <v>60</v>
          </cell>
          <cell r="I912">
            <v>34</v>
          </cell>
          <cell r="J912">
            <v>2040</v>
          </cell>
          <cell r="K912">
            <v>0.78</v>
          </cell>
        </row>
        <row r="913">
          <cell r="D913" t="str">
            <v>9787300305394</v>
          </cell>
          <cell r="E913" t="str">
            <v>社会研究方法（第六版·数字教材版）</v>
          </cell>
          <cell r="F913" t="str">
            <v>风笑天</v>
          </cell>
          <cell r="G913" t="str">
            <v>中国人大</v>
          </cell>
          <cell r="H913">
            <v>69.9</v>
          </cell>
          <cell r="I913">
            <v>98</v>
          </cell>
          <cell r="J913">
            <v>6850.2</v>
          </cell>
          <cell r="K913">
            <v>0.75</v>
          </cell>
        </row>
        <row r="914">
          <cell r="D914" t="str">
            <v>9787300308616</v>
          </cell>
          <cell r="E914" t="str">
            <v>创业管理：数字时代的商机（数字教材版）</v>
          </cell>
          <cell r="F914" t="str">
            <v>于晓宇，王斌</v>
          </cell>
          <cell r="G914" t="str">
            <v>中国人大</v>
          </cell>
          <cell r="H914">
            <v>49</v>
          </cell>
          <cell r="I914">
            <v>11</v>
          </cell>
          <cell r="J914">
            <v>539</v>
          </cell>
          <cell r="K914">
            <v>0.75</v>
          </cell>
        </row>
        <row r="915">
          <cell r="D915" t="str">
            <v>9787309166972</v>
          </cell>
          <cell r="E915" t="str">
            <v>当代医学英语视听说教程（ⅠⅠ）——健康管理(第2版)</v>
          </cell>
          <cell r="F915" t="str">
            <v>陈社胜</v>
          </cell>
          <cell r="G915" t="str">
            <v>复旦大学</v>
          </cell>
          <cell r="H915">
            <v>60</v>
          </cell>
          <cell r="I915">
            <v>1</v>
          </cell>
          <cell r="J915">
            <v>60</v>
          </cell>
          <cell r="K915">
            <v>0.78</v>
          </cell>
        </row>
        <row r="916">
          <cell r="D916" t="str">
            <v>9787300308746</v>
          </cell>
          <cell r="E916" t="str">
            <v>公司治理（第三版）</v>
          </cell>
          <cell r="F916" t="str">
            <v>马连福 等 著</v>
          </cell>
          <cell r="G916" t="str">
            <v>中国人大</v>
          </cell>
          <cell r="H916">
            <v>42</v>
          </cell>
          <cell r="I916">
            <v>11</v>
          </cell>
          <cell r="J916">
            <v>462</v>
          </cell>
          <cell r="K916">
            <v>0.75</v>
          </cell>
        </row>
        <row r="917">
          <cell r="D917" t="str">
            <v>9787117331449</v>
          </cell>
          <cell r="E917" t="str">
            <v>精神科护理学（第5版/本科护理/配增值）</v>
          </cell>
          <cell r="F917" t="str">
            <v>刘哲宁,杨芳宇</v>
          </cell>
          <cell r="G917" t="str">
            <v>人民卫生</v>
          </cell>
          <cell r="H917">
            <v>59</v>
          </cell>
          <cell r="I917">
            <v>7</v>
          </cell>
          <cell r="J917">
            <v>413</v>
          </cell>
          <cell r="K917">
            <v>0.75</v>
          </cell>
        </row>
        <row r="918">
          <cell r="D918" t="str">
            <v>9787030628831</v>
          </cell>
          <cell r="E918" t="str">
            <v>生理学（第2版/英文改编版）</v>
          </cell>
          <cell r="F918" t="str">
            <v>朱大年</v>
          </cell>
          <cell r="G918" t="str">
            <v>科学出版</v>
          </cell>
          <cell r="H918">
            <v>298</v>
          </cell>
          <cell r="I918">
            <v>3</v>
          </cell>
          <cell r="J918">
            <v>894</v>
          </cell>
          <cell r="K918">
            <v>0.75</v>
          </cell>
        </row>
        <row r="919">
          <cell r="D919" t="str">
            <v>9787560884707</v>
          </cell>
          <cell r="E919" t="str">
            <v>老年护理技术（唐萍）</v>
          </cell>
          <cell r="F919" t="str">
            <v>唐萍</v>
          </cell>
          <cell r="G919" t="str">
            <v>同济大学</v>
          </cell>
          <cell r="H919">
            <v>49</v>
          </cell>
          <cell r="I919">
            <v>1</v>
          </cell>
          <cell r="J919">
            <v>49</v>
          </cell>
          <cell r="K919">
            <v>0.75</v>
          </cell>
        </row>
        <row r="920">
          <cell r="D920" t="str">
            <v>9787040526189</v>
          </cell>
          <cell r="E920" t="str">
            <v>无机化学习题解答（第四版）</v>
          </cell>
          <cell r="F920" t="str">
            <v>王莉，张丽荣，于杰辉，宋天佑</v>
          </cell>
          <cell r="G920" t="str">
            <v>高等教育</v>
          </cell>
          <cell r="H920">
            <v>48</v>
          </cell>
          <cell r="I920">
            <v>1</v>
          </cell>
          <cell r="J920">
            <v>48</v>
          </cell>
          <cell r="K920">
            <v>0.78</v>
          </cell>
        </row>
        <row r="921">
          <cell r="D921" t="str">
            <v>9787567239463</v>
          </cell>
          <cell r="E921" t="str">
            <v>病理生理学学习指导</v>
          </cell>
          <cell r="F921" t="str">
            <v>赵颖主编</v>
          </cell>
          <cell r="G921" t="str">
            <v>苏州大学</v>
          </cell>
          <cell r="H921">
            <v>58</v>
          </cell>
          <cell r="I921">
            <v>1</v>
          </cell>
          <cell r="J921">
            <v>58</v>
          </cell>
          <cell r="K921">
            <v>0.75</v>
          </cell>
        </row>
        <row r="922">
          <cell r="D922" t="str">
            <v>9787040521467</v>
          </cell>
          <cell r="E922" t="str">
            <v>无机化学（第四版）下册</v>
          </cell>
          <cell r="F922" t="str">
            <v>吉林大学 宋天佑等</v>
          </cell>
          <cell r="G922" t="str">
            <v>高等教育</v>
          </cell>
          <cell r="H922">
            <v>56</v>
          </cell>
          <cell r="I922">
            <v>1</v>
          </cell>
          <cell r="J922">
            <v>56</v>
          </cell>
          <cell r="K922">
            <v>0.78</v>
          </cell>
        </row>
        <row r="923">
          <cell r="D923" t="str">
            <v>9787300315874</v>
          </cell>
          <cell r="E923" t="str">
            <v>看实例、学方法：从研究选题到论文写作</v>
          </cell>
          <cell r="F923" t="str">
            <v>风笑天</v>
          </cell>
          <cell r="G923" t="str">
            <v>中国人大</v>
          </cell>
          <cell r="H923">
            <v>89</v>
          </cell>
          <cell r="I923">
            <v>1</v>
          </cell>
          <cell r="J923">
            <v>89</v>
          </cell>
          <cell r="K923">
            <v>0.75</v>
          </cell>
        </row>
        <row r="924">
          <cell r="D924" t="str">
            <v>9787521758375</v>
          </cell>
          <cell r="E924" t="str">
            <v>出圈</v>
          </cell>
          <cell r="F924" t="str">
            <v>叶明桂</v>
          </cell>
          <cell r="G924" t="str">
            <v>中信出版</v>
          </cell>
          <cell r="H924">
            <v>59</v>
          </cell>
          <cell r="I924">
            <v>1</v>
          </cell>
          <cell r="J924">
            <v>59</v>
          </cell>
          <cell r="K924">
            <v>0.75</v>
          </cell>
        </row>
        <row r="925">
          <cell r="D925" t="str">
            <v>9787300260808</v>
          </cell>
          <cell r="E925" t="str">
            <v>市场调查方法与技术（第4版）</v>
          </cell>
          <cell r="F925" t="str">
            <v>简明、金勇进、蒋妍等</v>
          </cell>
          <cell r="G925" t="str">
            <v>中国人大</v>
          </cell>
          <cell r="H925">
            <v>39</v>
          </cell>
          <cell r="I925">
            <v>1</v>
          </cell>
          <cell r="J925">
            <v>39</v>
          </cell>
          <cell r="K925">
            <v>0.75</v>
          </cell>
        </row>
        <row r="926">
          <cell r="D926" t="str">
            <v>9787300295145</v>
          </cell>
          <cell r="E926" t="str">
            <v>知识产权法教程（第七版）</v>
          </cell>
          <cell r="F926" t="str">
            <v>王迁</v>
          </cell>
          <cell r="G926" t="str">
            <v>中国人大</v>
          </cell>
          <cell r="H926">
            <v>118</v>
          </cell>
          <cell r="I926">
            <v>1</v>
          </cell>
          <cell r="J926">
            <v>118</v>
          </cell>
          <cell r="K926">
            <v>0.75</v>
          </cell>
        </row>
        <row r="927">
          <cell r="D927" t="str">
            <v>9787300322186</v>
          </cell>
          <cell r="E927" t="str">
            <v>统计分析与SPSS的应用（第7版）</v>
          </cell>
          <cell r="F927" t="str">
            <v>薛薇</v>
          </cell>
          <cell r="G927" t="str">
            <v>中国人大</v>
          </cell>
          <cell r="H927">
            <v>59</v>
          </cell>
          <cell r="I927">
            <v>1</v>
          </cell>
          <cell r="J927">
            <v>59</v>
          </cell>
          <cell r="K927">
            <v>0.75</v>
          </cell>
        </row>
        <row r="928">
          <cell r="D928" t="str">
            <v>9787521760255</v>
          </cell>
          <cell r="E928" t="str">
            <v>卖货真相</v>
          </cell>
          <cell r="F928" t="str">
            <v>小马宋</v>
          </cell>
          <cell r="G928" t="str">
            <v>中信出版</v>
          </cell>
          <cell r="H928">
            <v>79</v>
          </cell>
          <cell r="I928">
            <v>1</v>
          </cell>
          <cell r="J928">
            <v>79</v>
          </cell>
          <cell r="K928">
            <v>0.75</v>
          </cell>
        </row>
        <row r="929">
          <cell r="D929" t="str">
            <v>9787300297293</v>
          </cell>
          <cell r="E929" t="str">
            <v>当代心理治疗（第10版）</v>
          </cell>
          <cell r="F929" t="str">
            <v/>
          </cell>
          <cell r="G929" t="str">
            <v>中国人大</v>
          </cell>
          <cell r="H929">
            <v>139</v>
          </cell>
          <cell r="I929">
            <v>1</v>
          </cell>
          <cell r="J929">
            <v>139</v>
          </cell>
          <cell r="K929">
            <v>0.75</v>
          </cell>
        </row>
        <row r="930">
          <cell r="D930" t="str">
            <v>9787508683737</v>
          </cell>
          <cell r="E930" t="str">
            <v>如何把产品打造成有生命的品牌</v>
          </cell>
          <cell r="F930" t="str">
            <v>叶明桂, 著</v>
          </cell>
          <cell r="G930" t="str">
            <v>中信出版</v>
          </cell>
          <cell r="H930">
            <v>42</v>
          </cell>
          <cell r="I930">
            <v>1</v>
          </cell>
          <cell r="J930">
            <v>42</v>
          </cell>
          <cell r="K930">
            <v>0.75</v>
          </cell>
        </row>
        <row r="931">
          <cell r="D931" t="str">
            <v>9787300180106</v>
          </cell>
          <cell r="E931" t="str">
            <v>消费心理学：无所不在的时尚（第2版）（心理学译丛·教材系列）</v>
          </cell>
          <cell r="F931" t="str">
            <v>[美]迈克尔·R·所罗门 南希·J·拉博尔特</v>
          </cell>
          <cell r="G931" t="str">
            <v>中国人大</v>
          </cell>
          <cell r="H931">
            <v>99.8</v>
          </cell>
          <cell r="I931">
            <v>1</v>
          </cell>
          <cell r="J931">
            <v>99.8</v>
          </cell>
          <cell r="K931">
            <v>0.75</v>
          </cell>
        </row>
        <row r="932">
          <cell r="D932" t="str">
            <v>9787300318318</v>
          </cell>
          <cell r="E932" t="str">
            <v>《公司治理第三版》学习指导用书</v>
          </cell>
          <cell r="F932" t="str">
            <v>石晓飞，马连福</v>
          </cell>
          <cell r="G932" t="str">
            <v>中国人大</v>
          </cell>
          <cell r="H932">
            <v>40</v>
          </cell>
          <cell r="I932">
            <v>1</v>
          </cell>
          <cell r="J932">
            <v>40</v>
          </cell>
          <cell r="K932">
            <v>0.75</v>
          </cell>
        </row>
        <row r="933">
          <cell r="D933" t="str">
            <v>9787567229327</v>
          </cell>
          <cell r="E933" t="str">
            <v>无菌医疗器械包装制造与质量控制</v>
          </cell>
          <cell r="F933" t="str">
            <v>闫宁, 郭新海, 主编</v>
          </cell>
          <cell r="G933" t="str">
            <v>苏州大学</v>
          </cell>
          <cell r="H933">
            <v>75</v>
          </cell>
          <cell r="I933">
            <v>1</v>
          </cell>
          <cell r="J933">
            <v>75</v>
          </cell>
          <cell r="K933">
            <v>0.75</v>
          </cell>
        </row>
        <row r="934">
          <cell r="D934" t="str">
            <v>9787040579505</v>
          </cell>
          <cell r="E934" t="str">
            <v>经济法学解析</v>
          </cell>
          <cell r="F934" t="str">
            <v>肖江平</v>
          </cell>
          <cell r="G934" t="str">
            <v>高等教育</v>
          </cell>
          <cell r="H934">
            <v>46</v>
          </cell>
          <cell r="I934">
            <v>1</v>
          </cell>
          <cell r="J934">
            <v>46</v>
          </cell>
          <cell r="K934">
            <v>0.78</v>
          </cell>
        </row>
        <row r="935">
          <cell r="D935" t="str">
            <v>9787040506532</v>
          </cell>
          <cell r="E935" t="str">
            <v>《管理学》学习指南与练习</v>
          </cell>
          <cell r="F935" t="str">
            <v>陈传明, 龙静, 主编</v>
          </cell>
          <cell r="G935" t="str">
            <v>高等教育</v>
          </cell>
          <cell r="H935">
            <v>36</v>
          </cell>
          <cell r="I935">
            <v>1</v>
          </cell>
          <cell r="J935">
            <v>36</v>
          </cell>
          <cell r="K935">
            <v>0.78</v>
          </cell>
        </row>
        <row r="936">
          <cell r="D936" t="str">
            <v>9787300247090</v>
          </cell>
          <cell r="E936" t="str">
            <v>商务英语口语</v>
          </cell>
          <cell r="F936" t="str">
            <v>凌双英、周锋锐</v>
          </cell>
          <cell r="G936" t="str">
            <v>中国人大</v>
          </cell>
          <cell r="H936">
            <v>36</v>
          </cell>
          <cell r="I936">
            <v>1</v>
          </cell>
          <cell r="J936">
            <v>36</v>
          </cell>
          <cell r="K936">
            <v>0.75</v>
          </cell>
        </row>
        <row r="937">
          <cell r="D937" t="str">
            <v>9787512332836</v>
          </cell>
          <cell r="E937" t="str">
            <v>工业设计-材料与加工工艺</v>
          </cell>
          <cell r="F937" t="str">
            <v>张宇红</v>
          </cell>
          <cell r="G937" t="str">
            <v>中国电力</v>
          </cell>
          <cell r="H937">
            <v>40</v>
          </cell>
          <cell r="I937">
            <v>1</v>
          </cell>
          <cell r="J937">
            <v>40</v>
          </cell>
          <cell r="K937">
            <v>0.75</v>
          </cell>
        </row>
        <row r="938">
          <cell r="D938" t="str">
            <v>9787112221639</v>
          </cell>
          <cell r="E938" t="str">
            <v>建造设计手册：无障碍及导向系统设计</v>
          </cell>
          <cell r="F938" t="str">
            <v>(德) 菲利普·莫伊泽, 吴晨, 编著</v>
          </cell>
          <cell r="G938" t="str">
            <v>中国建筑</v>
          </cell>
          <cell r="H938">
            <v>280</v>
          </cell>
          <cell r="I938">
            <v>1</v>
          </cell>
          <cell r="J938">
            <v>280</v>
          </cell>
          <cell r="K938">
            <v>0.75</v>
          </cell>
        </row>
        <row r="939">
          <cell r="D939" t="str">
            <v>9787512390553</v>
          </cell>
          <cell r="E939" t="str">
            <v>工程制图（第三版）</v>
          </cell>
          <cell r="F939" t="str">
            <v>马巧,明太,刘垚,等</v>
          </cell>
          <cell r="G939" t="str">
            <v>中国电力</v>
          </cell>
          <cell r="H939">
            <v>33</v>
          </cell>
          <cell r="I939">
            <v>1</v>
          </cell>
          <cell r="J939">
            <v>33</v>
          </cell>
          <cell r="K939">
            <v>0.75</v>
          </cell>
        </row>
        <row r="940">
          <cell r="D940" t="str">
            <v>9787559126962</v>
          </cell>
          <cell r="E940" t="str">
            <v>可摘局部义齿原理与技术</v>
          </cell>
          <cell r="F940" t="str">
            <v>(美)张挺琳(Ting-Ling Chang)，(美)丹妮拉·奥雷利亚纳(Daniela Orellana)，(美)约翰·比莫三世(John Beumer Ⅲ)主编,白石柱主译</v>
          </cell>
          <cell r="G940" t="str">
            <v>辽宁科技</v>
          </cell>
          <cell r="H940">
            <v>198</v>
          </cell>
          <cell r="I940">
            <v>1</v>
          </cell>
          <cell r="J940">
            <v>198</v>
          </cell>
          <cell r="K940">
            <v>0.75</v>
          </cell>
        </row>
        <row r="941">
          <cell r="D941" t="str">
            <v>9787538193145</v>
          </cell>
          <cell r="E941" t="str">
            <v>功能牙合学从颞下颌关节到微笑设计</v>
          </cell>
          <cell r="F941" t="str">
            <v>彼得 E.道森（Peter E. Dawson）编</v>
          </cell>
          <cell r="G941" t="str">
            <v>辽宁科技</v>
          </cell>
          <cell r="H941">
            <v>598</v>
          </cell>
          <cell r="I941">
            <v>1</v>
          </cell>
          <cell r="J941">
            <v>598</v>
          </cell>
          <cell r="K941">
            <v>0.75</v>
          </cell>
        </row>
        <row r="942">
          <cell r="D942" t="str">
            <v>9787559131348</v>
          </cell>
          <cell r="E942" t="str">
            <v>活用可摘局部义齿 </v>
          </cell>
          <cell r="F942" t="str">
            <v>(日)和田淳一郎，(日)高市敦士，(日)若琳则幸著,顾洁，徐晓溪译</v>
          </cell>
          <cell r="G942" t="str">
            <v>辽宁科技</v>
          </cell>
          <cell r="H942">
            <v>198</v>
          </cell>
          <cell r="I942">
            <v>1</v>
          </cell>
          <cell r="J942">
            <v>198</v>
          </cell>
          <cell r="K942">
            <v>0.75</v>
          </cell>
        </row>
        <row r="943">
          <cell r="D943" t="str">
            <v>9787300323152</v>
          </cell>
          <cell r="E943" t="str">
            <v>中国之治与中国式现代化</v>
          </cell>
          <cell r="F943" t="str">
            <v>杨开峰 </v>
          </cell>
          <cell r="G943" t="str">
            <v>中国人大</v>
          </cell>
          <cell r="H943">
            <v>88</v>
          </cell>
          <cell r="I943">
            <v>1</v>
          </cell>
          <cell r="J943">
            <v>88</v>
          </cell>
          <cell r="K943">
            <v>0.75</v>
          </cell>
        </row>
        <row r="944">
          <cell r="D944" t="str">
            <v>9787040537673</v>
          </cell>
          <cell r="E944" t="str">
            <v>《中国近现代史纲要》辅导用书</v>
          </cell>
          <cell r="F944" t="str">
            <v/>
          </cell>
          <cell r="G944" t="str">
            <v>高等教育</v>
          </cell>
          <cell r="H944">
            <v>54</v>
          </cell>
          <cell r="I944">
            <v>1</v>
          </cell>
          <cell r="J944">
            <v>54</v>
          </cell>
          <cell r="K944">
            <v>0.75</v>
          </cell>
        </row>
        <row r="945">
          <cell r="D945" t="str">
            <v>9787040330526</v>
          </cell>
          <cell r="E945" t="str">
            <v>普通生物学  </v>
          </cell>
          <cell r="F945" t="str">
            <v>林宏辉</v>
          </cell>
          <cell r="G945" t="str">
            <v>高等教育</v>
          </cell>
          <cell r="H945">
            <v>39</v>
          </cell>
          <cell r="I945">
            <v>1</v>
          </cell>
          <cell r="J945">
            <v>39</v>
          </cell>
          <cell r="K945">
            <v>0.78</v>
          </cell>
        </row>
        <row r="946">
          <cell r="D946" t="str">
            <v>9787115471208</v>
          </cell>
          <cell r="E946" t="str">
            <v>漫画遗传学：从豌豆实验到精准医疗</v>
          </cell>
          <cell r="F946" t="str">
            <v>豌豆Sir团队, 编著</v>
          </cell>
          <cell r="G946" t="str">
            <v>人民邮电</v>
          </cell>
          <cell r="H946">
            <v>49</v>
          </cell>
          <cell r="I946">
            <v>1</v>
          </cell>
          <cell r="J946">
            <v>49</v>
          </cell>
          <cell r="K946">
            <v>0.75</v>
          </cell>
        </row>
        <row r="947">
          <cell r="D947" t="str">
            <v>9787040593815</v>
          </cell>
          <cell r="E947" t="str">
            <v>大学生劳动教育通识</v>
          </cell>
          <cell r="F947" t="str">
            <v>刘向兵</v>
          </cell>
          <cell r="G947" t="str">
            <v>高等教育</v>
          </cell>
          <cell r="H947">
            <v>35</v>
          </cell>
          <cell r="I947">
            <v>1</v>
          </cell>
          <cell r="J947">
            <v>35</v>
          </cell>
          <cell r="K947">
            <v>0.78</v>
          </cell>
        </row>
        <row r="948">
          <cell r="D948" t="str">
            <v>9787040320114</v>
          </cell>
          <cell r="E948" t="str">
            <v>英语泛读教程（第三版）教师用书1-4</v>
          </cell>
          <cell r="F948" t="str">
            <v/>
          </cell>
          <cell r="G948" t="str">
            <v>高等教育</v>
          </cell>
          <cell r="H948">
            <v>45</v>
          </cell>
          <cell r="I948">
            <v>1</v>
          </cell>
          <cell r="J948">
            <v>45</v>
          </cell>
          <cell r="K948">
            <v>0.78</v>
          </cell>
        </row>
        <row r="949">
          <cell r="D949" t="str">
            <v>9787040595338</v>
          </cell>
          <cell r="E949" t="str">
            <v>模拟电子技术基础（第六版）</v>
          </cell>
          <cell r="F949" t="str">
            <v>童诗白 华成英原著；华成英主编</v>
          </cell>
          <cell r="G949" t="str">
            <v>高等教育</v>
          </cell>
          <cell r="H949">
            <v>68</v>
          </cell>
          <cell r="I949">
            <v>1</v>
          </cell>
          <cell r="J949">
            <v>68</v>
          </cell>
          <cell r="K949">
            <v>0.78</v>
          </cell>
        </row>
        <row r="950">
          <cell r="D950" t="str">
            <v>9787117330039</v>
          </cell>
          <cell r="E950" t="str">
            <v>护理教育学（第5版/本科护理/配增值）</v>
          </cell>
          <cell r="F950" t="str">
            <v>段志光,孙宏玉,刘霖</v>
          </cell>
          <cell r="G950" t="str">
            <v>人民卫生</v>
          </cell>
          <cell r="H950">
            <v>58</v>
          </cell>
          <cell r="I950">
            <v>2</v>
          </cell>
          <cell r="J950">
            <v>116</v>
          </cell>
          <cell r="K950">
            <v>0.75</v>
          </cell>
        </row>
        <row r="951">
          <cell r="D951" t="str">
            <v>9787117330039</v>
          </cell>
          <cell r="E951" t="str">
            <v>护理教育学（第5版/本科护理/配增值）</v>
          </cell>
          <cell r="F951" t="str">
            <v>段志光,孙宏玉,刘霖</v>
          </cell>
          <cell r="G951" t="str">
            <v>人民卫生</v>
          </cell>
          <cell r="H951">
            <v>58</v>
          </cell>
          <cell r="I951">
            <v>2</v>
          </cell>
          <cell r="J951">
            <v>116</v>
          </cell>
          <cell r="K951">
            <v>0.75</v>
          </cell>
        </row>
        <row r="952">
          <cell r="D952" t="str">
            <v>9787117331982</v>
          </cell>
          <cell r="E952" t="str">
            <v>急危重症护理学（第5版/本科护理/配增值）</v>
          </cell>
          <cell r="F952" t="str">
            <v>桂莉,金静芬</v>
          </cell>
          <cell r="G952" t="str">
            <v>人民卫生</v>
          </cell>
          <cell r="H952">
            <v>72</v>
          </cell>
          <cell r="I952">
            <v>5</v>
          </cell>
          <cell r="J952">
            <v>360</v>
          </cell>
          <cell r="K952">
            <v>0.75</v>
          </cell>
        </row>
        <row r="953">
          <cell r="D953" t="str">
            <v>9787564564674</v>
          </cell>
          <cell r="E953" t="str">
            <v>护理综合实训教程 第2版</v>
          </cell>
          <cell r="F953" t="str">
            <v>薛松梅, 主编</v>
          </cell>
          <cell r="G953" t="str">
            <v>郑州大学</v>
          </cell>
          <cell r="H953">
            <v>69</v>
          </cell>
          <cell r="I953">
            <v>3</v>
          </cell>
          <cell r="J953">
            <v>207</v>
          </cell>
          <cell r="K953">
            <v>0.75</v>
          </cell>
        </row>
        <row r="954">
          <cell r="D954" t="str">
            <v>9787572514531</v>
          </cell>
          <cell r="E954" t="str">
            <v>组织学与胚胎学实验教程</v>
          </cell>
          <cell r="F954" t="str">
            <v>李勇莉 杨杰</v>
          </cell>
          <cell r="G954" t="str">
            <v>河南科技</v>
          </cell>
          <cell r="H954">
            <v>77</v>
          </cell>
          <cell r="I954">
            <v>20</v>
          </cell>
          <cell r="J954">
            <v>1540</v>
          </cell>
          <cell r="K954">
            <v>0.75</v>
          </cell>
        </row>
        <row r="955">
          <cell r="D955" t="str">
            <v>9787117348614</v>
          </cell>
          <cell r="E955" t="str">
            <v>微生物学与免疫学（第9版/本科药学/配增值）</v>
          </cell>
          <cell r="F955" t="str">
            <v>吴雄文,强华</v>
          </cell>
          <cell r="G955" t="str">
            <v>人民卫生</v>
          </cell>
          <cell r="H955">
            <v>89</v>
          </cell>
          <cell r="I955">
            <v>12</v>
          </cell>
          <cell r="J955">
            <v>1068</v>
          </cell>
          <cell r="K955">
            <v>0.75</v>
          </cell>
        </row>
        <row r="956">
          <cell r="D956" t="str">
            <v>9787572514715</v>
          </cell>
          <cell r="E956" t="str">
            <v>组织病理学实验教程</v>
          </cell>
          <cell r="F956" t="str">
            <v>周玲生</v>
          </cell>
          <cell r="G956" t="str">
            <v>河南科技</v>
          </cell>
          <cell r="H956">
            <v>77</v>
          </cell>
          <cell r="I956">
            <v>10</v>
          </cell>
          <cell r="J956">
            <v>770</v>
          </cell>
          <cell r="K956">
            <v>0.75</v>
          </cell>
        </row>
        <row r="957">
          <cell r="D957" t="str">
            <v>9787572514722</v>
          </cell>
          <cell r="E957" t="str">
            <v>病理学实验教程</v>
          </cell>
          <cell r="F957" t="str">
            <v>周玲生</v>
          </cell>
          <cell r="G957" t="str">
            <v>河南科技</v>
          </cell>
          <cell r="H957">
            <v>49</v>
          </cell>
          <cell r="I957">
            <v>10</v>
          </cell>
          <cell r="J957">
            <v>490</v>
          </cell>
          <cell r="K957">
            <v>0.75</v>
          </cell>
        </row>
        <row r="958">
          <cell r="D958" t="str">
            <v>9787300275796</v>
          </cell>
          <cell r="E958" t="str">
            <v>市场营销</v>
          </cell>
          <cell r="F958" t="str">
            <v>勾殿红, 郑艳霞, 主编</v>
          </cell>
          <cell r="G958" t="str">
            <v>中国人大</v>
          </cell>
          <cell r="H958">
            <v>39</v>
          </cell>
          <cell r="I958">
            <v>2</v>
          </cell>
          <cell r="J958">
            <v>78</v>
          </cell>
          <cell r="K958">
            <v>0.75</v>
          </cell>
        </row>
        <row r="959">
          <cell r="D959" t="str">
            <v>9787300291925</v>
          </cell>
          <cell r="E959" t="str">
            <v>市场营销实务（第五版）</v>
          </cell>
          <cell r="F959" t="str">
            <v>章金萍</v>
          </cell>
          <cell r="G959" t="str">
            <v>中国人大</v>
          </cell>
          <cell r="H959">
            <v>39</v>
          </cell>
          <cell r="I959">
            <v>1</v>
          </cell>
          <cell r="J959">
            <v>39</v>
          </cell>
          <cell r="K959">
            <v>0.75</v>
          </cell>
        </row>
        <row r="960">
          <cell r="D960" t="str">
            <v>9787040506532</v>
          </cell>
          <cell r="E960" t="str">
            <v>《管理学》学习指南与练习</v>
          </cell>
          <cell r="F960" t="str">
            <v>陈传明, 龙静, 主编</v>
          </cell>
          <cell r="G960" t="str">
            <v>高等教育</v>
          </cell>
          <cell r="H960">
            <v>36</v>
          </cell>
          <cell r="I960">
            <v>4</v>
          </cell>
          <cell r="J960">
            <v>144</v>
          </cell>
          <cell r="K960">
            <v>0.78</v>
          </cell>
        </row>
        <row r="961">
          <cell r="D961" t="str">
            <v>9787300305394</v>
          </cell>
          <cell r="E961" t="str">
            <v>社会研究方法（第六版·数字教材版）</v>
          </cell>
          <cell r="F961" t="str">
            <v>风笑天</v>
          </cell>
          <cell r="G961" t="str">
            <v>中国人大</v>
          </cell>
          <cell r="H961">
            <v>69.9</v>
          </cell>
          <cell r="I961">
            <v>1</v>
          </cell>
          <cell r="J961">
            <v>69.9</v>
          </cell>
          <cell r="K961">
            <v>0.75</v>
          </cell>
        </row>
        <row r="962">
          <cell r="D962" t="str">
            <v>9787300308746</v>
          </cell>
          <cell r="E962" t="str">
            <v>公司治理（第三版）</v>
          </cell>
          <cell r="F962" t="str">
            <v>马连福 等 著</v>
          </cell>
          <cell r="G962" t="str">
            <v>中国人大</v>
          </cell>
          <cell r="H962">
            <v>42</v>
          </cell>
          <cell r="I962">
            <v>1</v>
          </cell>
          <cell r="J962">
            <v>42</v>
          </cell>
          <cell r="K962">
            <v>0.75</v>
          </cell>
        </row>
        <row r="963">
          <cell r="D963" t="str">
            <v>9787300308746</v>
          </cell>
          <cell r="E963" t="str">
            <v>公司治理（第三版）</v>
          </cell>
          <cell r="F963" t="str">
            <v>马连福 等 著</v>
          </cell>
          <cell r="G963" t="str">
            <v>中国人大</v>
          </cell>
          <cell r="H963">
            <v>42</v>
          </cell>
          <cell r="I963">
            <v>1</v>
          </cell>
          <cell r="J963">
            <v>42</v>
          </cell>
          <cell r="K963">
            <v>0.75</v>
          </cell>
        </row>
        <row r="964">
          <cell r="D964" t="str">
            <v>9787300318011</v>
          </cell>
          <cell r="E964" t="str">
            <v>市场调查与分析——项目、任务与案例（第3版）</v>
          </cell>
          <cell r="F964" t="str">
            <v/>
          </cell>
          <cell r="G964" t="str">
            <v>中国人大</v>
          </cell>
          <cell r="H964">
            <v>39</v>
          </cell>
          <cell r="I964">
            <v>1</v>
          </cell>
          <cell r="J964">
            <v>39</v>
          </cell>
          <cell r="K964">
            <v>0.75</v>
          </cell>
        </row>
        <row r="965">
          <cell r="D965" t="str">
            <v>9787040566055</v>
          </cell>
          <cell r="E965" t="str">
            <v>经济法学(第3版)</v>
          </cell>
          <cell r="F965" t="str">
            <v>经济法学编写组</v>
          </cell>
          <cell r="G965" t="str">
            <v>高等教育</v>
          </cell>
          <cell r="H965">
            <v>52</v>
          </cell>
          <cell r="I965">
            <v>1</v>
          </cell>
          <cell r="J965">
            <v>52</v>
          </cell>
          <cell r="K965">
            <v>0.78</v>
          </cell>
        </row>
        <row r="966">
          <cell r="D966" t="str">
            <v>9787040585773</v>
          </cell>
          <cell r="E966" t="str">
            <v>公共事业管理概论(第四版)</v>
          </cell>
          <cell r="F966" t="str">
            <v>崔运武</v>
          </cell>
          <cell r="G966" t="str">
            <v>高等教育</v>
          </cell>
          <cell r="H966">
            <v>48</v>
          </cell>
          <cell r="I966">
            <v>2</v>
          </cell>
          <cell r="J966">
            <v>96</v>
          </cell>
          <cell r="K966">
            <v>0.78</v>
          </cell>
        </row>
        <row r="967">
          <cell r="D967" t="str">
            <v>9787300308616</v>
          </cell>
          <cell r="E967" t="str">
            <v>创业管理：数字时代的商机（数字教材版）</v>
          </cell>
          <cell r="F967" t="str">
            <v>于晓宇，王斌</v>
          </cell>
          <cell r="G967" t="str">
            <v>中国人大</v>
          </cell>
          <cell r="H967">
            <v>49</v>
          </cell>
          <cell r="I967">
            <v>1</v>
          </cell>
          <cell r="J967">
            <v>49</v>
          </cell>
          <cell r="K967">
            <v>0.75</v>
          </cell>
        </row>
        <row r="968">
          <cell r="D968" t="str">
            <v>9787565448294</v>
          </cell>
          <cell r="E968" t="str">
            <v> 现代物流管理(第6版）</v>
          </cell>
          <cell r="F968" t="str">
            <v>李严锋 编</v>
          </cell>
          <cell r="G968" t="str">
            <v>东北财大</v>
          </cell>
          <cell r="H968">
            <v>49</v>
          </cell>
          <cell r="I968">
            <v>1</v>
          </cell>
          <cell r="J968">
            <v>49</v>
          </cell>
          <cell r="K968">
            <v>0.75</v>
          </cell>
        </row>
        <row r="969">
          <cell r="D969" t="str">
            <v>9787300284705</v>
          </cell>
          <cell r="E969" t="str">
            <v>商务英语工作项目实训（第三版）</v>
          </cell>
          <cell r="F969" t="str">
            <v>刘旭平</v>
          </cell>
          <cell r="G969" t="str">
            <v>中国人大</v>
          </cell>
          <cell r="H969">
            <v>35</v>
          </cell>
          <cell r="I969">
            <v>2</v>
          </cell>
          <cell r="J969">
            <v>70</v>
          </cell>
          <cell r="K969">
            <v>0.75</v>
          </cell>
        </row>
        <row r="970">
          <cell r="D970" t="str">
            <v>9787300305394</v>
          </cell>
          <cell r="E970" t="str">
            <v>社会研究方法（第六版·数字教材版）</v>
          </cell>
          <cell r="F970" t="str">
            <v>风笑天</v>
          </cell>
          <cell r="G970" t="str">
            <v>中国人大</v>
          </cell>
          <cell r="H970">
            <v>69.9</v>
          </cell>
          <cell r="I970">
            <v>1</v>
          </cell>
          <cell r="J970">
            <v>69.9</v>
          </cell>
          <cell r="K970">
            <v>0.75</v>
          </cell>
        </row>
        <row r="971">
          <cell r="D971" t="str">
            <v>9787300312774</v>
          </cell>
          <cell r="E971" t="str">
            <v>市场营销学通论（第9版·数字教材版）</v>
          </cell>
          <cell r="F971" t="str">
            <v>郭国庆</v>
          </cell>
          <cell r="G971" t="str">
            <v>中国人大</v>
          </cell>
          <cell r="H971">
            <v>59</v>
          </cell>
          <cell r="I971">
            <v>1</v>
          </cell>
          <cell r="J971">
            <v>59</v>
          </cell>
          <cell r="K971">
            <v>0.75</v>
          </cell>
        </row>
        <row r="972">
          <cell r="D972" t="str">
            <v>9787300308616</v>
          </cell>
          <cell r="E972" t="str">
            <v>创业管理：数字时代的商机（数字教材版）</v>
          </cell>
          <cell r="F972" t="str">
            <v>于晓宇，王斌</v>
          </cell>
          <cell r="G972" t="str">
            <v>中国人大</v>
          </cell>
          <cell r="H972">
            <v>49</v>
          </cell>
          <cell r="I972">
            <v>1</v>
          </cell>
          <cell r="J972">
            <v>49</v>
          </cell>
          <cell r="K972">
            <v>0.75</v>
          </cell>
        </row>
        <row r="973">
          <cell r="D973" t="str">
            <v>9787565448294</v>
          </cell>
          <cell r="E973" t="str">
            <v> 现代物流管理(第6版）</v>
          </cell>
          <cell r="F973" t="str">
            <v>李严锋 编</v>
          </cell>
          <cell r="G973" t="str">
            <v>东北财大</v>
          </cell>
          <cell r="H973">
            <v>49</v>
          </cell>
          <cell r="I973">
            <v>2</v>
          </cell>
          <cell r="J973">
            <v>98</v>
          </cell>
          <cell r="K973">
            <v>0.75</v>
          </cell>
        </row>
        <row r="974">
          <cell r="D974" t="str">
            <v>9787040352542</v>
          </cell>
          <cell r="E974" t="str">
            <v>社会保障概论（第二版））</v>
          </cell>
          <cell r="F974" t="str">
            <v>史柏年, 主编</v>
          </cell>
          <cell r="G974" t="str">
            <v>高等教育</v>
          </cell>
          <cell r="H974">
            <v>36.6</v>
          </cell>
          <cell r="I974">
            <v>2</v>
          </cell>
          <cell r="J974">
            <v>73.2</v>
          </cell>
          <cell r="K974">
            <v>0.78</v>
          </cell>
        </row>
        <row r="975">
          <cell r="D975" t="str">
            <v>9787112231966</v>
          </cell>
          <cell r="E975" t="str">
            <v>无障碍设计（第二版）</v>
          </cell>
          <cell r="F975" t="str">
            <v>王小荣</v>
          </cell>
          <cell r="G975" t="str">
            <v>中国建筑</v>
          </cell>
          <cell r="H975">
            <v>39</v>
          </cell>
          <cell r="I975">
            <v>4</v>
          </cell>
          <cell r="J975">
            <v>156</v>
          </cell>
          <cell r="K975">
            <v>0.75</v>
          </cell>
        </row>
        <row r="976">
          <cell r="D976" t="str">
            <v>9787513285070</v>
          </cell>
          <cell r="E976" t="str">
            <v>中医养生保健学——全国中医药行业高等教育“十四五”创新教材</v>
          </cell>
          <cell r="F976" t="str">
            <v>吕立江, 邰先桃</v>
          </cell>
          <cell r="G976" t="str">
            <v>中医药</v>
          </cell>
          <cell r="H976">
            <v>98</v>
          </cell>
          <cell r="I976">
            <v>4</v>
          </cell>
          <cell r="J976">
            <v>392</v>
          </cell>
          <cell r="K976">
            <v>0.75</v>
          </cell>
        </row>
        <row r="977">
          <cell r="D977" t="str">
            <v>9787117262507</v>
          </cell>
          <cell r="E977" t="str">
            <v>临床康复工程学（第2版/本科康复/配增值）</v>
          </cell>
          <cell r="F977" t="str">
            <v>舒彬, 主编</v>
          </cell>
          <cell r="G977" t="str">
            <v>人民卫生</v>
          </cell>
          <cell r="H977">
            <v>59</v>
          </cell>
          <cell r="I977">
            <v>5</v>
          </cell>
          <cell r="J977">
            <v>295</v>
          </cell>
          <cell r="K977">
            <v>0.75</v>
          </cell>
        </row>
        <row r="978">
          <cell r="D978" t="str">
            <v>9787040471755</v>
          </cell>
          <cell r="E978" t="str">
            <v>老年心理辅导实务培训</v>
          </cell>
          <cell r="F978" t="str">
            <v>王晓秋</v>
          </cell>
          <cell r="G978" t="str">
            <v>高等教育</v>
          </cell>
          <cell r="H978">
            <v>36.8</v>
          </cell>
          <cell r="I978">
            <v>3</v>
          </cell>
          <cell r="J978">
            <v>110.4</v>
          </cell>
          <cell r="K978">
            <v>0.78</v>
          </cell>
        </row>
        <row r="979">
          <cell r="D979" t="str">
            <v>9787040599961</v>
          </cell>
          <cell r="E979" t="str">
            <v>工程制图(第3版)</v>
          </cell>
          <cell r="F979" t="str">
            <v>刘小年 李玲主编；张明军 米承继 向锋</v>
          </cell>
          <cell r="G979" t="str">
            <v>高等教育</v>
          </cell>
          <cell r="H979">
            <v>33</v>
          </cell>
          <cell r="I979">
            <v>3</v>
          </cell>
          <cell r="J979">
            <v>99</v>
          </cell>
          <cell r="K979">
            <v>0.78</v>
          </cell>
        </row>
        <row r="980">
          <cell r="D980" t="str">
            <v>9787040601176</v>
          </cell>
          <cell r="E980" t="str">
            <v>工程制图习题集（第三版</v>
          </cell>
          <cell r="F980" t="str">
            <v>刘小年 王菊槐</v>
          </cell>
          <cell r="G980" t="str">
            <v>高等教育</v>
          </cell>
          <cell r="H980">
            <v>32</v>
          </cell>
          <cell r="I980">
            <v>3</v>
          </cell>
          <cell r="J980">
            <v>96</v>
          </cell>
          <cell r="K980">
            <v>0.78</v>
          </cell>
        </row>
        <row r="981">
          <cell r="D981" t="str">
            <v>9787300208978</v>
          </cell>
          <cell r="E981" t="str">
            <v>老年产品营销</v>
          </cell>
          <cell r="F981" t="str">
            <v>屈冠银, 主编</v>
          </cell>
          <cell r="G981" t="str">
            <v>中国人大</v>
          </cell>
          <cell r="H981">
            <v>32</v>
          </cell>
          <cell r="I981">
            <v>2</v>
          </cell>
          <cell r="J981">
            <v>64</v>
          </cell>
          <cell r="K981">
            <v>0.75</v>
          </cell>
        </row>
        <row r="982">
          <cell r="D982" t="str">
            <v>9787040599015</v>
          </cell>
          <cell r="E982" t="str">
            <v>中国近现代史纲要（2023年版）</v>
          </cell>
          <cell r="F982" t="str">
            <v>本书编写组</v>
          </cell>
          <cell r="G982" t="str">
            <v>高等教育</v>
          </cell>
          <cell r="H982">
            <v>26</v>
          </cell>
          <cell r="I982">
            <v>30</v>
          </cell>
          <cell r="J982">
            <v>780</v>
          </cell>
          <cell r="K982">
            <v>1</v>
          </cell>
        </row>
        <row r="983">
          <cell r="D983" t="str">
            <v>9787040599039</v>
          </cell>
          <cell r="E983" t="str">
            <v>毛泽东思想和中国特色社会主义理论体系概论(2023年版)</v>
          </cell>
          <cell r="F983" t="str">
            <v>本书编写组</v>
          </cell>
          <cell r="G983" t="str">
            <v>高等教育</v>
          </cell>
          <cell r="H983">
            <v>25</v>
          </cell>
          <cell r="I983">
            <v>25</v>
          </cell>
          <cell r="J983">
            <v>625</v>
          </cell>
          <cell r="K983">
            <v>1</v>
          </cell>
        </row>
        <row r="984">
          <cell r="D984" t="str">
            <v>9787040604245</v>
          </cell>
          <cell r="E984" t="str">
            <v>化工原理（第四版）下册</v>
          </cell>
          <cell r="F984" t="str">
            <v>天津大学化工学院 柴诚敬 贾绍义</v>
          </cell>
          <cell r="G984" t="str">
            <v>高等教育</v>
          </cell>
          <cell r="H984">
            <v>46.8</v>
          </cell>
          <cell r="I984">
            <v>6</v>
          </cell>
          <cell r="J984">
            <v>280.8</v>
          </cell>
          <cell r="K984">
            <v>0.78</v>
          </cell>
        </row>
        <row r="985">
          <cell r="D985" t="str">
            <v>9787040592849</v>
          </cell>
          <cell r="E985" t="str">
            <v>化工原理/上册(第4版)</v>
          </cell>
          <cell r="F985" t="str">
            <v>柴诚敬 贾绍义 主编 天津大学化工学院 </v>
          </cell>
          <cell r="G985" t="str">
            <v>高等教育</v>
          </cell>
          <cell r="H985">
            <v>49.8</v>
          </cell>
          <cell r="I985">
            <v>6</v>
          </cell>
          <cell r="J985">
            <v>298.8</v>
          </cell>
          <cell r="K985">
            <v>0.78</v>
          </cell>
        </row>
        <row r="986">
          <cell r="D986" t="str">
            <v>9787040592818</v>
          </cell>
          <cell r="E986" t="str">
            <v>医学遗传学</v>
          </cell>
          <cell r="F986" t="str">
            <v>杨保胜 李刚</v>
          </cell>
          <cell r="G986" t="str">
            <v>高等教育</v>
          </cell>
          <cell r="H986">
            <v>46.8</v>
          </cell>
          <cell r="I986">
            <v>6</v>
          </cell>
          <cell r="J986">
            <v>280.8</v>
          </cell>
          <cell r="K986">
            <v>0.78</v>
          </cell>
        </row>
        <row r="987">
          <cell r="D987" t="str">
            <v>9787040387421</v>
          </cell>
          <cell r="E987" t="str">
            <v>生态学（第三版）</v>
          </cell>
          <cell r="F987" t="str">
            <v>杨持</v>
          </cell>
          <cell r="G987" t="str">
            <v>高等教育</v>
          </cell>
          <cell r="H987">
            <v>30.9</v>
          </cell>
          <cell r="I987">
            <v>2</v>
          </cell>
          <cell r="J987">
            <v>61.8</v>
          </cell>
          <cell r="K987">
            <v>0.78</v>
          </cell>
        </row>
        <row r="988">
          <cell r="D988" t="str">
            <v>9787510041457</v>
          </cell>
          <cell r="E988" t="str">
            <v>医学英语文献阅读(1)</v>
          </cell>
          <cell r="F988" t="str">
            <v>辛铜川</v>
          </cell>
          <cell r="G988" t="str">
            <v>上海世图</v>
          </cell>
          <cell r="H988">
            <v>36.8</v>
          </cell>
          <cell r="I988">
            <v>3</v>
          </cell>
          <cell r="J988">
            <v>110.4</v>
          </cell>
          <cell r="K988">
            <v>0.75</v>
          </cell>
        </row>
        <row r="989">
          <cell r="D989" t="str">
            <v>9787510047336</v>
          </cell>
          <cell r="E989" t="str">
            <v>医学英语文献阅读(二)</v>
          </cell>
          <cell r="F989" t="str">
            <v>曹素贞</v>
          </cell>
          <cell r="G989" t="str">
            <v>上海世图</v>
          </cell>
          <cell r="H989">
            <v>39.8</v>
          </cell>
          <cell r="I989">
            <v>3</v>
          </cell>
          <cell r="J989">
            <v>119.4</v>
          </cell>
          <cell r="K989">
            <v>0.75</v>
          </cell>
        </row>
        <row r="990">
          <cell r="D990" t="str">
            <v>9787040540178</v>
          </cell>
          <cell r="E990" t="str">
            <v>社会心理学概论</v>
          </cell>
          <cell r="F990" t="str">
            <v>周晓虹</v>
          </cell>
          <cell r="G990" t="str">
            <v>高等教育</v>
          </cell>
          <cell r="H990">
            <v>46.1</v>
          </cell>
          <cell r="I990">
            <v>6</v>
          </cell>
          <cell r="J990">
            <v>276.6</v>
          </cell>
          <cell r="K990">
            <v>0.78</v>
          </cell>
        </row>
        <row r="991">
          <cell r="D991" t="str">
            <v>9787567211360</v>
          </cell>
          <cell r="E991" t="str">
            <v>药用植物学与生药学实验指导</v>
          </cell>
          <cell r="F991" t="str">
            <v>陆叶,刘春宇</v>
          </cell>
          <cell r="G991" t="str">
            <v>苏州大学</v>
          </cell>
          <cell r="H991">
            <v>32</v>
          </cell>
          <cell r="I991">
            <v>4</v>
          </cell>
          <cell r="J991">
            <v>128</v>
          </cell>
          <cell r="K991">
            <v>0.75</v>
          </cell>
        </row>
        <row r="992">
          <cell r="D992" t="str">
            <v>9787117330725</v>
          </cell>
          <cell r="E992" t="str">
            <v>医学影像设备学（第5版/本科影像/配增值）</v>
          </cell>
          <cell r="F992" t="str">
            <v>韩丰谈</v>
          </cell>
          <cell r="G992" t="str">
            <v>人民卫生</v>
          </cell>
          <cell r="H992">
            <v>72</v>
          </cell>
          <cell r="I992">
            <v>4</v>
          </cell>
          <cell r="J992">
            <v>288</v>
          </cell>
          <cell r="K992">
            <v>0.75</v>
          </cell>
        </row>
        <row r="993">
          <cell r="D993" t="str">
            <v>9787121404368</v>
          </cell>
          <cell r="E993" t="str">
            <v>最优化导论（第四版）</v>
          </cell>
          <cell r="F993" t="str">
            <v>孙志强等</v>
          </cell>
          <cell r="G993" t="str">
            <v>电子工业</v>
          </cell>
          <cell r="H993">
            <v>89</v>
          </cell>
          <cell r="I993">
            <v>2</v>
          </cell>
          <cell r="J993">
            <v>178</v>
          </cell>
          <cell r="K993">
            <v>0.75</v>
          </cell>
        </row>
        <row r="994">
          <cell r="D994" t="str">
            <v>9787566128409</v>
          </cell>
          <cell r="E994" t="str">
            <v>3dx Max 2021 项目实例教程</v>
          </cell>
          <cell r="F994" t="str">
            <v>郭晓君</v>
          </cell>
          <cell r="G994" t="str">
            <v>哈工程大</v>
          </cell>
          <cell r="H994">
            <v>68</v>
          </cell>
          <cell r="I994">
            <v>3</v>
          </cell>
          <cell r="J994">
            <v>204</v>
          </cell>
          <cell r="K994">
            <v>0.75</v>
          </cell>
        </row>
        <row r="995">
          <cell r="D995" t="str">
            <v>9787040222203</v>
          </cell>
          <cell r="E995" t="str">
            <v>微型计算机原理与接口技术(第2版) 尹建华</v>
          </cell>
          <cell r="F995" t="str">
            <v>尹建华</v>
          </cell>
          <cell r="G995" t="str">
            <v>高等教育</v>
          </cell>
          <cell r="H995">
            <v>53.9</v>
          </cell>
          <cell r="I995">
            <v>2</v>
          </cell>
          <cell r="J995">
            <v>107.8</v>
          </cell>
          <cell r="K995">
            <v>0.78</v>
          </cell>
        </row>
        <row r="996">
          <cell r="D996" t="str">
            <v>9787560654508</v>
          </cell>
          <cell r="E996" t="str">
            <v>微机原理与系统设计综合实践教程</v>
          </cell>
          <cell r="F996" t="str">
            <v>侯叶, 等编著</v>
          </cell>
          <cell r="G996" t="str">
            <v>西安电子</v>
          </cell>
          <cell r="H996">
            <v>30</v>
          </cell>
          <cell r="I996">
            <v>2</v>
          </cell>
          <cell r="J996">
            <v>60</v>
          </cell>
          <cell r="K996">
            <v>0.75</v>
          </cell>
        </row>
        <row r="997">
          <cell r="D997" t="str">
            <v>9787040565539</v>
          </cell>
          <cell r="E997" t="str">
            <v>电路（第6版）</v>
          </cell>
          <cell r="F997" t="str">
            <v>邱关源、罗先觉</v>
          </cell>
          <cell r="G997" t="str">
            <v>高等教育</v>
          </cell>
          <cell r="H997">
            <v>65</v>
          </cell>
          <cell r="I997">
            <v>3</v>
          </cell>
          <cell r="J997">
            <v>195</v>
          </cell>
          <cell r="K997">
            <v>0.78</v>
          </cell>
        </row>
        <row r="998">
          <cell r="D998" t="str">
            <v>9787121294617</v>
          </cell>
          <cell r="E998" t="str">
            <v>物联网与短距离无线通信技术(第2版)</v>
          </cell>
          <cell r="F998" t="str">
            <v>董健, 编著</v>
          </cell>
          <cell r="G998" t="str">
            <v>电子工业</v>
          </cell>
          <cell r="H998">
            <v>49.8</v>
          </cell>
          <cell r="I998">
            <v>2</v>
          </cell>
          <cell r="J998">
            <v>99.6</v>
          </cell>
          <cell r="K998">
            <v>0.75</v>
          </cell>
        </row>
        <row r="999">
          <cell r="D999" t="str">
            <v>9787561870051</v>
          </cell>
          <cell r="E999" t="str">
            <v>医学大数据理论与实践研究</v>
          </cell>
          <cell r="F999" t="str">
            <v/>
          </cell>
          <cell r="G999" t="str">
            <v>天津大学</v>
          </cell>
          <cell r="H999">
            <v>47</v>
          </cell>
          <cell r="I999">
            <v>2</v>
          </cell>
          <cell r="J999">
            <v>94</v>
          </cell>
          <cell r="K999">
            <v>0.75</v>
          </cell>
        </row>
        <row r="1000">
          <cell r="D1000" t="str">
            <v>9787040601176</v>
          </cell>
          <cell r="E1000" t="str">
            <v>工程制图习题集（第三版</v>
          </cell>
          <cell r="F1000" t="str">
            <v>刘小年 王菊槐</v>
          </cell>
          <cell r="G1000" t="str">
            <v>高等教育</v>
          </cell>
          <cell r="H1000">
            <v>32</v>
          </cell>
          <cell r="I1000">
            <v>3</v>
          </cell>
          <cell r="J1000">
            <v>96</v>
          </cell>
          <cell r="K1000">
            <v>0.78</v>
          </cell>
        </row>
        <row r="1001">
          <cell r="D1001" t="str">
            <v>9787040186772</v>
          </cell>
          <cell r="E1001" t="str">
            <v>信号与线性系统分析:基于MATLAB的方法与实现</v>
          </cell>
          <cell r="F1001" t="str">
            <v>梁虹,普园媛,梁洁</v>
          </cell>
          <cell r="G1001" t="str">
            <v>高等教育</v>
          </cell>
          <cell r="H1001">
            <v>35.6</v>
          </cell>
          <cell r="I1001">
            <v>1</v>
          </cell>
          <cell r="J1001">
            <v>35.6</v>
          </cell>
          <cell r="K1001">
            <v>0.78</v>
          </cell>
        </row>
        <row r="1002">
          <cell r="D1002" t="str">
            <v>9787040513110</v>
          </cell>
          <cell r="E1002" t="str">
            <v>信号与线性系统分析（第五版）</v>
          </cell>
          <cell r="F1002" t="str">
            <v>吴大正,张永瑞,王松林,李小平,方海燕</v>
          </cell>
          <cell r="G1002" t="str">
            <v>高等教育</v>
          </cell>
          <cell r="H1002">
            <v>56</v>
          </cell>
          <cell r="I1002">
            <v>1</v>
          </cell>
          <cell r="J1002">
            <v>56</v>
          </cell>
          <cell r="K1002">
            <v>0.78</v>
          </cell>
        </row>
        <row r="1003">
          <cell r="D1003" t="str">
            <v>9787040576580</v>
          </cell>
          <cell r="E1003" t="str">
            <v>医学大数据分析</v>
          </cell>
          <cell r="F1003" t="str">
            <v> 齐惠颖 周珂主编 周再红 王路漫 王江</v>
          </cell>
          <cell r="G1003" t="str">
            <v>高等教育</v>
          </cell>
          <cell r="H1003">
            <v>39.5</v>
          </cell>
          <cell r="I1003">
            <v>2</v>
          </cell>
          <cell r="J1003">
            <v>79</v>
          </cell>
          <cell r="K1003">
            <v>0.78</v>
          </cell>
        </row>
        <row r="1004">
          <cell r="D1004" t="str">
            <v>9787117330725</v>
          </cell>
          <cell r="E1004" t="str">
            <v>医学影像设备学（第5版/本科影像/配增值）</v>
          </cell>
          <cell r="F1004" t="str">
            <v>韩丰谈</v>
          </cell>
          <cell r="G1004" t="str">
            <v>人民卫生</v>
          </cell>
          <cell r="H1004">
            <v>72</v>
          </cell>
          <cell r="I1004">
            <v>4</v>
          </cell>
          <cell r="J1004">
            <v>288</v>
          </cell>
          <cell r="K1004">
            <v>0.75</v>
          </cell>
        </row>
        <row r="1005">
          <cell r="D1005" t="str">
            <v>9787560664255</v>
          </cell>
          <cell r="E1005" t="str">
            <v>微机原理与单片机技术实验教程</v>
          </cell>
          <cell r="F1005" t="str">
            <v/>
          </cell>
          <cell r="G1005" t="str">
            <v>西安电子</v>
          </cell>
          <cell r="H1005">
            <v>31</v>
          </cell>
          <cell r="I1005">
            <v>2</v>
          </cell>
          <cell r="J1005">
            <v>62</v>
          </cell>
          <cell r="K1005">
            <v>0.75</v>
          </cell>
        </row>
        <row r="1006">
          <cell r="D1006" t="str">
            <v>9787121384288</v>
          </cell>
          <cell r="E1006" t="str">
            <v>模式识别</v>
          </cell>
          <cell r="F1006" t="str">
            <v>刘鹏,刘明堂</v>
          </cell>
          <cell r="G1006" t="str">
            <v>电子工业</v>
          </cell>
          <cell r="H1006">
            <v>88</v>
          </cell>
          <cell r="I1006">
            <v>2</v>
          </cell>
          <cell r="J1006">
            <v>176</v>
          </cell>
          <cell r="K1006">
            <v>0.75</v>
          </cell>
        </row>
        <row r="1007">
          <cell r="D1007" t="str">
            <v>9787040513110</v>
          </cell>
          <cell r="E1007" t="str">
            <v>信号与线性系统分析（第五版）</v>
          </cell>
          <cell r="F1007" t="str">
            <v>吴大正,张永瑞,王松林,李小平,方海燕</v>
          </cell>
          <cell r="G1007" t="str">
            <v>高等教育</v>
          </cell>
          <cell r="H1007">
            <v>56</v>
          </cell>
          <cell r="I1007">
            <v>1</v>
          </cell>
          <cell r="J1007">
            <v>56</v>
          </cell>
          <cell r="K1007">
            <v>0.78</v>
          </cell>
        </row>
        <row r="1008">
          <cell r="D1008" t="str">
            <v>9787040573640</v>
          </cell>
          <cell r="E1008" t="str">
            <v>模拟电子技术基础简明教程（第4版）</v>
          </cell>
          <cell r="F1008" t="str">
            <v>杨素行主编 杜湘瑜副主编</v>
          </cell>
          <cell r="G1008" t="str">
            <v>高等教育</v>
          </cell>
          <cell r="H1008">
            <v>61</v>
          </cell>
          <cell r="I1008">
            <v>2</v>
          </cell>
          <cell r="J1008">
            <v>122</v>
          </cell>
          <cell r="K1008">
            <v>0.78</v>
          </cell>
        </row>
        <row r="1009">
          <cell r="D1009" t="str">
            <v>9787302589617</v>
          </cell>
          <cell r="E1009" t="str">
            <v>医学大数据概论</v>
          </cell>
          <cell r="F1009" t="str">
            <v>娄岩、胡仕坤、袁磊、邱永建、陈继超、靳瑞</v>
          </cell>
          <cell r="G1009" t="str">
            <v>清华大学</v>
          </cell>
          <cell r="H1009">
            <v>49</v>
          </cell>
          <cell r="I1009">
            <v>20</v>
          </cell>
          <cell r="J1009">
            <v>980</v>
          </cell>
          <cell r="K1009">
            <v>0.75</v>
          </cell>
        </row>
        <row r="1010">
          <cell r="D1010" t="str">
            <v>9787040550450</v>
          </cell>
          <cell r="E1010" t="str">
            <v>单片机原理及接口技术（第3版）</v>
          </cell>
          <cell r="F1010" t="str">
            <v>李全利、仲伟峰</v>
          </cell>
          <cell r="G1010" t="str">
            <v>高等教育</v>
          </cell>
          <cell r="H1010">
            <v>51</v>
          </cell>
          <cell r="I1010">
            <v>2</v>
          </cell>
          <cell r="J1010">
            <v>102</v>
          </cell>
          <cell r="K1010">
            <v>0.78</v>
          </cell>
        </row>
        <row r="1011">
          <cell r="D1011" t="str">
            <v>9787111616894</v>
          </cell>
          <cell r="E1011" t="str">
            <v>Premiere Pro CC视频编辑基础与案例教程</v>
          </cell>
          <cell r="F1011" t="str">
            <v>黄伟波、刘江辉等</v>
          </cell>
          <cell r="G1011" t="str">
            <v>机械工业</v>
          </cell>
          <cell r="H1011">
            <v>49</v>
          </cell>
          <cell r="I1011">
            <v>2</v>
          </cell>
          <cell r="J1011">
            <v>98</v>
          </cell>
          <cell r="K1011">
            <v>0.75</v>
          </cell>
        </row>
        <row r="1012">
          <cell r="D1012" t="str">
            <v>9787040186772</v>
          </cell>
          <cell r="E1012" t="str">
            <v>信号与线性系统分析:基于MATLAB的方法与实现</v>
          </cell>
          <cell r="F1012" t="str">
            <v>梁虹,普园媛,梁洁</v>
          </cell>
          <cell r="G1012" t="str">
            <v>高等教育</v>
          </cell>
          <cell r="H1012">
            <v>35.6</v>
          </cell>
          <cell r="I1012">
            <v>1</v>
          </cell>
          <cell r="J1012">
            <v>35.6</v>
          </cell>
          <cell r="K1012">
            <v>0.78</v>
          </cell>
        </row>
        <row r="1013">
          <cell r="D1013" t="str">
            <v>9787040587364</v>
          </cell>
          <cell r="E1013" t="str">
            <v>复变函数与积分变换（第4版）</v>
          </cell>
          <cell r="F1013" t="str">
            <v>苏变萍、陈东立</v>
          </cell>
          <cell r="G1013" t="str">
            <v>高等教育</v>
          </cell>
          <cell r="H1013">
            <v>45</v>
          </cell>
          <cell r="I1013">
            <v>2</v>
          </cell>
          <cell r="J1013">
            <v>90</v>
          </cell>
          <cell r="K1013">
            <v>0.78</v>
          </cell>
        </row>
        <row r="1014">
          <cell r="D1014" t="str">
            <v>9787040599961</v>
          </cell>
          <cell r="E1014" t="str">
            <v>工程制图(第3版)</v>
          </cell>
          <cell r="F1014" t="str">
            <v>刘小年 李玲主编；张明军 米承继 向锋</v>
          </cell>
          <cell r="G1014" t="str">
            <v>高等教育</v>
          </cell>
          <cell r="H1014">
            <v>33</v>
          </cell>
          <cell r="I1014">
            <v>3</v>
          </cell>
          <cell r="J1014">
            <v>99</v>
          </cell>
          <cell r="K1014">
            <v>0.78</v>
          </cell>
        </row>
        <row r="1015">
          <cell r="D1015" t="str">
            <v>9787040516012</v>
          </cell>
          <cell r="E1015" t="str">
            <v>断层解剖学(第3版)</v>
          </cell>
          <cell r="F1015" t="str">
            <v>付升旗,徐国成</v>
          </cell>
          <cell r="G1015" t="str">
            <v>高等教育</v>
          </cell>
          <cell r="H1015">
            <v>42</v>
          </cell>
          <cell r="I1015">
            <v>277</v>
          </cell>
          <cell r="J1015">
            <v>11634</v>
          </cell>
          <cell r="K1015">
            <v>0.78</v>
          </cell>
        </row>
        <row r="1016">
          <cell r="D1016" t="str">
            <v>9787040222203</v>
          </cell>
          <cell r="E1016" t="str">
            <v>微型计算机原理与接口技术(第2版) 尹建华</v>
          </cell>
          <cell r="F1016" t="str">
            <v>尹建华</v>
          </cell>
          <cell r="G1016" t="str">
            <v>高等教育</v>
          </cell>
          <cell r="H1016">
            <v>53.9</v>
          </cell>
          <cell r="I1016">
            <v>96</v>
          </cell>
          <cell r="J1016">
            <v>5174.4</v>
          </cell>
          <cell r="K1016">
            <v>0.78</v>
          </cell>
        </row>
        <row r="1017">
          <cell r="D1017" t="str">
            <v>9787565919039</v>
          </cell>
          <cell r="E1017" t="str">
            <v>预防医学(第4版)</v>
          </cell>
          <cell r="F1017" t="str">
            <v>王培玉, 袁聚祥, 马骏, 主编</v>
          </cell>
          <cell r="G1017" t="str">
            <v>北医大</v>
          </cell>
          <cell r="H1017">
            <v>58</v>
          </cell>
          <cell r="I1017">
            <v>8</v>
          </cell>
          <cell r="J1017">
            <v>464</v>
          </cell>
          <cell r="K1017">
            <v>0.75</v>
          </cell>
        </row>
        <row r="1018">
          <cell r="D1018" t="str">
            <v>9787300305394</v>
          </cell>
          <cell r="E1018" t="str">
            <v>社会研究方法（第六版·数字教材版）</v>
          </cell>
          <cell r="F1018" t="str">
            <v>风笑天</v>
          </cell>
          <cell r="G1018" t="str">
            <v>中国人大</v>
          </cell>
          <cell r="H1018">
            <v>69.9</v>
          </cell>
          <cell r="I1018">
            <v>60</v>
          </cell>
          <cell r="J1018">
            <v>4194</v>
          </cell>
          <cell r="K1018">
            <v>0.75</v>
          </cell>
        </row>
        <row r="1019">
          <cell r="D1019" t="str">
            <v>9787117266611</v>
          </cell>
          <cell r="E1019" t="str">
            <v>病理生理学（第9版/本科临床/配增值）（九轮）</v>
          </cell>
          <cell r="F1019" t="str">
            <v>王建枝、钱睿哲</v>
          </cell>
          <cell r="G1019" t="str">
            <v>人民卫生</v>
          </cell>
          <cell r="H1019">
            <v>58</v>
          </cell>
          <cell r="I1019">
            <v>8</v>
          </cell>
          <cell r="J1019">
            <v>464</v>
          </cell>
          <cell r="K1019">
            <v>0.75</v>
          </cell>
        </row>
        <row r="1020">
          <cell r="D1020" t="str">
            <v>9787040467819</v>
          </cell>
          <cell r="E1020" t="str">
            <v>断层解剖实验学(付升旗,徐国成)</v>
          </cell>
          <cell r="F1020" t="str">
            <v>付升旗,徐国成</v>
          </cell>
          <cell r="G1020" t="str">
            <v>高等教育</v>
          </cell>
          <cell r="H1020">
            <v>26</v>
          </cell>
          <cell r="I1020">
            <v>277</v>
          </cell>
          <cell r="J1020">
            <v>7202</v>
          </cell>
          <cell r="K1020">
            <v>0.78</v>
          </cell>
        </row>
        <row r="1021">
          <cell r="D1021" t="str">
            <v>9787117266581</v>
          </cell>
          <cell r="E1021" t="str">
            <v>局部解剖学(第9版/本科临床/配增值)（九轮）</v>
          </cell>
          <cell r="F1021" t="str">
            <v>崔慧先、李瑞锡</v>
          </cell>
          <cell r="G1021" t="str">
            <v>人民卫生</v>
          </cell>
          <cell r="H1021">
            <v>75</v>
          </cell>
          <cell r="I1021">
            <v>8</v>
          </cell>
          <cell r="J1021">
            <v>600</v>
          </cell>
          <cell r="K1021">
            <v>0.75</v>
          </cell>
        </row>
        <row r="1022">
          <cell r="D1022" t="str">
            <v>9787040513110</v>
          </cell>
          <cell r="E1022" t="str">
            <v>信号与线性系统分析（第五版）</v>
          </cell>
          <cell r="F1022" t="str">
            <v>吴大正,张永瑞,王松林,李小平,方海燕</v>
          </cell>
          <cell r="G1022" t="str">
            <v>高等教育</v>
          </cell>
          <cell r="H1022">
            <v>56</v>
          </cell>
          <cell r="I1022">
            <v>96</v>
          </cell>
          <cell r="J1022">
            <v>5376</v>
          </cell>
          <cell r="K1022">
            <v>0.78</v>
          </cell>
        </row>
        <row r="1023">
          <cell r="D1023" t="str">
            <v>9787565919039</v>
          </cell>
          <cell r="E1023" t="str">
            <v>预防医学(第4版)</v>
          </cell>
          <cell r="F1023" t="str">
            <v>王培玉, 袁聚祥, 马骏, 主编</v>
          </cell>
          <cell r="G1023" t="str">
            <v>北医大</v>
          </cell>
          <cell r="H1023">
            <v>58</v>
          </cell>
          <cell r="I1023">
            <v>1144</v>
          </cell>
          <cell r="J1023">
            <v>66352</v>
          </cell>
          <cell r="K1023">
            <v>0.75</v>
          </cell>
        </row>
        <row r="1024">
          <cell r="D1024" t="str">
            <v>9787567211360</v>
          </cell>
          <cell r="E1024" t="str">
            <v>药用植物学与生药学实验指导</v>
          </cell>
          <cell r="F1024" t="str">
            <v>陆叶,刘春宇</v>
          </cell>
          <cell r="G1024" t="str">
            <v>苏州大学</v>
          </cell>
          <cell r="H1024">
            <v>32</v>
          </cell>
          <cell r="I1024">
            <v>164</v>
          </cell>
          <cell r="J1024">
            <v>5248</v>
          </cell>
          <cell r="K1024">
            <v>0.75</v>
          </cell>
        </row>
        <row r="1025">
          <cell r="D1025" t="str">
            <v>9787040604245</v>
          </cell>
          <cell r="E1025" t="str">
            <v>化工原理（第四版）下册</v>
          </cell>
          <cell r="F1025" t="str">
            <v>天津大学化工学院 柴诚敬 贾绍义</v>
          </cell>
          <cell r="G1025" t="str">
            <v>高等教育</v>
          </cell>
          <cell r="H1025">
            <v>46.8</v>
          </cell>
          <cell r="I1025">
            <v>188</v>
          </cell>
          <cell r="J1025">
            <v>8798.4</v>
          </cell>
          <cell r="K1025">
            <v>0.78</v>
          </cell>
        </row>
        <row r="1026">
          <cell r="D1026" t="str">
            <v>9787117266048</v>
          </cell>
          <cell r="E1026" t="str">
            <v>药理学（第9版/本科临床/配增值）（九轮）</v>
          </cell>
          <cell r="F1026" t="str">
            <v>杨宝峰, 陈建国, 主编</v>
          </cell>
          <cell r="G1026" t="str">
            <v>人民卫生</v>
          </cell>
          <cell r="H1026">
            <v>79</v>
          </cell>
          <cell r="I1026">
            <v>8</v>
          </cell>
          <cell r="J1026">
            <v>632</v>
          </cell>
          <cell r="K1026">
            <v>0.75</v>
          </cell>
        </row>
        <row r="1027">
          <cell r="D1027" t="str">
            <v>9787040550450</v>
          </cell>
          <cell r="E1027" t="str">
            <v>单片机原理及接口技术（第3版）</v>
          </cell>
          <cell r="F1027" t="str">
            <v>李全利、仲伟峰</v>
          </cell>
          <cell r="G1027" t="str">
            <v>高等教育</v>
          </cell>
          <cell r="H1027">
            <v>51</v>
          </cell>
          <cell r="I1027">
            <v>68</v>
          </cell>
          <cell r="J1027">
            <v>3468</v>
          </cell>
          <cell r="K1027">
            <v>0.78</v>
          </cell>
        </row>
        <row r="1028">
          <cell r="D1028" t="str">
            <v>9787121384288</v>
          </cell>
          <cell r="E1028" t="str">
            <v>模式识别</v>
          </cell>
          <cell r="F1028" t="str">
            <v>刘鹏,刘明堂</v>
          </cell>
          <cell r="G1028" t="str">
            <v>电子工业</v>
          </cell>
          <cell r="H1028">
            <v>88</v>
          </cell>
          <cell r="I1028">
            <v>53</v>
          </cell>
          <cell r="J1028">
            <v>4664</v>
          </cell>
          <cell r="K1028">
            <v>0.75</v>
          </cell>
        </row>
        <row r="1029">
          <cell r="D1029" t="str">
            <v>1674-6783</v>
          </cell>
          <cell r="E1029" t="str">
            <v>时事报告大学生版（2023-2024学年度/下学期/高校形势与政策课专用）</v>
          </cell>
          <cell r="F1029" t="str">
            <v>本书编写组</v>
          </cell>
          <cell r="G1029" t="str">
            <v>时事报告</v>
          </cell>
          <cell r="H1029">
            <v>20</v>
          </cell>
          <cell r="I1029">
            <v>2</v>
          </cell>
          <cell r="J1029">
            <v>40</v>
          </cell>
          <cell r="K1029">
            <v>0.75</v>
          </cell>
        </row>
        <row r="1030">
          <cell r="D1030" t="str">
            <v>9787040592849</v>
          </cell>
          <cell r="E1030" t="str">
            <v>化工原理/上册(第4版)</v>
          </cell>
          <cell r="F1030" t="str">
            <v>柴诚敬 贾绍义 主编 天津大学化工学院 </v>
          </cell>
          <cell r="G1030" t="str">
            <v>高等教育</v>
          </cell>
          <cell r="H1030">
            <v>49.8</v>
          </cell>
          <cell r="I1030">
            <v>188</v>
          </cell>
          <cell r="J1030">
            <v>9362.4</v>
          </cell>
          <cell r="K1030">
            <v>0.78</v>
          </cell>
        </row>
        <row r="1031">
          <cell r="D1031" t="str">
            <v>9787572514715</v>
          </cell>
          <cell r="E1031" t="str">
            <v>组织病理学实验教程</v>
          </cell>
          <cell r="F1031" t="str">
            <v>周玲生</v>
          </cell>
          <cell r="G1031" t="str">
            <v>河南科技</v>
          </cell>
          <cell r="H1031">
            <v>77</v>
          </cell>
          <cell r="I1031">
            <v>8</v>
          </cell>
          <cell r="J1031">
            <v>616</v>
          </cell>
          <cell r="K1031">
            <v>0.75</v>
          </cell>
        </row>
        <row r="1032">
          <cell r="D1032" t="str">
            <v>9787040599039</v>
          </cell>
          <cell r="E1032" t="str">
            <v>毛泽东思想和中国特色社会主义理论体系概论(2023年版)</v>
          </cell>
          <cell r="F1032" t="str">
            <v>本书编写组</v>
          </cell>
          <cell r="G1032" t="str">
            <v>高等教育</v>
          </cell>
          <cell r="H1032">
            <v>25</v>
          </cell>
          <cell r="I1032">
            <v>8</v>
          </cell>
          <cell r="J1032">
            <v>200</v>
          </cell>
          <cell r="K1032">
            <v>1</v>
          </cell>
        </row>
        <row r="1033">
          <cell r="D1033" t="str">
            <v>9787121294617</v>
          </cell>
          <cell r="E1033" t="str">
            <v>物联网与短距离无线通信技术(第2版)</v>
          </cell>
          <cell r="F1033" t="str">
            <v>董健, 编著</v>
          </cell>
          <cell r="G1033" t="str">
            <v>电子工业</v>
          </cell>
          <cell r="H1033">
            <v>49.8</v>
          </cell>
          <cell r="I1033">
            <v>28</v>
          </cell>
          <cell r="J1033">
            <v>1394.4</v>
          </cell>
          <cell r="K1033">
            <v>0.75</v>
          </cell>
        </row>
        <row r="1034">
          <cell r="D1034" t="str">
            <v>9787117211116</v>
          </cell>
          <cell r="E1034" t="str">
            <v>临床血液学检验技术实验指导 （本科检验技术配教）</v>
          </cell>
          <cell r="F1034" t="str">
            <v>陈婷梅 著</v>
          </cell>
          <cell r="G1034" t="str">
            <v>人民卫生</v>
          </cell>
          <cell r="H1034">
            <v>40</v>
          </cell>
          <cell r="I1034">
            <v>38</v>
          </cell>
          <cell r="J1034">
            <v>1520</v>
          </cell>
          <cell r="K1034">
            <v>0.75</v>
          </cell>
        </row>
        <row r="1035">
          <cell r="D1035" t="str">
            <v>9787117213479</v>
          </cell>
          <cell r="E1035" t="str">
            <v>临床实验室管理（本科检验技术/配增值）</v>
          </cell>
          <cell r="F1035" t="str">
            <v>杨惠</v>
          </cell>
          <cell r="G1035" t="str">
            <v>人民卫生</v>
          </cell>
          <cell r="H1035">
            <v>45</v>
          </cell>
          <cell r="I1035">
            <v>38</v>
          </cell>
          <cell r="J1035">
            <v>1710</v>
          </cell>
          <cell r="K1035">
            <v>0.75</v>
          </cell>
        </row>
        <row r="1036">
          <cell r="D1036" t="str">
            <v>9787560645179</v>
          </cell>
          <cell r="E1036" t="str">
            <v>嵌入式系统原理与开发 第3版</v>
          </cell>
          <cell r="F1036" t="str">
            <v>夏靖波, 陈雅蓉, 主编</v>
          </cell>
          <cell r="G1036" t="str">
            <v>西安电子</v>
          </cell>
          <cell r="H1036">
            <v>47</v>
          </cell>
          <cell r="I1036">
            <v>75</v>
          </cell>
          <cell r="J1036">
            <v>3525</v>
          </cell>
          <cell r="K1036">
            <v>0.75</v>
          </cell>
        </row>
        <row r="1037">
          <cell r="D1037" t="str">
            <v>9787564564674</v>
          </cell>
          <cell r="E1037" t="str">
            <v>护理综合实训教程 第2版</v>
          </cell>
          <cell r="F1037" t="str">
            <v>薛松梅, 主编</v>
          </cell>
          <cell r="G1037" t="str">
            <v>郑州大学</v>
          </cell>
          <cell r="H1037">
            <v>69</v>
          </cell>
          <cell r="I1037">
            <v>555</v>
          </cell>
          <cell r="J1037">
            <v>38295</v>
          </cell>
          <cell r="K1037">
            <v>0.75</v>
          </cell>
        </row>
        <row r="1038">
          <cell r="D1038" t="str">
            <v>9787117202497</v>
          </cell>
          <cell r="E1038" t="str">
            <v>临床输血学检验技术实验指导（本科检验技术配教/胡丽华）</v>
          </cell>
          <cell r="F1038" t="str">
            <v>胡丽华</v>
          </cell>
          <cell r="G1038" t="str">
            <v>人民卫生</v>
          </cell>
          <cell r="H1038">
            <v>16</v>
          </cell>
          <cell r="I1038">
            <v>38</v>
          </cell>
          <cell r="J1038">
            <v>608</v>
          </cell>
          <cell r="K1038">
            <v>0.75</v>
          </cell>
        </row>
        <row r="1039">
          <cell r="D1039" t="str">
            <v>9787030373069</v>
          </cell>
          <cell r="E1039" t="str">
            <v>基因工程实验教程</v>
          </cell>
          <cell r="F1039" t="str">
            <v>冯乐平 等</v>
          </cell>
          <cell r="G1039" t="str">
            <v>科学出版</v>
          </cell>
          <cell r="H1039">
            <v>46</v>
          </cell>
          <cell r="I1039">
            <v>128</v>
          </cell>
          <cell r="J1039">
            <v>5888</v>
          </cell>
          <cell r="K1039">
            <v>0.75</v>
          </cell>
        </row>
        <row r="1040">
          <cell r="D1040" t="str">
            <v>9787117202282</v>
          </cell>
          <cell r="E1040" t="str">
            <v>临床输血学检验技术（本科检验技术/配增值）</v>
          </cell>
          <cell r="F1040" t="str">
            <v>胡丽华</v>
          </cell>
          <cell r="G1040" t="str">
            <v>人民卫生</v>
          </cell>
          <cell r="H1040">
            <v>39</v>
          </cell>
          <cell r="I1040">
            <v>38</v>
          </cell>
          <cell r="J1040">
            <v>1482</v>
          </cell>
          <cell r="K1040">
            <v>0.75</v>
          </cell>
        </row>
        <row r="1041">
          <cell r="D1041" t="str">
            <v>9787117331982</v>
          </cell>
          <cell r="E1041" t="str">
            <v>急危重症护理学（第5版/本科护理/配增值）</v>
          </cell>
          <cell r="F1041" t="str">
            <v>桂莉,金静芬</v>
          </cell>
          <cell r="G1041" t="str">
            <v>人民卫生</v>
          </cell>
          <cell r="H1041">
            <v>72</v>
          </cell>
          <cell r="I1041">
            <v>443</v>
          </cell>
          <cell r="J1041">
            <v>31896</v>
          </cell>
          <cell r="K1041">
            <v>0.75</v>
          </cell>
        </row>
        <row r="1042">
          <cell r="D1042" t="str">
            <v>9787121384288</v>
          </cell>
          <cell r="E1042" t="str">
            <v>模式识别</v>
          </cell>
          <cell r="F1042" t="str">
            <v>刘鹏,刘明堂</v>
          </cell>
          <cell r="G1042" t="str">
            <v>电子工业</v>
          </cell>
          <cell r="H1042">
            <v>88</v>
          </cell>
          <cell r="I1042">
            <v>47</v>
          </cell>
          <cell r="J1042">
            <v>4136</v>
          </cell>
          <cell r="K1042">
            <v>0.75</v>
          </cell>
        </row>
        <row r="1043">
          <cell r="D1043" t="str">
            <v>9787117210331</v>
          </cell>
          <cell r="E1043" t="str">
            <v>临床血液学检验技术（本科检验技术/配增值）</v>
          </cell>
          <cell r="F1043" t="str">
            <v>夏薇 陈婷梅</v>
          </cell>
          <cell r="G1043" t="str">
            <v>人民卫生</v>
          </cell>
          <cell r="H1043">
            <v>72</v>
          </cell>
          <cell r="I1043">
            <v>38</v>
          </cell>
          <cell r="J1043">
            <v>2736</v>
          </cell>
          <cell r="K1043">
            <v>0.75</v>
          </cell>
        </row>
        <row r="1044">
          <cell r="D1044" t="str">
            <v>9787117204460</v>
          </cell>
          <cell r="E1044" t="str">
            <v>临床微生物学检验技术实验指导（本科检验技术配教）</v>
          </cell>
          <cell r="F1044" t="str">
            <v>楼永良</v>
          </cell>
          <cell r="G1044" t="str">
            <v>人民卫生</v>
          </cell>
          <cell r="H1044">
            <v>33</v>
          </cell>
          <cell r="I1044">
            <v>26</v>
          </cell>
          <cell r="J1044">
            <v>858</v>
          </cell>
          <cell r="K1044">
            <v>0.75</v>
          </cell>
        </row>
        <row r="1045">
          <cell r="D1045" t="str">
            <v>9787576817850</v>
          </cell>
          <cell r="E1045" t="str">
            <v>大学生就业指导</v>
          </cell>
          <cell r="F1045" t="str">
            <v>本书编写组</v>
          </cell>
          <cell r="G1045" t="str">
            <v>吉林出版</v>
          </cell>
          <cell r="H1045">
            <v>55</v>
          </cell>
          <cell r="I1045">
            <v>38</v>
          </cell>
          <cell r="J1045">
            <v>2090</v>
          </cell>
          <cell r="K1045">
            <v>0.75</v>
          </cell>
        </row>
        <row r="1046">
          <cell r="D1046" t="str">
            <v>9787040540178</v>
          </cell>
          <cell r="E1046" t="str">
            <v>社会心理学概论</v>
          </cell>
          <cell r="F1046" t="str">
            <v>周晓虹</v>
          </cell>
          <cell r="G1046" t="str">
            <v>高等教育</v>
          </cell>
          <cell r="H1046">
            <v>46.1</v>
          </cell>
          <cell r="I1046">
            <v>88</v>
          </cell>
          <cell r="J1046">
            <v>4056.8</v>
          </cell>
          <cell r="K1046">
            <v>0.78</v>
          </cell>
        </row>
        <row r="1047">
          <cell r="D1047" t="str">
            <v>9787117202817</v>
          </cell>
          <cell r="E1047" t="str">
            <v>临床微生物学检验技术（本科检验技术/配增值）</v>
          </cell>
          <cell r="F1047" t="str">
            <v>刘运德、楼永良</v>
          </cell>
          <cell r="G1047" t="str">
            <v>人民卫生</v>
          </cell>
          <cell r="H1047">
            <v>78</v>
          </cell>
          <cell r="I1047">
            <v>38</v>
          </cell>
          <cell r="J1047">
            <v>2964</v>
          </cell>
          <cell r="K1047">
            <v>0.75</v>
          </cell>
        </row>
        <row r="1048">
          <cell r="D1048" t="str">
            <v>9787112231966</v>
          </cell>
          <cell r="E1048" t="str">
            <v>无障碍设计（第二版）</v>
          </cell>
          <cell r="F1048" t="str">
            <v>王小荣</v>
          </cell>
          <cell r="G1048" t="str">
            <v>中国建筑</v>
          </cell>
          <cell r="H1048">
            <v>39</v>
          </cell>
          <cell r="I1048">
            <v>114</v>
          </cell>
          <cell r="J1048">
            <v>4446</v>
          </cell>
          <cell r="K1048">
            <v>0.75</v>
          </cell>
        </row>
        <row r="1049">
          <cell r="D1049" t="str">
            <v>9787300318011</v>
          </cell>
          <cell r="E1049" t="str">
            <v>市场调查与分析——项目、任务与案例（第3版）</v>
          </cell>
          <cell r="F1049" t="str">
            <v/>
          </cell>
          <cell r="G1049" t="str">
            <v>中国人大</v>
          </cell>
          <cell r="H1049">
            <v>39</v>
          </cell>
          <cell r="I1049">
            <v>88</v>
          </cell>
          <cell r="J1049">
            <v>3432</v>
          </cell>
          <cell r="K1049">
            <v>0.75</v>
          </cell>
        </row>
        <row r="1050">
          <cell r="D1050" t="str">
            <v>9787565448294</v>
          </cell>
          <cell r="E1050" t="str">
            <v> 现代物流管理(第6版）</v>
          </cell>
          <cell r="F1050" t="str">
            <v>李严锋 编</v>
          </cell>
          <cell r="G1050" t="str">
            <v>东北财大</v>
          </cell>
          <cell r="H1050">
            <v>49</v>
          </cell>
          <cell r="I1050">
            <v>88</v>
          </cell>
          <cell r="J1050">
            <v>4312</v>
          </cell>
          <cell r="K1050">
            <v>0.75</v>
          </cell>
        </row>
        <row r="1051">
          <cell r="D1051" t="str">
            <v>9787040565539</v>
          </cell>
          <cell r="E1051" t="str">
            <v>电路（第6版）</v>
          </cell>
          <cell r="F1051" t="str">
            <v>邱关源、罗先觉</v>
          </cell>
          <cell r="G1051" t="str">
            <v>高等教育</v>
          </cell>
          <cell r="H1051">
            <v>65</v>
          </cell>
          <cell r="I1051">
            <v>60</v>
          </cell>
          <cell r="J1051">
            <v>3900</v>
          </cell>
          <cell r="K1051">
            <v>0.78</v>
          </cell>
        </row>
        <row r="1052">
          <cell r="D1052" t="str">
            <v>9787040585773</v>
          </cell>
          <cell r="E1052" t="str">
            <v>公共事业管理概论(第四版)</v>
          </cell>
          <cell r="F1052" t="str">
            <v>崔运武</v>
          </cell>
          <cell r="G1052" t="str">
            <v>高等教育</v>
          </cell>
          <cell r="H1052">
            <v>48</v>
          </cell>
          <cell r="I1052">
            <v>70</v>
          </cell>
          <cell r="J1052">
            <v>3360</v>
          </cell>
          <cell r="K1052">
            <v>0.78</v>
          </cell>
        </row>
        <row r="1053">
          <cell r="D1053" t="str">
            <v>9787040566055</v>
          </cell>
          <cell r="E1053" t="str">
            <v>经济法学(第3版)</v>
          </cell>
          <cell r="F1053" t="str">
            <v>经济法学编写组</v>
          </cell>
          <cell r="G1053" t="str">
            <v>高等教育</v>
          </cell>
          <cell r="H1053">
            <v>52</v>
          </cell>
          <cell r="I1053">
            <v>72</v>
          </cell>
          <cell r="J1053">
            <v>3744</v>
          </cell>
          <cell r="K1053">
            <v>0.78</v>
          </cell>
        </row>
        <row r="1054">
          <cell r="D1054" t="str">
            <v>9787040601176</v>
          </cell>
          <cell r="E1054" t="str">
            <v>工程制图习题集（第三版</v>
          </cell>
          <cell r="F1054" t="str">
            <v>刘小年 王菊槐</v>
          </cell>
          <cell r="G1054" t="str">
            <v>高等教育</v>
          </cell>
          <cell r="H1054">
            <v>32</v>
          </cell>
          <cell r="I1054">
            <v>93</v>
          </cell>
          <cell r="J1054">
            <v>2976</v>
          </cell>
          <cell r="K1054">
            <v>0.78</v>
          </cell>
        </row>
        <row r="1055">
          <cell r="D1055" t="str">
            <v>9787572514531</v>
          </cell>
          <cell r="E1055" t="str">
            <v>组织学与胚胎学实验教程</v>
          </cell>
          <cell r="F1055" t="str">
            <v>李勇莉 杨杰</v>
          </cell>
          <cell r="G1055" t="str">
            <v>河南科技</v>
          </cell>
          <cell r="H1055">
            <v>77</v>
          </cell>
          <cell r="I1055">
            <v>880</v>
          </cell>
          <cell r="J1055">
            <v>67760</v>
          </cell>
          <cell r="K1055">
            <v>0.75</v>
          </cell>
        </row>
        <row r="1056">
          <cell r="D1056" t="str">
            <v>9787040592818</v>
          </cell>
          <cell r="E1056" t="str">
            <v>医学遗传学</v>
          </cell>
          <cell r="F1056" t="str">
            <v>杨保胜 李刚</v>
          </cell>
          <cell r="G1056" t="str">
            <v>高等教育</v>
          </cell>
          <cell r="H1056">
            <v>46.8</v>
          </cell>
          <cell r="I1056">
            <v>880</v>
          </cell>
          <cell r="J1056">
            <v>41184</v>
          </cell>
          <cell r="K1056">
            <v>0.78</v>
          </cell>
        </row>
        <row r="1057">
          <cell r="D1057" t="str">
            <v>9787519295042</v>
          </cell>
          <cell r="E1057" t="str">
            <v>组织学与胚胎学实验指导</v>
          </cell>
          <cell r="F1057" t="str">
            <v>胡利霞 周薇 华新宇</v>
          </cell>
          <cell r="G1057" t="str">
            <v>世界图书</v>
          </cell>
          <cell r="H1057">
            <v>45</v>
          </cell>
          <cell r="I1057">
            <v>150</v>
          </cell>
          <cell r="J1057">
            <v>6750</v>
          </cell>
          <cell r="K1057">
            <v>0.75</v>
          </cell>
        </row>
        <row r="1058">
          <cell r="D1058" t="str">
            <v>9787117330039</v>
          </cell>
          <cell r="E1058" t="str">
            <v>护理教育学（第5版/本科护理/配增值）</v>
          </cell>
          <cell r="F1058" t="str">
            <v>段志光,孙宏玉,刘霖</v>
          </cell>
          <cell r="G1058" t="str">
            <v>人民卫生</v>
          </cell>
          <cell r="H1058">
            <v>58</v>
          </cell>
          <cell r="I1058">
            <v>475</v>
          </cell>
          <cell r="J1058">
            <v>27550</v>
          </cell>
          <cell r="K1058">
            <v>0.75</v>
          </cell>
        </row>
        <row r="1059">
          <cell r="D1059" t="str">
            <v>9787519759520</v>
          </cell>
          <cell r="E1059" t="str">
            <v>法学概论(第十四版)</v>
          </cell>
          <cell r="F1059" t="str">
            <v>吴祖谋,李双元	</v>
          </cell>
          <cell r="G1059" t="str">
            <v>法律出版</v>
          </cell>
          <cell r="H1059">
            <v>54</v>
          </cell>
          <cell r="I1059">
            <v>80</v>
          </cell>
          <cell r="J1059">
            <v>4320</v>
          </cell>
          <cell r="K1059">
            <v>0.75</v>
          </cell>
        </row>
        <row r="1060">
          <cell r="D1060" t="str">
            <v>9787572514531</v>
          </cell>
          <cell r="E1060" t="str">
            <v>组织学与胚胎学实验教程</v>
          </cell>
          <cell r="F1060" t="str">
            <v>李勇莉 杨杰</v>
          </cell>
          <cell r="G1060" t="str">
            <v>河南科技</v>
          </cell>
          <cell r="H1060">
            <v>77</v>
          </cell>
          <cell r="I1060">
            <v>25</v>
          </cell>
          <cell r="J1060">
            <v>1925</v>
          </cell>
          <cell r="K1060">
            <v>0.75</v>
          </cell>
        </row>
        <row r="1061">
          <cell r="D1061" t="str">
            <v>1674-6783</v>
          </cell>
          <cell r="E1061" t="str">
            <v>时事报告大学生版（2023-2024学年度/下学期/高校形势与政策课专用）</v>
          </cell>
          <cell r="F1061" t="str">
            <v>本书编写组</v>
          </cell>
          <cell r="G1061" t="str">
            <v>时事报告</v>
          </cell>
          <cell r="H1061">
            <v>20</v>
          </cell>
          <cell r="I1061">
            <v>25</v>
          </cell>
          <cell r="J1061">
            <v>500</v>
          </cell>
          <cell r="K1061">
            <v>0.75</v>
          </cell>
        </row>
        <row r="1062">
          <cell r="D1062" t="str">
            <v>9787040599961</v>
          </cell>
          <cell r="E1062" t="str">
            <v>工程制图(第3版)</v>
          </cell>
          <cell r="F1062" t="str">
            <v>刘小年 李玲主编；张明军 米承继 向锋</v>
          </cell>
          <cell r="G1062" t="str">
            <v>高等教育</v>
          </cell>
          <cell r="H1062">
            <v>33</v>
          </cell>
          <cell r="I1062">
            <v>60</v>
          </cell>
          <cell r="J1062">
            <v>1980</v>
          </cell>
          <cell r="K1062">
            <v>0.78</v>
          </cell>
        </row>
        <row r="1063">
          <cell r="D1063" t="str">
            <v>9787040387421</v>
          </cell>
          <cell r="E1063" t="str">
            <v>生态学（第三版）</v>
          </cell>
          <cell r="F1063" t="str">
            <v>杨持</v>
          </cell>
          <cell r="G1063" t="str">
            <v>高等教育</v>
          </cell>
          <cell r="H1063">
            <v>30.9</v>
          </cell>
          <cell r="I1063">
            <v>130</v>
          </cell>
          <cell r="J1063">
            <v>4017</v>
          </cell>
          <cell r="K1063">
            <v>0.78</v>
          </cell>
        </row>
        <row r="1064">
          <cell r="D1064" t="str">
            <v>9787040599961</v>
          </cell>
          <cell r="E1064" t="str">
            <v>工程制图(第3版)</v>
          </cell>
          <cell r="F1064" t="str">
            <v>刘小年 李玲主编；张明军 米承继 向锋</v>
          </cell>
          <cell r="G1064" t="str">
            <v>高等教育</v>
          </cell>
          <cell r="H1064">
            <v>33</v>
          </cell>
          <cell r="I1064">
            <v>33</v>
          </cell>
          <cell r="J1064">
            <v>1089</v>
          </cell>
          <cell r="K1064">
            <v>0.78</v>
          </cell>
        </row>
        <row r="1065">
          <cell r="D1065" t="str">
            <v>9787300312774</v>
          </cell>
          <cell r="E1065" t="str">
            <v>市场营销学通论（第9版·数字教材版）</v>
          </cell>
          <cell r="F1065" t="str">
            <v>郭国庆</v>
          </cell>
          <cell r="G1065" t="str">
            <v>中国人大</v>
          </cell>
          <cell r="H1065">
            <v>59</v>
          </cell>
          <cell r="I1065">
            <v>72</v>
          </cell>
          <cell r="J1065">
            <v>4248</v>
          </cell>
          <cell r="K1065">
            <v>0.75</v>
          </cell>
        </row>
        <row r="1066">
          <cell r="D1066" t="str">
            <v>9787302589617</v>
          </cell>
          <cell r="E1066" t="str">
            <v>医学大数据概论</v>
          </cell>
          <cell r="F1066" t="str">
            <v>娄岩、胡仕坤、袁磊、邱永建、陈继超、靳瑞</v>
          </cell>
          <cell r="G1066" t="str">
            <v>清华大学</v>
          </cell>
          <cell r="H1066">
            <v>49</v>
          </cell>
          <cell r="I1066">
            <v>25</v>
          </cell>
          <cell r="J1066">
            <v>1225</v>
          </cell>
          <cell r="K1066">
            <v>0.75</v>
          </cell>
        </row>
        <row r="1067">
          <cell r="D1067" t="str">
            <v>9787040599015</v>
          </cell>
          <cell r="E1067" t="str">
            <v>中国近现代史纲要（2023年版）</v>
          </cell>
          <cell r="F1067" t="str">
            <v>本书编写组</v>
          </cell>
          <cell r="G1067" t="str">
            <v>高等教育</v>
          </cell>
          <cell r="H1067">
            <v>26</v>
          </cell>
          <cell r="I1067">
            <v>175</v>
          </cell>
          <cell r="J1067">
            <v>4550</v>
          </cell>
          <cell r="K1067">
            <v>1</v>
          </cell>
        </row>
        <row r="1068">
          <cell r="D1068" t="str">
            <v>9787302589617</v>
          </cell>
          <cell r="E1068" t="str">
            <v>医学大数据概论</v>
          </cell>
          <cell r="F1068" t="str">
            <v>娄岩、胡仕坤、袁磊、邱永建、陈继超、靳瑞</v>
          </cell>
          <cell r="G1068" t="str">
            <v>清华大学</v>
          </cell>
          <cell r="H1068">
            <v>49</v>
          </cell>
          <cell r="I1068">
            <v>3800</v>
          </cell>
          <cell r="J1068">
            <v>186200</v>
          </cell>
          <cell r="K1068">
            <v>0.75</v>
          </cell>
        </row>
        <row r="1069">
          <cell r="D1069" t="str">
            <v>9787121451119</v>
          </cell>
          <cell r="E1069" t="str">
            <v>智能医学概论</v>
          </cell>
          <cell r="F1069" t="str">
            <v>胡仕坤 袁磊 靳瑞霞</v>
          </cell>
          <cell r="G1069" t="str">
            <v>电子工业</v>
          </cell>
          <cell r="H1069">
            <v>59</v>
          </cell>
          <cell r="I1069">
            <v>3814</v>
          </cell>
          <cell r="J1069">
            <v>225026</v>
          </cell>
          <cell r="K1069">
            <v>0.75</v>
          </cell>
        </row>
        <row r="1070">
          <cell r="D1070" t="str">
            <v>9787302589617</v>
          </cell>
          <cell r="E1070" t="str">
            <v>医学大数据概论</v>
          </cell>
          <cell r="F1070" t="str">
            <v>娄岩、胡仕坤、袁磊、邱永建、陈继超、靳瑞</v>
          </cell>
          <cell r="G1070" t="str">
            <v>清华大学</v>
          </cell>
          <cell r="H1070">
            <v>49</v>
          </cell>
          <cell r="I1070">
            <v>270</v>
          </cell>
          <cell r="J1070">
            <v>13230</v>
          </cell>
          <cell r="K1070">
            <v>0.75</v>
          </cell>
        </row>
        <row r="1071">
          <cell r="D1071" t="str">
            <v>9787121451119</v>
          </cell>
          <cell r="E1071" t="str">
            <v>智能医学概论</v>
          </cell>
          <cell r="F1071" t="str">
            <v>胡仕坤 袁磊 靳瑞霞</v>
          </cell>
          <cell r="G1071" t="str">
            <v>电子工业</v>
          </cell>
          <cell r="H1071">
            <v>59</v>
          </cell>
          <cell r="I1071">
            <v>200</v>
          </cell>
          <cell r="J1071">
            <v>11800</v>
          </cell>
          <cell r="K1071">
            <v>0.75</v>
          </cell>
        </row>
        <row r="1072">
          <cell r="D1072" t="str">
            <v>9787117331982</v>
          </cell>
          <cell r="E1072" t="str">
            <v>急危重症护理学（第5版/本科护理/配增值）</v>
          </cell>
          <cell r="F1072" t="str">
            <v>桂莉,金静芬</v>
          </cell>
          <cell r="G1072" t="str">
            <v>人民卫生</v>
          </cell>
          <cell r="H1072">
            <v>72</v>
          </cell>
          <cell r="I1072">
            <v>97</v>
          </cell>
          <cell r="J1072">
            <v>6984</v>
          </cell>
          <cell r="K1072">
            <v>0.75</v>
          </cell>
        </row>
        <row r="1073">
          <cell r="D1073" t="str">
            <v>9787121384288</v>
          </cell>
          <cell r="E1073" t="str">
            <v>模式识别</v>
          </cell>
          <cell r="F1073" t="str">
            <v>刘鹏,刘明堂</v>
          </cell>
          <cell r="G1073" t="str">
            <v>电子工业</v>
          </cell>
          <cell r="H1073">
            <v>88</v>
          </cell>
          <cell r="I1073">
            <v>8</v>
          </cell>
          <cell r="J1073">
            <v>704</v>
          </cell>
          <cell r="K1073">
            <v>0.75</v>
          </cell>
        </row>
        <row r="1074">
          <cell r="D1074" t="str">
            <v>9787117330039</v>
          </cell>
          <cell r="E1074" t="str">
            <v>护理教育学（第5版/本科护理/配增值）</v>
          </cell>
          <cell r="F1074" t="str">
            <v>段志光,孙宏玉,刘霖</v>
          </cell>
          <cell r="G1074" t="str">
            <v>人民卫生</v>
          </cell>
          <cell r="H1074">
            <v>58</v>
          </cell>
          <cell r="I1074">
            <v>97</v>
          </cell>
          <cell r="J1074">
            <v>5626</v>
          </cell>
          <cell r="K1074">
            <v>0.75</v>
          </cell>
        </row>
        <row r="1075">
          <cell r="D1075" t="str">
            <v>9787040540178</v>
          </cell>
          <cell r="E1075" t="str">
            <v>社会心理学概论</v>
          </cell>
          <cell r="F1075" t="str">
            <v>周晓虹</v>
          </cell>
          <cell r="G1075" t="str">
            <v>高等教育</v>
          </cell>
          <cell r="H1075">
            <v>46.1</v>
          </cell>
          <cell r="I1075">
            <v>37</v>
          </cell>
          <cell r="J1075">
            <v>1705.7</v>
          </cell>
          <cell r="K1075">
            <v>0.78</v>
          </cell>
        </row>
        <row r="1076">
          <cell r="D1076" t="str">
            <v>9787300275796</v>
          </cell>
          <cell r="E1076" t="str">
            <v>市场营销</v>
          </cell>
          <cell r="F1076" t="str">
            <v>勾殿红, 郑艳霞, 主编</v>
          </cell>
          <cell r="G1076" t="str">
            <v>中国人大</v>
          </cell>
          <cell r="H1076">
            <v>39</v>
          </cell>
          <cell r="I1076">
            <v>35</v>
          </cell>
          <cell r="J1076">
            <v>1365</v>
          </cell>
          <cell r="K1076">
            <v>0.75</v>
          </cell>
        </row>
        <row r="1077">
          <cell r="D1077" t="str">
            <v>9787572514722</v>
          </cell>
          <cell r="E1077" t="str">
            <v>病理学实验教程</v>
          </cell>
          <cell r="F1077" t="str">
            <v>周玲生</v>
          </cell>
          <cell r="G1077" t="str">
            <v>河南科技</v>
          </cell>
          <cell r="H1077">
            <v>49</v>
          </cell>
          <cell r="I1077">
            <v>67</v>
          </cell>
          <cell r="J1077">
            <v>3283</v>
          </cell>
          <cell r="K1077">
            <v>0.75</v>
          </cell>
        </row>
        <row r="1078">
          <cell r="D1078" t="str">
            <v>9787566128409</v>
          </cell>
          <cell r="E1078" t="str">
            <v>3dx Max 2021 项目实例教程</v>
          </cell>
          <cell r="F1078" t="str">
            <v>郭晓君</v>
          </cell>
          <cell r="G1078" t="str">
            <v>哈工程大</v>
          </cell>
          <cell r="H1078">
            <v>68</v>
          </cell>
          <cell r="I1078">
            <v>34</v>
          </cell>
          <cell r="J1078">
            <v>2312</v>
          </cell>
          <cell r="K1078">
            <v>0.75</v>
          </cell>
        </row>
        <row r="1079">
          <cell r="D1079" t="str">
            <v>9787117221450</v>
          </cell>
          <cell r="E1079" t="str">
            <v>医学机能学(创新教材/包销)</v>
          </cell>
          <cell r="F1079" t="str">
            <v>李东亮,陈正跃</v>
          </cell>
          <cell r="G1079" t="str">
            <v>人民卫生</v>
          </cell>
          <cell r="H1079">
            <v>59</v>
          </cell>
          <cell r="I1079">
            <v>23</v>
          </cell>
          <cell r="J1079">
            <v>1357</v>
          </cell>
          <cell r="K1079">
            <v>0.75</v>
          </cell>
        </row>
        <row r="1080">
          <cell r="D1080" t="str">
            <v>9787122301048</v>
          </cell>
          <cell r="E1080" t="str">
            <v>工程力学简明教程(静力学、材料力学、运动学与动力学)(闫芳)</v>
          </cell>
          <cell r="F1080" t="str">
            <v>闫芳, 刘晓慧, 主编</v>
          </cell>
          <cell r="G1080" t="str">
            <v>化学工业</v>
          </cell>
          <cell r="H1080">
            <v>49.8</v>
          </cell>
          <cell r="I1080">
            <v>10</v>
          </cell>
          <cell r="J1080">
            <v>498</v>
          </cell>
          <cell r="K1080">
            <v>0.75</v>
          </cell>
        </row>
        <row r="1081">
          <cell r="D1081" t="str">
            <v>9787111616894</v>
          </cell>
          <cell r="E1081" t="str">
            <v>Premiere Pro CC视频编辑基础与案例教程</v>
          </cell>
          <cell r="F1081" t="str">
            <v>黄伟波、刘江辉等</v>
          </cell>
          <cell r="G1081" t="str">
            <v>机械工业</v>
          </cell>
          <cell r="H1081">
            <v>49</v>
          </cell>
          <cell r="I1081">
            <v>34</v>
          </cell>
          <cell r="J1081">
            <v>1666</v>
          </cell>
          <cell r="K1081">
            <v>0.75</v>
          </cell>
        </row>
        <row r="1082">
          <cell r="D1082" t="str">
            <v>9787040471755</v>
          </cell>
          <cell r="E1082" t="str">
            <v>老年心理辅导实务培训</v>
          </cell>
          <cell r="F1082" t="str">
            <v>王晓秋</v>
          </cell>
          <cell r="G1082" t="str">
            <v>高等教育</v>
          </cell>
          <cell r="H1082">
            <v>36.8</v>
          </cell>
          <cell r="I1082">
            <v>35</v>
          </cell>
          <cell r="J1082">
            <v>1288</v>
          </cell>
          <cell r="K1082">
            <v>0.78</v>
          </cell>
        </row>
        <row r="1083">
          <cell r="D1083" t="str">
            <v>9787040601176</v>
          </cell>
          <cell r="E1083" t="str">
            <v>工程制图习题集（第三版</v>
          </cell>
          <cell r="F1083" t="str">
            <v>刘小年 王菊槐</v>
          </cell>
          <cell r="G1083" t="str">
            <v>高等教育</v>
          </cell>
          <cell r="H1083">
            <v>32</v>
          </cell>
          <cell r="I1083">
            <v>37</v>
          </cell>
          <cell r="J1083">
            <v>1184</v>
          </cell>
          <cell r="K1083">
            <v>0.78</v>
          </cell>
        </row>
        <row r="1084">
          <cell r="D1084" t="str">
            <v>9787040599961</v>
          </cell>
          <cell r="E1084" t="str">
            <v>工程制图(第3版)</v>
          </cell>
          <cell r="F1084" t="str">
            <v>刘小年 李玲主编；张明军 米承继 向锋</v>
          </cell>
          <cell r="G1084" t="str">
            <v>高等教育</v>
          </cell>
          <cell r="H1084">
            <v>33</v>
          </cell>
          <cell r="I1084">
            <v>37</v>
          </cell>
          <cell r="J1084">
            <v>1221</v>
          </cell>
          <cell r="K1084">
            <v>0.78</v>
          </cell>
        </row>
        <row r="1085">
          <cell r="D1085" t="str">
            <v>9787040573640</v>
          </cell>
          <cell r="E1085" t="str">
            <v>模拟电子技术基础简明教程（第4版）</v>
          </cell>
          <cell r="F1085" t="str">
            <v>杨素行主编 杜湘瑜副主编</v>
          </cell>
          <cell r="G1085" t="str">
            <v>高等教育</v>
          </cell>
          <cell r="H1085">
            <v>61</v>
          </cell>
          <cell r="I1085">
            <v>35</v>
          </cell>
          <cell r="J1085">
            <v>2135</v>
          </cell>
          <cell r="K1085">
            <v>0.78</v>
          </cell>
        </row>
        <row r="1086">
          <cell r="D1086" t="str">
            <v>9787040565539</v>
          </cell>
          <cell r="E1086" t="str">
            <v>电路（第6版）</v>
          </cell>
          <cell r="F1086" t="str">
            <v>邱关源、罗先觉</v>
          </cell>
          <cell r="G1086" t="str">
            <v>高等教育</v>
          </cell>
          <cell r="H1086">
            <v>65</v>
          </cell>
          <cell r="I1086">
            <v>35</v>
          </cell>
          <cell r="J1086">
            <v>2275</v>
          </cell>
          <cell r="K1086">
            <v>0.78</v>
          </cell>
        </row>
        <row r="1087">
          <cell r="D1087" t="str">
            <v>9787117343886</v>
          </cell>
          <cell r="E1087" t="str">
            <v> 临床医学概论（第3版）</v>
          </cell>
          <cell r="F1087" t="str">
            <v>于锋, 闻德亮</v>
          </cell>
          <cell r="G1087" t="str">
            <v>人民卫生</v>
          </cell>
          <cell r="H1087">
            <v>76</v>
          </cell>
          <cell r="I1087">
            <v>49</v>
          </cell>
          <cell r="J1087">
            <v>3724</v>
          </cell>
          <cell r="K1087">
            <v>0.75</v>
          </cell>
        </row>
        <row r="1088">
          <cell r="D1088" t="str">
            <v>9787117266659</v>
          </cell>
          <cell r="E1088" t="str">
            <v>精神病学(第8版/本科临床/配增值)（九轮）</v>
          </cell>
          <cell r="F1088" t="str">
            <v>郝伟、陆林</v>
          </cell>
          <cell r="G1088" t="str">
            <v>人民卫生</v>
          </cell>
          <cell r="H1088">
            <v>62</v>
          </cell>
          <cell r="I1088">
            <v>-1</v>
          </cell>
          <cell r="J1088">
            <v>-62</v>
          </cell>
          <cell r="K1088">
            <v>0.75</v>
          </cell>
        </row>
        <row r="1089">
          <cell r="D1089" t="str">
            <v>9787117164061</v>
          </cell>
          <cell r="E1089" t="str">
            <v>基础医学概要（四）（第2版/创新教材）</v>
          </cell>
          <cell r="F1089" t="str">
            <v>杨宝胜、孙银平、文小军</v>
          </cell>
          <cell r="G1089" t="str">
            <v>人民卫生</v>
          </cell>
          <cell r="H1089">
            <v>60</v>
          </cell>
          <cell r="I1089">
            <v>-1</v>
          </cell>
          <cell r="J1089">
            <v>-60</v>
          </cell>
          <cell r="K1089">
            <v>0.75</v>
          </cell>
        </row>
        <row r="1090">
          <cell r="D1090" t="str">
            <v>9787117266772</v>
          </cell>
          <cell r="E1090" t="str">
            <v>医学伦理学（第5版/本科临床/配增值）（九轮）</v>
          </cell>
          <cell r="F1090" t="str">
            <v>王明旭、赵明杰</v>
          </cell>
          <cell r="G1090" t="str">
            <v>人民卫生</v>
          </cell>
          <cell r="H1090">
            <v>42</v>
          </cell>
          <cell r="I1090">
            <v>-1</v>
          </cell>
          <cell r="J1090">
            <v>-42</v>
          </cell>
          <cell r="K1090">
            <v>0.75</v>
          </cell>
        </row>
        <row r="1091">
          <cell r="D1091" t="str">
            <v>9787117266246</v>
          </cell>
          <cell r="E1091" t="str">
            <v>生物化学与分子生物学(第9版/本科临床/配增值)（九轮）</v>
          </cell>
          <cell r="F1091" t="str">
            <v>查锡良、周春燕、药立波</v>
          </cell>
          <cell r="G1091" t="str">
            <v>人民卫生</v>
          </cell>
          <cell r="H1091">
            <v>91</v>
          </cell>
          <cell r="I1091">
            <v>-1</v>
          </cell>
          <cell r="J1091">
            <v>-91</v>
          </cell>
          <cell r="K1091">
            <v>0.75</v>
          </cell>
        </row>
        <row r="1092">
          <cell r="D1092" t="str">
            <v>9787117263757</v>
          </cell>
          <cell r="E1092" t="str">
            <v>医学影像学 (第8版/本科临床/配增值）（九轮）</v>
          </cell>
          <cell r="F1092" t="str">
            <v>徐克、龚启勇、韩萍</v>
          </cell>
          <cell r="G1092" t="str">
            <v>人民卫生</v>
          </cell>
          <cell r="H1092">
            <v>72</v>
          </cell>
          <cell r="I1092">
            <v>-1</v>
          </cell>
          <cell r="J1092">
            <v>-72</v>
          </cell>
          <cell r="K1092">
            <v>0.75</v>
          </cell>
        </row>
        <row r="1093">
          <cell r="D1093" t="str">
            <v>9787300308746</v>
          </cell>
          <cell r="E1093" t="str">
            <v>公司治理（第三版）</v>
          </cell>
          <cell r="F1093" t="str">
            <v>马连福 等 著</v>
          </cell>
          <cell r="G1093" t="str">
            <v>中国人大</v>
          </cell>
          <cell r="H1093">
            <v>42</v>
          </cell>
          <cell r="I1093">
            <v>-2</v>
          </cell>
          <cell r="J1093">
            <v>-84</v>
          </cell>
          <cell r="K1093">
            <v>0.75</v>
          </cell>
        </row>
        <row r="1094">
          <cell r="D1094" t="str">
            <v>9787302564263</v>
          </cell>
          <cell r="E1094" t="str">
            <v>卫生法学</v>
          </cell>
          <cell r="F1094" t="str">
            <v>邓利强、陈东明</v>
          </cell>
          <cell r="G1094" t="str">
            <v>清华大学</v>
          </cell>
          <cell r="H1094">
            <v>69</v>
          </cell>
          <cell r="I1094">
            <v>-1</v>
          </cell>
          <cell r="J1094">
            <v>-69</v>
          </cell>
          <cell r="K1094">
            <v>0.75</v>
          </cell>
        </row>
        <row r="1095">
          <cell r="D1095" t="str">
            <v>9787300305394</v>
          </cell>
          <cell r="E1095" t="str">
            <v>社会研究方法（第六版·数字教材版）</v>
          </cell>
          <cell r="F1095" t="str">
            <v>风笑天</v>
          </cell>
          <cell r="G1095" t="str">
            <v>中国人大</v>
          </cell>
          <cell r="H1095">
            <v>69.9</v>
          </cell>
          <cell r="I1095">
            <v>-1</v>
          </cell>
          <cell r="J1095">
            <v>-69.9</v>
          </cell>
          <cell r="K1095">
            <v>0.75</v>
          </cell>
        </row>
        <row r="1096">
          <cell r="D1096" t="str">
            <v>9787300308616</v>
          </cell>
          <cell r="E1096" t="str">
            <v>创业管理：数字时代的商机（数字教材版）</v>
          </cell>
          <cell r="F1096" t="str">
            <v>于晓宇，王斌</v>
          </cell>
          <cell r="G1096" t="str">
            <v>中国人大</v>
          </cell>
          <cell r="H1096">
            <v>49</v>
          </cell>
          <cell r="I1096">
            <v>-2</v>
          </cell>
          <cell r="J1096">
            <v>-98</v>
          </cell>
          <cell r="K1096">
            <v>0.75</v>
          </cell>
        </row>
        <row r="1097">
          <cell r="D1097" t="str">
            <v>9787117266437</v>
          </cell>
          <cell r="E1097" t="str">
            <v>急诊与灾难医学(第3版/本科临床/配增值) （九轮）</v>
          </cell>
          <cell r="F1097" t="str">
            <v>沈洪、刘中民</v>
          </cell>
          <cell r="G1097" t="str">
            <v>人民卫生</v>
          </cell>
          <cell r="H1097">
            <v>56</v>
          </cell>
          <cell r="I1097">
            <v>-1</v>
          </cell>
          <cell r="J1097">
            <v>-56</v>
          </cell>
          <cell r="K1097">
            <v>0.75</v>
          </cell>
        </row>
        <row r="1098">
          <cell r="D1098" t="str">
            <v>9787571009267</v>
          </cell>
          <cell r="E1098" t="str">
            <v>端粒：年轻、健康、长寿的新科学</v>
          </cell>
          <cell r="F1098" t="str">
            <v>[美] 伊丽莎白·布莱克本，[美] 艾丽莎·伊帕尔 著，傅贺 译</v>
          </cell>
          <cell r="G1098" t="str">
            <v>湖南科技</v>
          </cell>
          <cell r="H1098">
            <v>68</v>
          </cell>
          <cell r="I1098">
            <v>1</v>
          </cell>
          <cell r="J1098">
            <v>68</v>
          </cell>
          <cell r="K1098">
            <v>0.75</v>
          </cell>
        </row>
        <row r="1099">
          <cell r="D1099" t="str">
            <v>9787509581339</v>
          </cell>
          <cell r="E1099" t="str">
            <v>健康保险与健康管理</v>
          </cell>
          <cell r="F1099" t="str">
            <v>辛丹, 主编</v>
          </cell>
          <cell r="G1099" t="str">
            <v>中国财经</v>
          </cell>
          <cell r="H1099">
            <v>38</v>
          </cell>
          <cell r="I1099">
            <v>1</v>
          </cell>
          <cell r="J1099">
            <v>38</v>
          </cell>
          <cell r="K1099">
            <v>0.75</v>
          </cell>
        </row>
        <row r="1100">
          <cell r="D1100" t="str">
            <v>9787117358644</v>
          </cell>
          <cell r="E1100" t="str">
            <v>2024国家医师资格考试医学综合指导用书 医学人文概要</v>
          </cell>
          <cell r="F1100" t="str">
            <v/>
          </cell>
          <cell r="G1100" t="str">
            <v>人民卫生</v>
          </cell>
          <cell r="H1100">
            <v>98</v>
          </cell>
          <cell r="I1100">
            <v>1</v>
          </cell>
          <cell r="J1100">
            <v>98</v>
          </cell>
          <cell r="K1100">
            <v>0.75</v>
          </cell>
        </row>
        <row r="1101">
          <cell r="D1101" t="str">
            <v>9787115616319</v>
          </cell>
          <cell r="E1101" t="str">
            <v>进化吧蜗牛：蜗牛与进化论的故事</v>
          </cell>
          <cell r="F1101" t="str">
            <v>[日] 千叶聪</v>
          </cell>
          <cell r="G1101" t="str">
            <v>人民邮电</v>
          </cell>
          <cell r="H1101">
            <v>59.8</v>
          </cell>
          <cell r="I1101">
            <v>1</v>
          </cell>
          <cell r="J1101">
            <v>59.8</v>
          </cell>
          <cell r="K1101">
            <v>0.75</v>
          </cell>
        </row>
        <row r="1102">
          <cell r="D1102" t="str">
            <v>9787117355391</v>
          </cell>
          <cell r="E1102" t="str">
            <v>2024眼视光技术同步习题与全真模拟</v>
          </cell>
          <cell r="F1102" t="str">
            <v>程湧</v>
          </cell>
          <cell r="G1102" t="str">
            <v>人民卫生</v>
          </cell>
          <cell r="H1102">
            <v>128</v>
          </cell>
          <cell r="I1102">
            <v>1</v>
          </cell>
          <cell r="J1102">
            <v>128</v>
          </cell>
          <cell r="K1102">
            <v>0.75</v>
          </cell>
        </row>
        <row r="1103">
          <cell r="D1103" t="str">
            <v>9787117355452</v>
          </cell>
          <cell r="E1103" t="str">
            <v>2024眼科学同步习题集</v>
          </cell>
          <cell r="F1103" t="str">
            <v>葛坚,刘杏</v>
          </cell>
          <cell r="G1103" t="str">
            <v>人民卫生</v>
          </cell>
          <cell r="H1103">
            <v>122</v>
          </cell>
          <cell r="I1103">
            <v>1</v>
          </cell>
          <cell r="J1103">
            <v>122</v>
          </cell>
          <cell r="K1103">
            <v>0.75</v>
          </cell>
        </row>
        <row r="1104">
          <cell r="D1104" t="str">
            <v>9787117359627</v>
          </cell>
          <cell r="E1104" t="str">
            <v>2024临床执业医师资格考试实践技能指导用书（配增值）</v>
          </cell>
          <cell r="F1104" t="str">
            <v>医师资格考试指导用书专家编写组</v>
          </cell>
          <cell r="G1104" t="str">
            <v>人民卫生</v>
          </cell>
          <cell r="H1104">
            <v>159</v>
          </cell>
          <cell r="I1104">
            <v>1</v>
          </cell>
          <cell r="J1104">
            <v>159</v>
          </cell>
          <cell r="K1104">
            <v>0.75</v>
          </cell>
        </row>
        <row r="1105">
          <cell r="D1105" t="str">
            <v>9787117358620</v>
          </cell>
          <cell r="E1105" t="str">
            <v>2024临床执业医师资格考试模拟试题解析</v>
          </cell>
          <cell r="F1105" t="str">
            <v/>
          </cell>
          <cell r="G1105" t="str">
            <v>人民卫生</v>
          </cell>
          <cell r="H1105">
            <v>89</v>
          </cell>
          <cell r="I1105">
            <v>1</v>
          </cell>
          <cell r="J1105">
            <v>89</v>
          </cell>
          <cell r="K1105">
            <v>0.75</v>
          </cell>
        </row>
        <row r="1106">
          <cell r="D1106" t="str">
            <v>9787117290418</v>
          </cell>
          <cell r="E1106" t="str">
            <v>皮肤性病学学习指导与习题集（第2版/本科临床.九轮配教）</v>
          </cell>
          <cell r="F1106" t="str">
            <v>孙良丹, 主编</v>
          </cell>
          <cell r="G1106" t="str">
            <v>人民卫生</v>
          </cell>
          <cell r="H1106">
            <v>39</v>
          </cell>
          <cell r="I1106">
            <v>1</v>
          </cell>
          <cell r="J1106">
            <v>39</v>
          </cell>
          <cell r="K1106">
            <v>0.75</v>
          </cell>
        </row>
        <row r="1107">
          <cell r="D1107" t="str">
            <v>9787564233921</v>
          </cell>
          <cell r="E1107" t="str">
            <v>医疗产品监督管理：原理与应用</v>
          </cell>
          <cell r="F1107" t="str">
            <v>刘清峰主编</v>
          </cell>
          <cell r="G1107" t="str">
            <v>上海财大</v>
          </cell>
          <cell r="H1107">
            <v>48</v>
          </cell>
          <cell r="I1107">
            <v>2</v>
          </cell>
          <cell r="J1107">
            <v>96</v>
          </cell>
          <cell r="K1107">
            <v>0.75</v>
          </cell>
        </row>
        <row r="1108">
          <cell r="D1108" t="str">
            <v>9787509581339</v>
          </cell>
          <cell r="E1108" t="str">
            <v>健康保险与健康管理</v>
          </cell>
          <cell r="F1108" t="str">
            <v>辛丹, 主编</v>
          </cell>
          <cell r="G1108" t="str">
            <v>中国财经</v>
          </cell>
          <cell r="H1108">
            <v>38</v>
          </cell>
          <cell r="I1108">
            <v>1</v>
          </cell>
          <cell r="J1108">
            <v>38</v>
          </cell>
          <cell r="K1108">
            <v>0.75</v>
          </cell>
        </row>
        <row r="1109">
          <cell r="D1109" t="str">
            <v>9787564222567</v>
          </cell>
          <cell r="E1109" t="str">
            <v>医疗器械推销理论与实务</v>
          </cell>
          <cell r="F1109" t="str">
            <v>刘情峰, 主编</v>
          </cell>
          <cell r="G1109" t="str">
            <v>上海财大</v>
          </cell>
          <cell r="H1109">
            <v>36</v>
          </cell>
          <cell r="I1109">
            <v>2</v>
          </cell>
          <cell r="J1109">
            <v>72</v>
          </cell>
          <cell r="K1109">
            <v>0.75</v>
          </cell>
        </row>
        <row r="1110">
          <cell r="D1110" t="str">
            <v>9787564232955</v>
          </cell>
          <cell r="E1110" t="str">
            <v>市场营销理论与实务</v>
          </cell>
          <cell r="F1110" t="str">
            <v>黄炜, 编著</v>
          </cell>
          <cell r="G1110" t="str">
            <v>上海财大</v>
          </cell>
          <cell r="H1110">
            <v>39</v>
          </cell>
          <cell r="I1110">
            <v>2</v>
          </cell>
          <cell r="J1110">
            <v>78</v>
          </cell>
          <cell r="K1110">
            <v>0.75</v>
          </cell>
        </row>
        <row r="1111">
          <cell r="D1111" t="str">
            <v>9787810919395</v>
          </cell>
          <cell r="E1111" t="str">
            <v>中国近现代史</v>
          </cell>
          <cell r="F1111" t="str">
            <v>章开沅 朱英</v>
          </cell>
          <cell r="G1111" t="str">
            <v>河南大学</v>
          </cell>
          <cell r="H1111">
            <v>98</v>
          </cell>
          <cell r="I1111">
            <v>30</v>
          </cell>
          <cell r="J1111">
            <v>2940</v>
          </cell>
          <cell r="K1111">
            <v>0.75</v>
          </cell>
        </row>
        <row r="1112">
          <cell r="D1112" t="str">
            <v>9787518932405</v>
          </cell>
          <cell r="E1112" t="str">
            <v>药物制剂技术及其发展探究</v>
          </cell>
          <cell r="F1112" t="str">
            <v>周伟华, 著</v>
          </cell>
          <cell r="G1112" t="str">
            <v>科技文献</v>
          </cell>
          <cell r="H1112">
            <v>58</v>
          </cell>
          <cell r="I1112">
            <v>3</v>
          </cell>
          <cell r="J1112">
            <v>174</v>
          </cell>
          <cell r="K1112">
            <v>0.75</v>
          </cell>
        </row>
        <row r="1113">
          <cell r="D1113" t="str">
            <v>9787111744535</v>
          </cell>
          <cell r="E1113" t="str">
            <v>大学物理基础教程(全- -册)第3版</v>
          </cell>
          <cell r="F1113" t="str">
            <v>尹国盛</v>
          </cell>
          <cell r="G1113" t="str">
            <v>机械工业</v>
          </cell>
          <cell r="H1113">
            <v>59.8</v>
          </cell>
          <cell r="I1113">
            <v>1</v>
          </cell>
          <cell r="J1113">
            <v>59.8</v>
          </cell>
          <cell r="K1113">
            <v>0.75</v>
          </cell>
        </row>
        <row r="1114">
          <cell r="D1114" t="str">
            <v>9787111744535</v>
          </cell>
          <cell r="E1114" t="str">
            <v>大学物理基础教程(全- -册)第3版</v>
          </cell>
          <cell r="F1114" t="str">
            <v>尹国盛</v>
          </cell>
          <cell r="G1114" t="str">
            <v>机械工业</v>
          </cell>
          <cell r="H1114">
            <v>59.8</v>
          </cell>
          <cell r="I1114">
            <v>1</v>
          </cell>
          <cell r="J1114">
            <v>59.8</v>
          </cell>
          <cell r="K1114">
            <v>0.75</v>
          </cell>
        </row>
        <row r="1115">
          <cell r="D1115" t="str">
            <v>9787111744535</v>
          </cell>
          <cell r="E1115" t="str">
            <v>大学物理基础教程(全- -册)第3版</v>
          </cell>
          <cell r="F1115" t="str">
            <v>尹国盛</v>
          </cell>
          <cell r="G1115" t="str">
            <v>机械工业</v>
          </cell>
          <cell r="H1115">
            <v>59.8</v>
          </cell>
          <cell r="I1115">
            <v>1</v>
          </cell>
          <cell r="J1115">
            <v>59.8</v>
          </cell>
          <cell r="K1115">
            <v>0.75</v>
          </cell>
        </row>
        <row r="1116">
          <cell r="D1116" t="str">
            <v>9787111744535</v>
          </cell>
          <cell r="E1116" t="str">
            <v>大学物理基础教程(全- -册)第3版</v>
          </cell>
          <cell r="F1116" t="str">
            <v>尹国盛</v>
          </cell>
          <cell r="G1116" t="str">
            <v>机械工业</v>
          </cell>
          <cell r="H1116">
            <v>59.8</v>
          </cell>
          <cell r="I1116">
            <v>1</v>
          </cell>
          <cell r="J1116">
            <v>59.8</v>
          </cell>
          <cell r="K1116">
            <v>0.75</v>
          </cell>
        </row>
        <row r="1117">
          <cell r="D1117" t="str">
            <v>9787111744535</v>
          </cell>
          <cell r="E1117" t="str">
            <v>大学物理基础教程(全- -册)第3版</v>
          </cell>
          <cell r="F1117" t="str">
            <v>尹国盛</v>
          </cell>
          <cell r="G1117" t="str">
            <v>机械工业</v>
          </cell>
          <cell r="H1117">
            <v>59.8</v>
          </cell>
          <cell r="I1117">
            <v>1</v>
          </cell>
          <cell r="J1117">
            <v>59.8</v>
          </cell>
          <cell r="K1117">
            <v>0.75</v>
          </cell>
        </row>
        <row r="1118">
          <cell r="D1118" t="str">
            <v>9787111744535</v>
          </cell>
          <cell r="E1118" t="str">
            <v>大学物理基础教程(全- -册)第3版</v>
          </cell>
          <cell r="F1118" t="str">
            <v>尹国盛</v>
          </cell>
          <cell r="G1118" t="str">
            <v>机械工业</v>
          </cell>
          <cell r="H1118">
            <v>59.8</v>
          </cell>
          <cell r="I1118">
            <v>1</v>
          </cell>
          <cell r="J1118">
            <v>59.8</v>
          </cell>
          <cell r="K1118">
            <v>0.75</v>
          </cell>
        </row>
        <row r="1119">
          <cell r="D1119" t="str">
            <v>9787111744535</v>
          </cell>
          <cell r="E1119" t="str">
            <v>大学物理基础教程(全- -册)第3版</v>
          </cell>
          <cell r="F1119" t="str">
            <v>尹国盛</v>
          </cell>
          <cell r="G1119" t="str">
            <v>机械工业</v>
          </cell>
          <cell r="H1119">
            <v>59.8</v>
          </cell>
          <cell r="I1119">
            <v>1</v>
          </cell>
          <cell r="J1119">
            <v>59.8</v>
          </cell>
          <cell r="K1119">
            <v>0.75</v>
          </cell>
        </row>
        <row r="1120">
          <cell r="D1120" t="str">
            <v>9787302627401</v>
          </cell>
          <cell r="E1120" t="str">
            <v>医学机能学实验教程</v>
          </cell>
          <cell r="F1120" t="str">
            <v>张慧英</v>
          </cell>
          <cell r="G1120" t="str">
            <v>清华大学</v>
          </cell>
          <cell r="H1120">
            <v>59</v>
          </cell>
          <cell r="I1120">
            <v>8</v>
          </cell>
          <cell r="J1120">
            <v>472</v>
          </cell>
          <cell r="K1120">
            <v>0.75</v>
          </cell>
        </row>
        <row r="1121">
          <cell r="D1121" t="str">
            <v>9787564233921</v>
          </cell>
          <cell r="E1121" t="str">
            <v>医疗产品监督管理：原理与应用</v>
          </cell>
          <cell r="F1121" t="str">
            <v>刘清峰主编</v>
          </cell>
          <cell r="G1121" t="str">
            <v>上海财大</v>
          </cell>
          <cell r="H1121">
            <v>48</v>
          </cell>
          <cell r="I1121">
            <v>58</v>
          </cell>
          <cell r="J1121">
            <v>2784</v>
          </cell>
          <cell r="K1121">
            <v>0.75</v>
          </cell>
        </row>
        <row r="1122">
          <cell r="D1122" t="str">
            <v>9787117264389</v>
          </cell>
          <cell r="E1122" t="str">
            <v>病理学（第9版/本科临床/配增值）（九轮）</v>
          </cell>
          <cell r="F1122" t="str">
            <v>步宏、李一雷</v>
          </cell>
          <cell r="G1122" t="str">
            <v>人民卫生</v>
          </cell>
          <cell r="H1122">
            <v>88</v>
          </cell>
          <cell r="I1122">
            <v>8</v>
          </cell>
          <cell r="J1122">
            <v>704</v>
          </cell>
          <cell r="K1122">
            <v>0.75</v>
          </cell>
        </row>
        <row r="1123">
          <cell r="D1123" t="str">
            <v>9787518932405</v>
          </cell>
          <cell r="E1123" t="str">
            <v>药物制剂技术及其发展探究</v>
          </cell>
          <cell r="F1123" t="str">
            <v>周伟华, 著</v>
          </cell>
          <cell r="G1123" t="str">
            <v>科技文献</v>
          </cell>
          <cell r="H1123">
            <v>58</v>
          </cell>
          <cell r="I1123">
            <v>178</v>
          </cell>
          <cell r="J1123">
            <v>10324</v>
          </cell>
          <cell r="K1123">
            <v>0.75</v>
          </cell>
        </row>
        <row r="1124">
          <cell r="D1124" t="str">
            <v>9787302603085</v>
          </cell>
          <cell r="E1124" t="str">
            <v>分子医学实验教程</v>
          </cell>
          <cell r="F1124" t="str">
            <v>杨保胜、杨全中</v>
          </cell>
          <cell r="G1124" t="str">
            <v>清华大学</v>
          </cell>
          <cell r="H1124">
            <v>69</v>
          </cell>
          <cell r="I1124">
            <v>25</v>
          </cell>
          <cell r="J1124">
            <v>1725</v>
          </cell>
          <cell r="K1124">
            <v>0.75</v>
          </cell>
        </row>
        <row r="1125">
          <cell r="D1125" t="str">
            <v>9787117266383</v>
          </cell>
          <cell r="E1125" t="str">
            <v>组织学与胚胎学(第9版/本科临床/配增值)（九轮）</v>
          </cell>
          <cell r="F1125" t="str">
            <v>李继承、曾园山</v>
          </cell>
          <cell r="G1125" t="str">
            <v>人民卫生</v>
          </cell>
          <cell r="H1125">
            <v>76</v>
          </cell>
          <cell r="I1125">
            <v>25</v>
          </cell>
          <cell r="J1125">
            <v>1900</v>
          </cell>
          <cell r="K1125">
            <v>0.75</v>
          </cell>
        </row>
        <row r="1126">
          <cell r="D1126" t="str">
            <v>9787117266246</v>
          </cell>
          <cell r="E1126" t="str">
            <v>生物化学与分子生物学(第9版/本科临床/配增值)（九轮）</v>
          </cell>
          <cell r="F1126" t="str">
            <v>查锡良、周春燕、药立波</v>
          </cell>
          <cell r="G1126" t="str">
            <v>人民卫生</v>
          </cell>
          <cell r="H1126">
            <v>91</v>
          </cell>
          <cell r="I1126">
            <v>25</v>
          </cell>
          <cell r="J1126">
            <v>2275</v>
          </cell>
          <cell r="K1126">
            <v>0.75</v>
          </cell>
        </row>
        <row r="1127">
          <cell r="D1127" t="str">
            <v>9787040585773</v>
          </cell>
          <cell r="E1127" t="str">
            <v>公共事业管理概论(第四版)</v>
          </cell>
          <cell r="F1127" t="str">
            <v>崔运武</v>
          </cell>
          <cell r="G1127" t="str">
            <v>高等教育</v>
          </cell>
          <cell r="H1127">
            <v>48</v>
          </cell>
          <cell r="I1127">
            <v>80</v>
          </cell>
          <cell r="J1127">
            <v>3840</v>
          </cell>
          <cell r="K1127">
            <v>0.78</v>
          </cell>
        </row>
        <row r="1128">
          <cell r="D1128" t="str">
            <v>9787117266383</v>
          </cell>
          <cell r="E1128" t="str">
            <v>组织学与胚胎学(第9版/本科临床/配增值)（九轮）</v>
          </cell>
          <cell r="F1128" t="str">
            <v>李继承、曾园山</v>
          </cell>
          <cell r="G1128" t="str">
            <v>人民卫生</v>
          </cell>
          <cell r="H1128">
            <v>76</v>
          </cell>
          <cell r="I1128">
            <v>498</v>
          </cell>
          <cell r="J1128">
            <v>37848</v>
          </cell>
          <cell r="K1128">
            <v>0.75</v>
          </cell>
        </row>
        <row r="1129">
          <cell r="D1129" t="str">
            <v>9787111744535</v>
          </cell>
          <cell r="E1129" t="str">
            <v>大学物理基础教程(全- -册)第3版</v>
          </cell>
          <cell r="F1129" t="str">
            <v>尹国盛</v>
          </cell>
          <cell r="G1129" t="str">
            <v>机械工业</v>
          </cell>
          <cell r="H1129">
            <v>59.8</v>
          </cell>
          <cell r="I1129">
            <v>499</v>
          </cell>
          <cell r="J1129">
            <v>29840.2</v>
          </cell>
          <cell r="K1129">
            <v>0.75</v>
          </cell>
        </row>
        <row r="1130">
          <cell r="D1130" t="str">
            <v>9787040592818</v>
          </cell>
          <cell r="E1130" t="str">
            <v>医学遗传学</v>
          </cell>
          <cell r="F1130" t="str">
            <v>杨保胜 李刚</v>
          </cell>
          <cell r="G1130" t="str">
            <v>高等教育</v>
          </cell>
          <cell r="H1130">
            <v>46.8</v>
          </cell>
          <cell r="I1130">
            <v>25</v>
          </cell>
          <cell r="J1130">
            <v>1170</v>
          </cell>
          <cell r="K1130">
            <v>0.78</v>
          </cell>
        </row>
        <row r="1131">
          <cell r="D1131" t="str">
            <v>9787040599015</v>
          </cell>
          <cell r="E1131" t="str">
            <v>中国近现代史纲要（2023年版）</v>
          </cell>
          <cell r="F1131" t="str">
            <v>本书编写组</v>
          </cell>
          <cell r="G1131" t="str">
            <v>高等教育</v>
          </cell>
          <cell r="H1131">
            <v>26</v>
          </cell>
          <cell r="I1131">
            <v>25</v>
          </cell>
          <cell r="J1131">
            <v>650</v>
          </cell>
          <cell r="K1131">
            <v>1</v>
          </cell>
        </row>
        <row r="1132">
          <cell r="D1132" t="str">
            <v>9787111744535</v>
          </cell>
          <cell r="E1132" t="str">
            <v>大学物理基础教程(全- -册)第3版</v>
          </cell>
          <cell r="F1132" t="str">
            <v>尹国盛</v>
          </cell>
          <cell r="G1132" t="str">
            <v>机械工业</v>
          </cell>
          <cell r="H1132">
            <v>59.8</v>
          </cell>
          <cell r="I1132">
            <v>68</v>
          </cell>
          <cell r="J1132">
            <v>4066.4</v>
          </cell>
          <cell r="K1132">
            <v>0.75</v>
          </cell>
        </row>
        <row r="1133">
          <cell r="D1133" t="str">
            <v>9787518932405</v>
          </cell>
          <cell r="E1133" t="str">
            <v>药物制剂技术及其发展探究</v>
          </cell>
          <cell r="F1133" t="str">
            <v>周伟华, 著</v>
          </cell>
          <cell r="G1133" t="str">
            <v>科技文献</v>
          </cell>
          <cell r="H1133">
            <v>58</v>
          </cell>
          <cell r="I1133">
            <v>76</v>
          </cell>
          <cell r="J1133">
            <v>4408</v>
          </cell>
          <cell r="K1133">
            <v>0.75</v>
          </cell>
        </row>
        <row r="1134">
          <cell r="D1134" t="str">
            <v>9787030768421</v>
          </cell>
          <cell r="E1134" t="str">
            <v>医学细胞生物学</v>
          </cell>
          <cell r="F1134" t="str">
            <v>丰慧根，林俊堂</v>
          </cell>
          <cell r="G1134" t="str">
            <v>科学出版</v>
          </cell>
          <cell r="H1134">
            <v>98</v>
          </cell>
          <cell r="I1134">
            <v>25</v>
          </cell>
          <cell r="J1134">
            <v>2450</v>
          </cell>
          <cell r="K1134">
            <v>0.75</v>
          </cell>
        </row>
        <row r="1135">
          <cell r="D1135" t="str">
            <v>9787300324203</v>
          </cell>
          <cell r="E1135" t="str">
            <v>当代世界经济与政治（第8版）</v>
          </cell>
          <cell r="F1135" t="str">
            <v>李景治、罗天虹</v>
          </cell>
          <cell r="G1135" t="str">
            <v>中国人大</v>
          </cell>
          <cell r="H1135">
            <v>45</v>
          </cell>
          <cell r="I1135">
            <v>1</v>
          </cell>
          <cell r="J1135">
            <v>45</v>
          </cell>
          <cell r="K1135">
            <v>0.75</v>
          </cell>
        </row>
        <row r="1136">
          <cell r="D1136" t="str">
            <v>9787300126210</v>
          </cell>
          <cell r="E1136" t="str">
            <v>毛泽东传名著珍藏版(插图版）</v>
          </cell>
          <cell r="F1136" t="str">
            <v/>
          </cell>
          <cell r="G1136" t="str">
            <v>中国人大</v>
          </cell>
          <cell r="H1136">
            <v>58</v>
          </cell>
          <cell r="I1136">
            <v>25</v>
          </cell>
          <cell r="J1136">
            <v>1450</v>
          </cell>
          <cell r="K1136">
            <v>0.75</v>
          </cell>
        </row>
        <row r="1137">
          <cell r="D1137" t="str">
            <v>9787521701043</v>
          </cell>
          <cell r="E1137" t="str">
            <v>我的情报与外交生涯</v>
          </cell>
          <cell r="F1137" t="str">
            <v>熊向晖, 著</v>
          </cell>
          <cell r="G1137" t="str">
            <v>中信出版</v>
          </cell>
          <cell r="H1137">
            <v>72</v>
          </cell>
          <cell r="I1137">
            <v>1</v>
          </cell>
          <cell r="J1137">
            <v>72</v>
          </cell>
          <cell r="K1137">
            <v>0.75</v>
          </cell>
        </row>
        <row r="1138">
          <cell r="D1138" t="str">
            <v>9787559601995</v>
          </cell>
          <cell r="E1138" t="str">
            <v>金一南讲-世界大格局,中国有态度(再版)</v>
          </cell>
          <cell r="F1138" t="str">
            <v>金一南, 著</v>
          </cell>
          <cell r="G1138" t="str">
            <v>北京联合</v>
          </cell>
          <cell r="H1138">
            <v>45</v>
          </cell>
          <cell r="I1138">
            <v>1</v>
          </cell>
          <cell r="J1138">
            <v>45</v>
          </cell>
          <cell r="K1138">
            <v>0.75</v>
          </cell>
        </row>
        <row r="1139">
          <cell r="D1139" t="str">
            <v>9787302552659</v>
          </cell>
          <cell r="E1139" t="str">
            <v>艺术导论（第二版）</v>
          </cell>
          <cell r="F1139" t="str">
            <v>段宇辉</v>
          </cell>
          <cell r="G1139" t="str">
            <v>清华大学</v>
          </cell>
          <cell r="H1139">
            <v>49.8</v>
          </cell>
          <cell r="I1139">
            <v>2690</v>
          </cell>
          <cell r="J1139">
            <v>133962</v>
          </cell>
          <cell r="K1139">
            <v>0.75</v>
          </cell>
        </row>
        <row r="1140">
          <cell r="D1140" t="str">
            <v>9787302552659</v>
          </cell>
          <cell r="E1140" t="str">
            <v>艺术导论（第二版）</v>
          </cell>
          <cell r="F1140" t="str">
            <v>段宇辉</v>
          </cell>
          <cell r="G1140" t="str">
            <v>清华大学</v>
          </cell>
          <cell r="H1140">
            <v>49.8</v>
          </cell>
          <cell r="I1140">
            <v>8</v>
          </cell>
          <cell r="J1140">
            <v>398.4</v>
          </cell>
          <cell r="K1140">
            <v>0.75</v>
          </cell>
        </row>
        <row r="1141">
          <cell r="D1141" t="str">
            <v>9787302552659</v>
          </cell>
          <cell r="E1141" t="str">
            <v>艺术导论（第二版）</v>
          </cell>
          <cell r="F1141" t="str">
            <v>段宇辉</v>
          </cell>
          <cell r="G1141" t="str">
            <v>清华大学</v>
          </cell>
          <cell r="H1141">
            <v>49.8</v>
          </cell>
          <cell r="I1141">
            <v>220</v>
          </cell>
          <cell r="J1141">
            <v>10956</v>
          </cell>
          <cell r="K1141">
            <v>0.75</v>
          </cell>
        </row>
        <row r="1142">
          <cell r="D1142" t="str">
            <v>9787111603689</v>
          </cell>
          <cell r="E1142" t="str">
            <v>医用物理学实验</v>
          </cell>
          <cell r="F1142" t="str">
            <v>刘东华</v>
          </cell>
          <cell r="G1142" t="str">
            <v>机械工业</v>
          </cell>
          <cell r="H1142">
            <v>23</v>
          </cell>
          <cell r="I1142">
            <v>-9</v>
          </cell>
          <cell r="J1142">
            <v>-207</v>
          </cell>
          <cell r="K1142">
            <v>0.75</v>
          </cell>
        </row>
        <row r="1143">
          <cell r="D1143" t="str">
            <v>9787111605744</v>
          </cell>
          <cell r="E1143" t="str">
            <v>物理学实验教程 第2版 刘东华</v>
          </cell>
          <cell r="F1143" t="str">
            <v>刘东华</v>
          </cell>
          <cell r="G1143" t="str">
            <v>机械工业</v>
          </cell>
          <cell r="H1143">
            <v>29</v>
          </cell>
          <cell r="I1143">
            <v>9</v>
          </cell>
          <cell r="J1143">
            <v>261</v>
          </cell>
          <cell r="K1143">
            <v>0.75</v>
          </cell>
        </row>
        <row r="1144">
          <cell r="D1144" t="str">
            <v>9787122301048</v>
          </cell>
          <cell r="E1144" t="str">
            <v>工程力学简明教程(静力学、材料力学、运动学与动力学)(闫芳)</v>
          </cell>
          <cell r="F1144" t="str">
            <v>闫芳, 刘晓慧, 主编</v>
          </cell>
          <cell r="G1144" t="str">
            <v>化学工业</v>
          </cell>
          <cell r="H1144">
            <v>49.8</v>
          </cell>
          <cell r="I1144">
            <v>-5</v>
          </cell>
          <cell r="J1144">
            <v>-249</v>
          </cell>
          <cell r="K1144">
            <v>0.75</v>
          </cell>
        </row>
        <row r="1145">
          <cell r="D1145" t="str">
            <v>9787117268899</v>
          </cell>
          <cell r="E1145" t="str">
            <v>临床康复学（第2版/本科中医药类/康复治疗学/配增值）</v>
          </cell>
          <cell r="F1145" t="str">
            <v>张安仁 冯晓东</v>
          </cell>
          <cell r="G1145" t="str">
            <v>人民卫生</v>
          </cell>
          <cell r="H1145">
            <v>66</v>
          </cell>
          <cell r="I1145">
            <v>-4</v>
          </cell>
          <cell r="J1145">
            <v>-264</v>
          </cell>
          <cell r="K1145">
            <v>0.75</v>
          </cell>
        </row>
        <row r="1146">
          <cell r="D1146" t="str">
            <v>9787302568018</v>
          </cell>
          <cell r="E1146" t="str">
            <v>电工电子技术基础教程（第3版）</v>
          </cell>
          <cell r="F1146" t="str">
            <v>陈新龙 著</v>
          </cell>
          <cell r="G1146" t="str">
            <v>清华大学</v>
          </cell>
          <cell r="H1146">
            <v>89</v>
          </cell>
          <cell r="I1146">
            <v>-10</v>
          </cell>
          <cell r="J1146">
            <v>-890</v>
          </cell>
          <cell r="K1146">
            <v>0.75</v>
          </cell>
        </row>
        <row r="1147">
          <cell r="D1147" t="str">
            <v>9787030768421</v>
          </cell>
          <cell r="E1147" t="str">
            <v>医学细胞生物学</v>
          </cell>
          <cell r="F1147" t="str">
            <v>丰慧根，林俊堂</v>
          </cell>
          <cell r="G1147" t="str">
            <v>科学出版</v>
          </cell>
          <cell r="H1147">
            <v>98</v>
          </cell>
          <cell r="I1147">
            <v>-34</v>
          </cell>
          <cell r="J1147">
            <v>-3332</v>
          </cell>
          <cell r="K1147">
            <v>0.75</v>
          </cell>
        </row>
        <row r="1148">
          <cell r="D1148" t="str">
            <v>9787519759520</v>
          </cell>
          <cell r="E1148" t="str">
            <v>法学概论(第十四版)</v>
          </cell>
          <cell r="F1148" t="str">
            <v>吴祖谋,李双元	</v>
          </cell>
          <cell r="G1148" t="str">
            <v>法律出版</v>
          </cell>
          <cell r="H1148">
            <v>54</v>
          </cell>
          <cell r="I1148">
            <v>-2</v>
          </cell>
          <cell r="J1148">
            <v>-108</v>
          </cell>
          <cell r="K1148">
            <v>0.75</v>
          </cell>
        </row>
        <row r="1149">
          <cell r="D1149" t="str">
            <v>9787040516609</v>
          </cell>
          <cell r="E1149" t="str">
            <v>概率论与数理统计(第5版)</v>
          </cell>
          <cell r="F1149" t="str">
            <v>浙江大学 盛骤谢式千潘承毅</v>
          </cell>
          <cell r="G1149" t="str">
            <v>高等教育</v>
          </cell>
          <cell r="H1149">
            <v>51.4</v>
          </cell>
          <cell r="I1149">
            <v>-5</v>
          </cell>
          <cell r="J1149">
            <v>-257</v>
          </cell>
          <cell r="K1149">
            <v>0.78</v>
          </cell>
        </row>
        <row r="1150">
          <cell r="D1150" t="str">
            <v>9787111714538</v>
          </cell>
          <cell r="E1150" t="str">
            <v>电子技术基础实验</v>
          </cell>
          <cell r="F1150" t="str">
            <v>申杰奋</v>
          </cell>
          <cell r="G1150" t="str">
            <v>机械工业</v>
          </cell>
          <cell r="H1150">
            <v>33</v>
          </cell>
          <cell r="I1150">
            <v>-18</v>
          </cell>
          <cell r="J1150">
            <v>-594</v>
          </cell>
          <cell r="K1150">
            <v>0.75</v>
          </cell>
        </row>
        <row r="1151">
          <cell r="D1151" t="str">
            <v>9787117208208</v>
          </cell>
          <cell r="E1151" t="str">
            <v>健康管理学（本科卫生管理）</v>
          </cell>
          <cell r="F1151" t="str">
            <v>郭清</v>
          </cell>
          <cell r="G1151" t="str">
            <v>人民卫生</v>
          </cell>
          <cell r="H1151">
            <v>69</v>
          </cell>
          <cell r="I1151">
            <v>-3</v>
          </cell>
          <cell r="J1151">
            <v>-207</v>
          </cell>
          <cell r="K1151">
            <v>0.75</v>
          </cell>
        </row>
        <row r="1152">
          <cell r="D1152" t="str">
            <v>9787302589617</v>
          </cell>
          <cell r="E1152" t="str">
            <v>医学大数据概论</v>
          </cell>
          <cell r="F1152" t="str">
            <v>娄岩、胡仕坤、袁磊、邱永建、陈继超、靳瑞</v>
          </cell>
          <cell r="G1152" t="str">
            <v>清华大学</v>
          </cell>
          <cell r="H1152">
            <v>49</v>
          </cell>
          <cell r="I1152">
            <v>-12</v>
          </cell>
          <cell r="J1152">
            <v>-588</v>
          </cell>
          <cell r="K1152">
            <v>0.75</v>
          </cell>
        </row>
        <row r="1153">
          <cell r="D1153" t="str">
            <v>9787117153256</v>
          </cell>
          <cell r="E1153" t="str">
            <v>口腔生物力学-全国高等医药院校研究生教材</v>
          </cell>
          <cell r="F1153" t="str">
            <v>于海洋</v>
          </cell>
          <cell r="G1153" t="str">
            <v>人民卫生</v>
          </cell>
          <cell r="H1153">
            <v>53</v>
          </cell>
          <cell r="I1153">
            <v>-3</v>
          </cell>
          <cell r="J1153">
            <v>-159</v>
          </cell>
          <cell r="K1153">
            <v>0.75</v>
          </cell>
        </row>
        <row r="1154">
          <cell r="D1154" t="str">
            <v>9787117262507</v>
          </cell>
          <cell r="E1154" t="str">
            <v>临床康复工程学（第2版/本科康复/配增值）</v>
          </cell>
          <cell r="F1154" t="str">
            <v>舒彬, 主编</v>
          </cell>
          <cell r="G1154" t="str">
            <v>人民卫生</v>
          </cell>
          <cell r="H1154">
            <v>59</v>
          </cell>
          <cell r="I1154">
            <v>-5</v>
          </cell>
          <cell r="J1154">
            <v>-295</v>
          </cell>
          <cell r="K1154">
            <v>0.75</v>
          </cell>
        </row>
        <row r="1155">
          <cell r="D1155" t="str">
            <v>9787115544469</v>
          </cell>
          <cell r="E1155" t="str">
            <v>大数据导论</v>
          </cell>
          <cell r="F1155" t="str">
            <v>林子雨, 编著</v>
          </cell>
          <cell r="G1155" t="str">
            <v>人民邮电</v>
          </cell>
          <cell r="H1155">
            <v>49.8</v>
          </cell>
          <cell r="I1155">
            <v>-3</v>
          </cell>
          <cell r="J1155">
            <v>-149.4</v>
          </cell>
          <cell r="K1155">
            <v>0.75</v>
          </cell>
        </row>
        <row r="1156">
          <cell r="D1156" t="str">
            <v>9787040566055</v>
          </cell>
          <cell r="E1156" t="str">
            <v>经济法学(第3版)</v>
          </cell>
          <cell r="F1156" t="str">
            <v>经济法学编写组</v>
          </cell>
          <cell r="G1156" t="str">
            <v>高等教育</v>
          </cell>
          <cell r="H1156">
            <v>52</v>
          </cell>
          <cell r="I1156">
            <v>-2</v>
          </cell>
          <cell r="J1156">
            <v>-104</v>
          </cell>
          <cell r="K1156">
            <v>0.78</v>
          </cell>
        </row>
        <row r="1157">
          <cell r="D1157" t="str">
            <v>1674-6783</v>
          </cell>
          <cell r="E1157" t="str">
            <v>时事报告大学生版（2023-2024学年度/下学期/高校形势与政策课专用）</v>
          </cell>
          <cell r="F1157" t="str">
            <v>本书编写组</v>
          </cell>
          <cell r="G1157" t="str">
            <v>时事报告</v>
          </cell>
          <cell r="H1157">
            <v>20</v>
          </cell>
          <cell r="I1157">
            <v>-22</v>
          </cell>
          <cell r="J1157">
            <v>-440</v>
          </cell>
          <cell r="K1157">
            <v>0.75</v>
          </cell>
        </row>
        <row r="1158">
          <cell r="D1158" t="str">
            <v>9787117266765</v>
          </cell>
          <cell r="E1158" t="str">
            <v>医学统计学（第7版/本科临床/配增值）九轮</v>
          </cell>
          <cell r="F1158" t="str">
            <v>李康、贺佳</v>
          </cell>
          <cell r="G1158" t="str">
            <v>人民卫生</v>
          </cell>
          <cell r="H1158">
            <v>49</v>
          </cell>
          <cell r="I1158">
            <v>-3</v>
          </cell>
          <cell r="J1158">
            <v>-147</v>
          </cell>
          <cell r="K1158">
            <v>0.75</v>
          </cell>
        </row>
        <row r="1159">
          <cell r="D1159" t="str">
            <v>9787040592818</v>
          </cell>
          <cell r="E1159" t="str">
            <v>医学遗传学</v>
          </cell>
          <cell r="F1159" t="str">
            <v>杨保胜 李刚</v>
          </cell>
          <cell r="G1159" t="str">
            <v>高等教育</v>
          </cell>
          <cell r="H1159">
            <v>46.8</v>
          </cell>
          <cell r="I1159">
            <v>-34</v>
          </cell>
          <cell r="J1159">
            <v>-1591.2</v>
          </cell>
          <cell r="K1159">
            <v>0.78</v>
          </cell>
        </row>
        <row r="1160">
          <cell r="D1160" t="str">
            <v>9787117245005</v>
          </cell>
          <cell r="E1160" t="str">
            <v>眼视光应用光学（第2版）本科</v>
          </cell>
          <cell r="F1160" t="str">
            <v>曾骏文</v>
          </cell>
          <cell r="G1160" t="str">
            <v>人民卫生</v>
          </cell>
          <cell r="H1160">
            <v>46</v>
          </cell>
          <cell r="I1160">
            <v>-3</v>
          </cell>
          <cell r="J1160">
            <v>-138</v>
          </cell>
          <cell r="K1160">
            <v>0.75</v>
          </cell>
        </row>
        <row r="1161">
          <cell r="D1161" t="str">
            <v>9787040387421</v>
          </cell>
          <cell r="E1161" t="str">
            <v>生态学（第三版）</v>
          </cell>
          <cell r="F1161" t="str">
            <v>杨持</v>
          </cell>
          <cell r="G1161" t="str">
            <v>高等教育</v>
          </cell>
          <cell r="H1161">
            <v>30.9</v>
          </cell>
          <cell r="I1161">
            <v>-3</v>
          </cell>
          <cell r="J1161">
            <v>-92.7</v>
          </cell>
          <cell r="K1161">
            <v>0.78</v>
          </cell>
        </row>
        <row r="1162">
          <cell r="D1162" t="str">
            <v>9787111701163</v>
          </cell>
          <cell r="E1162" t="str">
            <v>机械基础</v>
          </cell>
          <cell r="F1162" t="str">
            <v>	高志慧 主编</v>
          </cell>
          <cell r="G1162" t="str">
            <v>机械工业</v>
          </cell>
          <cell r="H1162">
            <v>43</v>
          </cell>
          <cell r="I1162">
            <v>-2</v>
          </cell>
          <cell r="J1162">
            <v>-86</v>
          </cell>
          <cell r="K1162">
            <v>0.75</v>
          </cell>
        </row>
        <row r="1163">
          <cell r="D1163" t="str">
            <v>9787117331432</v>
          </cell>
          <cell r="E1163" t="str">
            <v>护理心理学（第5版/本科护理/配增值）七轮</v>
          </cell>
          <cell r="F1163" t="str">
            <v>杨艳杰,曹枫林</v>
          </cell>
          <cell r="G1163" t="str">
            <v>人民卫生</v>
          </cell>
          <cell r="H1163">
            <v>55</v>
          </cell>
          <cell r="I1163">
            <v>-3</v>
          </cell>
          <cell r="J1163">
            <v>-165</v>
          </cell>
          <cell r="K1163">
            <v>0.75</v>
          </cell>
        </row>
        <row r="1164">
          <cell r="D1164" t="str">
            <v>9787122275486</v>
          </cell>
          <cell r="E1164" t="str">
            <v>普通生物学（第2版）王元秀</v>
          </cell>
          <cell r="F1164" t="str">
            <v>王元秀, 主编</v>
          </cell>
          <cell r="G1164" t="str">
            <v>化学工业</v>
          </cell>
          <cell r="H1164">
            <v>48</v>
          </cell>
          <cell r="I1164">
            <v>-6</v>
          </cell>
          <cell r="J1164">
            <v>-288</v>
          </cell>
          <cell r="K1164">
            <v>0.75</v>
          </cell>
        </row>
        <row r="1165">
          <cell r="D1165" t="str">
            <v>9787117160650</v>
          </cell>
          <cell r="E1165" t="str">
            <v>基础医学概要（三）（第2版/包销）</v>
          </cell>
          <cell r="F1165" t="str">
            <v>何群力等</v>
          </cell>
          <cell r="G1165" t="str">
            <v>人民卫生</v>
          </cell>
          <cell r="H1165">
            <v>62</v>
          </cell>
          <cell r="I1165">
            <v>-14</v>
          </cell>
          <cell r="J1165">
            <v>-868</v>
          </cell>
          <cell r="K1165">
            <v>0.75</v>
          </cell>
        </row>
        <row r="1166">
          <cell r="D1166" t="str">
            <v>9787572514715</v>
          </cell>
          <cell r="E1166" t="str">
            <v>组织病理学实验教程</v>
          </cell>
          <cell r="F1166" t="str">
            <v>周玲生</v>
          </cell>
          <cell r="G1166" t="str">
            <v>河南科技</v>
          </cell>
          <cell r="H1166">
            <v>77</v>
          </cell>
          <cell r="I1166">
            <v>-3</v>
          </cell>
          <cell r="J1166">
            <v>-231</v>
          </cell>
          <cell r="K1166">
            <v>0.75</v>
          </cell>
        </row>
        <row r="1167">
          <cell r="D1167" t="str">
            <v>9787117266246</v>
          </cell>
          <cell r="E1167" t="str">
            <v>生物化学与分子生物学(第9版/本科临床/配增值)（九轮）</v>
          </cell>
          <cell r="F1167" t="str">
            <v>查锡良、周春燕、药立波</v>
          </cell>
          <cell r="G1167" t="str">
            <v>人民卫生</v>
          </cell>
          <cell r="H1167">
            <v>91</v>
          </cell>
          <cell r="I1167">
            <v>-41</v>
          </cell>
          <cell r="J1167">
            <v>-3731</v>
          </cell>
          <cell r="K1167">
            <v>0.75</v>
          </cell>
        </row>
        <row r="1168">
          <cell r="D1168" t="str">
            <v>9787117264389</v>
          </cell>
          <cell r="E1168" t="str">
            <v>病理学（第9版/本科临床/配增值）（九轮）</v>
          </cell>
          <cell r="F1168" t="str">
            <v>步宏、李一雷</v>
          </cell>
          <cell r="G1168" t="str">
            <v>人民卫生</v>
          </cell>
          <cell r="H1168">
            <v>88</v>
          </cell>
          <cell r="I1168">
            <v>-3</v>
          </cell>
          <cell r="J1168">
            <v>-264</v>
          </cell>
          <cell r="K1168">
            <v>0.75</v>
          </cell>
        </row>
        <row r="1169">
          <cell r="D1169" t="str">
            <v>9787302614647</v>
          </cell>
          <cell r="E1169" t="str">
            <v>人体解剖学实验教程</v>
          </cell>
          <cell r="F1169" t="str">
            <v>苗莹莹 刘恒兴</v>
          </cell>
          <cell r="G1169" t="str">
            <v>清华大学</v>
          </cell>
          <cell r="H1169">
            <v>55</v>
          </cell>
          <cell r="I1169">
            <v>-3</v>
          </cell>
          <cell r="J1169">
            <v>-165</v>
          </cell>
          <cell r="K1169">
            <v>0.75</v>
          </cell>
        </row>
        <row r="1170">
          <cell r="D1170" t="str">
            <v>9787302603085</v>
          </cell>
          <cell r="E1170" t="str">
            <v>分子医学实验教程</v>
          </cell>
          <cell r="F1170" t="str">
            <v>杨保胜、杨全中</v>
          </cell>
          <cell r="G1170" t="str">
            <v>清华大学</v>
          </cell>
          <cell r="H1170">
            <v>69</v>
          </cell>
          <cell r="I1170">
            <v>-34</v>
          </cell>
          <cell r="J1170">
            <v>-2346</v>
          </cell>
          <cell r="K1170">
            <v>0.75</v>
          </cell>
        </row>
        <row r="1171">
          <cell r="D1171" t="str">
            <v>9787122275172</v>
          </cell>
          <cell r="E1171" t="str">
            <v>普通生物学实验指导-第二版</v>
          </cell>
          <cell r="F1171" t="str">
            <v>王元秀</v>
          </cell>
          <cell r="G1171" t="str">
            <v>化学工业</v>
          </cell>
          <cell r="H1171">
            <v>25</v>
          </cell>
          <cell r="I1171">
            <v>-6</v>
          </cell>
          <cell r="J1171">
            <v>-150</v>
          </cell>
          <cell r="K1171">
            <v>0.75</v>
          </cell>
        </row>
        <row r="1172">
          <cell r="D1172" t="str">
            <v>9787117266574</v>
          </cell>
          <cell r="E1172" t="str">
            <v>有机化学（第9版/本科临床/配增值）（九轮）</v>
          </cell>
          <cell r="F1172" t="str">
            <v>陆阳</v>
          </cell>
          <cell r="G1172" t="str">
            <v>人民卫生</v>
          </cell>
          <cell r="H1172">
            <v>56</v>
          </cell>
          <cell r="I1172">
            <v>-6</v>
          </cell>
          <cell r="J1172">
            <v>-336</v>
          </cell>
          <cell r="K1172">
            <v>0.75</v>
          </cell>
        </row>
        <row r="1173">
          <cell r="D1173" t="str">
            <v>9787111744535</v>
          </cell>
          <cell r="E1173" t="str">
            <v>大学物理基础教程(全- -册)第3版</v>
          </cell>
          <cell r="F1173" t="str">
            <v>尹国盛</v>
          </cell>
          <cell r="G1173" t="str">
            <v>机械工业</v>
          </cell>
          <cell r="H1173">
            <v>59.8</v>
          </cell>
          <cell r="I1173">
            <v>-10</v>
          </cell>
          <cell r="J1173">
            <v>-598</v>
          </cell>
          <cell r="K1173">
            <v>0.75</v>
          </cell>
        </row>
        <row r="1174">
          <cell r="D1174" t="str">
            <v>9787030482235</v>
          </cell>
          <cell r="E1174" t="str">
            <v>康复医学 第3版</v>
          </cell>
          <cell r="F1174" t="str">
            <v>励建安，江钟立 著</v>
          </cell>
          <cell r="G1174" t="str">
            <v>科学出版</v>
          </cell>
          <cell r="H1174">
            <v>85</v>
          </cell>
          <cell r="I1174">
            <v>-2</v>
          </cell>
          <cell r="J1174">
            <v>-170</v>
          </cell>
          <cell r="K1174">
            <v>0.75</v>
          </cell>
        </row>
        <row r="1175">
          <cell r="D1175" t="str">
            <v>9787117345682</v>
          </cell>
          <cell r="E1175" t="str">
            <v>分析化学（第9版/本科药学/配增值）</v>
          </cell>
          <cell r="F1175" t="str">
            <v>邸欣</v>
          </cell>
          <cell r="G1175" t="str">
            <v>人民卫生</v>
          </cell>
          <cell r="H1175">
            <v>82</v>
          </cell>
          <cell r="I1175">
            <v>-5</v>
          </cell>
          <cell r="J1175">
            <v>-410</v>
          </cell>
          <cell r="K1175">
            <v>0.75</v>
          </cell>
        </row>
        <row r="1176">
          <cell r="D1176" t="str">
            <v>9787117348614</v>
          </cell>
          <cell r="E1176" t="str">
            <v>微生物学与免疫学（第9版/本科药学/配增值）</v>
          </cell>
          <cell r="F1176" t="str">
            <v>吴雄文,强华</v>
          </cell>
          <cell r="G1176" t="str">
            <v>人民卫生</v>
          </cell>
          <cell r="H1176">
            <v>89</v>
          </cell>
          <cell r="I1176">
            <v>-5</v>
          </cell>
          <cell r="J1176">
            <v>-445</v>
          </cell>
          <cell r="K1176">
            <v>0.75</v>
          </cell>
        </row>
        <row r="1177">
          <cell r="D1177" t="str">
            <v>9787030754264</v>
          </cell>
          <cell r="E1177" t="str">
            <v>医用物理学</v>
          </cell>
          <cell r="F1177" t="str">
            <v>刘东华</v>
          </cell>
          <cell r="G1177" t="str">
            <v>科学出版</v>
          </cell>
          <cell r="H1177">
            <v>88</v>
          </cell>
          <cell r="I1177">
            <v>-9</v>
          </cell>
          <cell r="J1177">
            <v>-792</v>
          </cell>
          <cell r="K1177">
            <v>0.75</v>
          </cell>
        </row>
        <row r="1178">
          <cell r="D1178" t="str">
            <v>9787571409531</v>
          </cell>
          <cell r="E1178" t="str">
            <v>牙体形态与功能（第2版）</v>
          </cell>
          <cell r="F1178" t="str">
            <v>辛金红</v>
          </cell>
          <cell r="G1178" t="str">
            <v>北京科技</v>
          </cell>
          <cell r="H1178">
            <v>88</v>
          </cell>
          <cell r="I1178">
            <v>-3</v>
          </cell>
          <cell r="J1178">
            <v>-264</v>
          </cell>
          <cell r="K1178">
            <v>0.75</v>
          </cell>
        </row>
        <row r="1179">
          <cell r="D1179" t="str">
            <v>9787504696946</v>
          </cell>
          <cell r="E1179" t="str">
            <v>组织学与胚胎学</v>
          </cell>
          <cell r="F1179" t="str">
            <v>苏衍萍</v>
          </cell>
          <cell r="G1179" t="str">
            <v>中国科技</v>
          </cell>
          <cell r="H1179">
            <v>72</v>
          </cell>
          <cell r="I1179">
            <v>-5</v>
          </cell>
          <cell r="J1179">
            <v>-360</v>
          </cell>
          <cell r="K1179">
            <v>0.75</v>
          </cell>
        </row>
        <row r="1180">
          <cell r="D1180" t="str">
            <v>9787040458329</v>
          </cell>
          <cell r="E1180" t="str">
            <v>管理学</v>
          </cell>
          <cell r="F1180" t="str">
            <v>《管理学》编写组</v>
          </cell>
          <cell r="G1180" t="str">
            <v>高等教育</v>
          </cell>
          <cell r="H1180">
            <v>48</v>
          </cell>
          <cell r="I1180">
            <v>-1</v>
          </cell>
          <cell r="J1180">
            <v>-48</v>
          </cell>
          <cell r="K1180">
            <v>0.78</v>
          </cell>
        </row>
        <row r="1181">
          <cell r="D1181" t="str">
            <v>9787040589818</v>
          </cell>
          <cell r="E1181" t="str">
            <v>高等数学 第八版 上册</v>
          </cell>
          <cell r="F1181" t="str">
            <v>同济大学数学科学学院</v>
          </cell>
          <cell r="G1181" t="str">
            <v>高等教育</v>
          </cell>
          <cell r="H1181">
            <v>56.8</v>
          </cell>
          <cell r="I1181">
            <v>-5</v>
          </cell>
          <cell r="J1181">
            <v>-284</v>
          </cell>
          <cell r="K1181">
            <v>0.78</v>
          </cell>
        </row>
        <row r="1182">
          <cell r="D1182" t="str">
            <v>9787117267991</v>
          </cell>
          <cell r="E1182" t="str">
            <v>功能解剖学（第3版/本科康复/配增值）</v>
          </cell>
          <cell r="F1182" t="str">
            <v>汪华侨, 主编</v>
          </cell>
          <cell r="G1182" t="str">
            <v>人民卫生</v>
          </cell>
          <cell r="H1182">
            <v>95</v>
          </cell>
          <cell r="I1182">
            <v>-3</v>
          </cell>
          <cell r="J1182">
            <v>-285</v>
          </cell>
          <cell r="K1182">
            <v>0.75</v>
          </cell>
        </row>
        <row r="1183">
          <cell r="D1183" t="str">
            <v>9787111605744</v>
          </cell>
          <cell r="E1183" t="str">
            <v>物理学实验教程 第2版 刘东华</v>
          </cell>
          <cell r="F1183" t="str">
            <v>刘东华</v>
          </cell>
          <cell r="G1183" t="str">
            <v>机械工业</v>
          </cell>
          <cell r="H1183">
            <v>29</v>
          </cell>
          <cell r="I1183">
            <v>-14</v>
          </cell>
          <cell r="J1183">
            <v>-406</v>
          </cell>
          <cell r="K1183">
            <v>0.75</v>
          </cell>
        </row>
        <row r="1184">
          <cell r="D1184" t="str">
            <v>9787111631927</v>
          </cell>
          <cell r="E1184" t="str">
            <v>Linux系统与大数据应用</v>
          </cell>
          <cell r="F1184" t="str">
            <v>夏辉, 杨伟吉, 王学颖, 主编</v>
          </cell>
          <cell r="G1184" t="str">
            <v>机械工业</v>
          </cell>
          <cell r="H1184">
            <v>59</v>
          </cell>
          <cell r="I1184">
            <v>-3</v>
          </cell>
          <cell r="J1184">
            <v>-177</v>
          </cell>
          <cell r="K1184">
            <v>0.75</v>
          </cell>
        </row>
        <row r="1185">
          <cell r="D1185" t="str">
            <v>9787521436730</v>
          </cell>
          <cell r="E1185" t="str">
            <v>系统解剖学（第2版）（普通高等医学院校五年制临床医学专业第二轮教材）</v>
          </cell>
          <cell r="F1185" t="str">
            <v>付升旗，游言文</v>
          </cell>
          <cell r="G1185" t="str">
            <v>中国医科</v>
          </cell>
          <cell r="H1185">
            <v>85</v>
          </cell>
          <cell r="I1185">
            <v>-8</v>
          </cell>
          <cell r="J1185">
            <v>-680</v>
          </cell>
          <cell r="K1185">
            <v>0.75</v>
          </cell>
        </row>
        <row r="1186">
          <cell r="D1186" t="str">
            <v>9787117164078</v>
          </cell>
          <cell r="E1186" t="str">
            <v>基础医学概要（二）（第2版/创新教材/3000）</v>
          </cell>
          <cell r="F1186" t="str">
            <v>李东亮 等</v>
          </cell>
          <cell r="G1186" t="str">
            <v>人民卫生</v>
          </cell>
          <cell r="H1186">
            <v>50</v>
          </cell>
          <cell r="I1186">
            <v>-20</v>
          </cell>
          <cell r="J1186">
            <v>-1000</v>
          </cell>
          <cell r="K1186">
            <v>0.75</v>
          </cell>
        </row>
        <row r="1187">
          <cell r="D1187" t="str">
            <v>9787117293693</v>
          </cell>
          <cell r="E1187" t="str">
            <v>口腔组织病理学（第8版）（第8轮口腔本科规划教材配网络增值服务）</v>
          </cell>
          <cell r="F1187" t="str">
            <v>高岩</v>
          </cell>
          <cell r="G1187" t="str">
            <v>人民卫生</v>
          </cell>
          <cell r="H1187">
            <v>83</v>
          </cell>
          <cell r="I1187">
            <v>-6</v>
          </cell>
          <cell r="J1187">
            <v>-498</v>
          </cell>
          <cell r="K1187">
            <v>0.75</v>
          </cell>
        </row>
        <row r="1188">
          <cell r="D1188" t="str">
            <v>9787117330039</v>
          </cell>
          <cell r="E1188" t="str">
            <v>护理教育学（第5版/本科护理/配增值）</v>
          </cell>
          <cell r="F1188" t="str">
            <v>段志光,孙宏玉,刘霖</v>
          </cell>
          <cell r="G1188" t="str">
            <v>人民卫生</v>
          </cell>
          <cell r="H1188">
            <v>58</v>
          </cell>
          <cell r="I1188">
            <v>-4</v>
          </cell>
          <cell r="J1188">
            <v>-232</v>
          </cell>
          <cell r="K1188">
            <v>0.75</v>
          </cell>
        </row>
        <row r="1189">
          <cell r="D1189" t="str">
            <v>9787040599961</v>
          </cell>
          <cell r="E1189" t="str">
            <v>工程制图(第3版)</v>
          </cell>
          <cell r="F1189" t="str">
            <v>刘小年 李玲主编；张明军 米承继 向锋</v>
          </cell>
          <cell r="G1189" t="str">
            <v>高等教育</v>
          </cell>
          <cell r="H1189">
            <v>33</v>
          </cell>
          <cell r="I1189">
            <v>-5</v>
          </cell>
          <cell r="J1189">
            <v>-165</v>
          </cell>
          <cell r="K1189">
            <v>0.78</v>
          </cell>
        </row>
        <row r="1190">
          <cell r="D1190" t="str">
            <v>9787117266581</v>
          </cell>
          <cell r="E1190" t="str">
            <v>局部解剖学(第9版/本科临床/配增值)（九轮）</v>
          </cell>
          <cell r="F1190" t="str">
            <v>崔慧先、李瑞锡</v>
          </cell>
          <cell r="G1190" t="str">
            <v>人民卫生</v>
          </cell>
          <cell r="H1190">
            <v>75</v>
          </cell>
          <cell r="I1190">
            <v>-1</v>
          </cell>
          <cell r="J1190">
            <v>-75</v>
          </cell>
          <cell r="K1190">
            <v>0.75</v>
          </cell>
        </row>
        <row r="1191">
          <cell r="D1191" t="str">
            <v>9787302616221</v>
          </cell>
          <cell r="E1191" t="str">
            <v>病原生物学与免疫学实验教程</v>
          </cell>
          <cell r="F1191" t="str">
            <v>谢永生  何群力</v>
          </cell>
          <cell r="G1191" t="str">
            <v>清华大学</v>
          </cell>
          <cell r="H1191">
            <v>59</v>
          </cell>
          <cell r="I1191">
            <v>-8</v>
          </cell>
          <cell r="J1191">
            <v>-472</v>
          </cell>
          <cell r="K1191">
            <v>0.75</v>
          </cell>
        </row>
        <row r="1192">
          <cell r="D1192" t="str">
            <v>9787302627524</v>
          </cell>
          <cell r="E1192" t="str">
            <v>医学生物化学实验教程 </v>
          </cell>
          <cell r="F1192" t="str">
            <v>杨全中, 王俐 </v>
          </cell>
          <cell r="G1192" t="str">
            <v>清华大学</v>
          </cell>
          <cell r="H1192">
            <v>55</v>
          </cell>
          <cell r="I1192">
            <v>-9</v>
          </cell>
          <cell r="J1192">
            <v>-495</v>
          </cell>
          <cell r="K1192">
            <v>0.75</v>
          </cell>
        </row>
        <row r="1193">
          <cell r="D1193" t="str">
            <v>9787117266383</v>
          </cell>
          <cell r="E1193" t="str">
            <v>组织学与胚胎学(第9版/本科临床/配增值)（九轮）</v>
          </cell>
          <cell r="F1193" t="str">
            <v>李继承、曾园山</v>
          </cell>
          <cell r="G1193" t="str">
            <v>人民卫生</v>
          </cell>
          <cell r="H1193">
            <v>76</v>
          </cell>
          <cell r="I1193">
            <v>-29</v>
          </cell>
          <cell r="J1193">
            <v>-2204</v>
          </cell>
          <cell r="K1193">
            <v>0.75</v>
          </cell>
        </row>
        <row r="1194">
          <cell r="D1194" t="str">
            <v>9787564586096</v>
          </cell>
          <cell r="E1194" t="str">
            <v>医用化学（第3版）</v>
          </cell>
          <cell r="F1194" t="str">
            <v>董丽</v>
          </cell>
          <cell r="G1194" t="str">
            <v>郑州大学</v>
          </cell>
          <cell r="H1194">
            <v>58</v>
          </cell>
          <cell r="I1194">
            <v>-3</v>
          </cell>
          <cell r="J1194">
            <v>-174</v>
          </cell>
          <cell r="K1194">
            <v>0.75</v>
          </cell>
        </row>
        <row r="1195">
          <cell r="D1195" t="str">
            <v>9787572514531</v>
          </cell>
          <cell r="E1195" t="str">
            <v>组织学与胚胎学实验教程</v>
          </cell>
          <cell r="F1195" t="str">
            <v>李勇莉 杨杰</v>
          </cell>
          <cell r="G1195" t="str">
            <v>河南科技</v>
          </cell>
          <cell r="H1195">
            <v>77</v>
          </cell>
          <cell r="I1195">
            <v>-34</v>
          </cell>
          <cell r="J1195">
            <v>-2618</v>
          </cell>
          <cell r="K1195">
            <v>0.75</v>
          </cell>
        </row>
        <row r="1196">
          <cell r="D1196" t="str">
            <v>9787040599015</v>
          </cell>
          <cell r="E1196" t="str">
            <v>中国近现代史纲要（2023年版）</v>
          </cell>
          <cell r="F1196" t="str">
            <v>本书编写组</v>
          </cell>
          <cell r="G1196" t="str">
            <v>高等教育</v>
          </cell>
          <cell r="H1196">
            <v>26</v>
          </cell>
          <cell r="I1196">
            <v>-3</v>
          </cell>
          <cell r="J1196">
            <v>-78</v>
          </cell>
          <cell r="K1196">
            <v>1</v>
          </cell>
        </row>
        <row r="1197">
          <cell r="D1197" t="str">
            <v>9787302627401</v>
          </cell>
          <cell r="E1197" t="str">
            <v>医学机能学实验教程</v>
          </cell>
          <cell r="F1197" t="str">
            <v>张慧英</v>
          </cell>
          <cell r="G1197" t="str">
            <v>清华大学</v>
          </cell>
          <cell r="H1197">
            <v>59</v>
          </cell>
          <cell r="I1197">
            <v>-14</v>
          </cell>
          <cell r="J1197">
            <v>-826</v>
          </cell>
          <cell r="K1197">
            <v>0.75</v>
          </cell>
        </row>
        <row r="1198">
          <cell r="D1198" t="str">
            <v>9787504672544</v>
          </cell>
          <cell r="E1198" t="str">
            <v>人体解剖学与组织胚胎学实习指导</v>
          </cell>
          <cell r="F1198" t="str">
            <v>陈开润, 邓仁川, 主编</v>
          </cell>
          <cell r="G1198" t="str">
            <v>中国科技</v>
          </cell>
          <cell r="H1198">
            <v>43</v>
          </cell>
          <cell r="I1198">
            <v>-5</v>
          </cell>
          <cell r="J1198">
            <v>-215</v>
          </cell>
          <cell r="K1198">
            <v>0.75</v>
          </cell>
        </row>
        <row r="1199">
          <cell r="D1199" t="str">
            <v>9787040525533</v>
          </cell>
          <cell r="E1199" t="str">
            <v>西方经济学（第二版)(上册）</v>
          </cell>
          <cell r="F1199" t="str">
            <v>《西方经济学》编写组</v>
          </cell>
          <cell r="G1199" t="str">
            <v>高等教育</v>
          </cell>
          <cell r="H1199">
            <v>50</v>
          </cell>
          <cell r="I1199">
            <v>-3</v>
          </cell>
          <cell r="J1199">
            <v>-150</v>
          </cell>
          <cell r="K1199">
            <v>0.78</v>
          </cell>
        </row>
        <row r="1200">
          <cell r="D1200" t="str">
            <v>9787117331944</v>
          </cell>
          <cell r="E1200" t="str">
            <v>人体解剖生理学（第8版/本科药学/配增值）</v>
          </cell>
          <cell r="F1200" t="str">
            <v>周华,杨向群</v>
          </cell>
          <cell r="G1200" t="str">
            <v>人民卫生</v>
          </cell>
          <cell r="H1200">
            <v>78</v>
          </cell>
          <cell r="I1200">
            <v>-11</v>
          </cell>
          <cell r="J1200">
            <v>-858</v>
          </cell>
          <cell r="K1200">
            <v>0.75</v>
          </cell>
        </row>
        <row r="1201">
          <cell r="D1201" t="str">
            <v>9787040592931</v>
          </cell>
          <cell r="E1201" t="str">
            <v>工程数学 线性代数（第七版）</v>
          </cell>
          <cell r="F1201" t="str">
            <v>同济大学数学系</v>
          </cell>
          <cell r="G1201" t="str">
            <v>高等教育</v>
          </cell>
          <cell r="H1201">
            <v>26.8</v>
          </cell>
          <cell r="I1201">
            <v>-13</v>
          </cell>
          <cell r="J1201">
            <v>-348.4</v>
          </cell>
          <cell r="K1201">
            <v>0.78</v>
          </cell>
        </row>
        <row r="1202">
          <cell r="D1202" t="str">
            <v>9787519295042</v>
          </cell>
          <cell r="E1202" t="str">
            <v>组织学与胚胎学实验指导</v>
          </cell>
          <cell r="F1202" t="str">
            <v>胡利霞 周薇 华新宇</v>
          </cell>
          <cell r="G1202" t="str">
            <v>世界图书</v>
          </cell>
          <cell r="H1202">
            <v>45</v>
          </cell>
          <cell r="I1202">
            <v>-3</v>
          </cell>
          <cell r="J1202">
            <v>-135</v>
          </cell>
          <cell r="K1202">
            <v>0.75</v>
          </cell>
        </row>
        <row r="1203">
          <cell r="D1203" t="str">
            <v>9787040588682</v>
          </cell>
          <cell r="E1203" t="str">
            <v>高等数学 第八版 下册</v>
          </cell>
          <cell r="F1203" t="str">
            <v>同济大学数学科学学院</v>
          </cell>
          <cell r="G1203" t="str">
            <v>高等教育</v>
          </cell>
          <cell r="H1203">
            <v>46.5</v>
          </cell>
          <cell r="I1203">
            <v>-17</v>
          </cell>
          <cell r="J1203">
            <v>-790.5</v>
          </cell>
          <cell r="K1203">
            <v>0.78</v>
          </cell>
        </row>
        <row r="1204">
          <cell r="D1204" t="str">
            <v>9787040565539</v>
          </cell>
          <cell r="E1204" t="str">
            <v>电路（第6版）</v>
          </cell>
          <cell r="F1204" t="str">
            <v>邱关源、罗先觉</v>
          </cell>
          <cell r="G1204" t="str">
            <v>高等教育</v>
          </cell>
          <cell r="H1204">
            <v>65</v>
          </cell>
          <cell r="I1204">
            <v>-3</v>
          </cell>
          <cell r="J1204">
            <v>-195</v>
          </cell>
          <cell r="K1204">
            <v>0.78</v>
          </cell>
        </row>
        <row r="1205">
          <cell r="D1205" t="str">
            <v>9787040561586</v>
          </cell>
          <cell r="E1205" t="str">
            <v>西方经济学（精要本.第三版）</v>
          </cell>
          <cell r="F1205" t="str">
            <v>《西方经济学》编写组</v>
          </cell>
          <cell r="G1205" t="str">
            <v>高等教育</v>
          </cell>
          <cell r="H1205">
            <v>69</v>
          </cell>
          <cell r="I1205">
            <v>-2</v>
          </cell>
          <cell r="J1205">
            <v>-138</v>
          </cell>
          <cell r="K1205">
            <v>0.78</v>
          </cell>
        </row>
        <row r="1206">
          <cell r="D1206" t="str">
            <v>9787040601176</v>
          </cell>
          <cell r="E1206" t="str">
            <v>工程制图习题集（第三版</v>
          </cell>
          <cell r="F1206" t="str">
            <v>刘小年 王菊槐</v>
          </cell>
          <cell r="G1206" t="str">
            <v>高等教育</v>
          </cell>
          <cell r="H1206">
            <v>32</v>
          </cell>
          <cell r="I1206">
            <v>-5</v>
          </cell>
          <cell r="J1206">
            <v>-160</v>
          </cell>
          <cell r="K1206">
            <v>0.78</v>
          </cell>
        </row>
        <row r="1207">
          <cell r="D1207" t="str">
            <v>9787117266772</v>
          </cell>
          <cell r="E1207" t="str">
            <v>医学伦理学（第5版/本科临床/配增值）（九轮）</v>
          </cell>
          <cell r="F1207" t="str">
            <v>王明旭、赵明杰</v>
          </cell>
          <cell r="G1207" t="str">
            <v>人民卫生</v>
          </cell>
          <cell r="H1207">
            <v>42</v>
          </cell>
          <cell r="I1207">
            <v>-3</v>
          </cell>
          <cell r="J1207">
            <v>-126</v>
          </cell>
          <cell r="K1207">
            <v>0.75</v>
          </cell>
        </row>
        <row r="1208">
          <cell r="D1208" t="str">
            <v>9787508076447</v>
          </cell>
          <cell r="E1208" t="str">
            <v>假肢与矫形器学（第二版）</v>
          </cell>
          <cell r="F1208" t="str">
            <v>赵辉三</v>
          </cell>
          <cell r="G1208" t="str">
            <v>华夏出版</v>
          </cell>
          <cell r="H1208">
            <v>49.9</v>
          </cell>
          <cell r="I1208">
            <v>-3</v>
          </cell>
          <cell r="J1208">
            <v>-149.7</v>
          </cell>
          <cell r="K1208">
            <v>0.75</v>
          </cell>
        </row>
        <row r="1209">
          <cell r="D1209" t="str">
            <v>9787117330480</v>
          </cell>
          <cell r="E1209" t="str">
            <v>医学电子学基础（第5版/本科影像/配增值）</v>
          </cell>
          <cell r="F1209" t="str">
            <v>鲁雯,郭明霞</v>
          </cell>
          <cell r="G1209" t="str">
            <v>人民卫生</v>
          </cell>
          <cell r="H1209">
            <v>48</v>
          </cell>
          <cell r="I1209">
            <v>-7</v>
          </cell>
          <cell r="J1209">
            <v>-336</v>
          </cell>
          <cell r="K1209">
            <v>0.75</v>
          </cell>
        </row>
        <row r="1210">
          <cell r="D1210" t="str">
            <v>9787117164061</v>
          </cell>
          <cell r="E1210" t="str">
            <v>基础医学概要（四）（第2版/创新教材）</v>
          </cell>
          <cell r="F1210" t="str">
            <v>杨宝胜、孙银平、文小军</v>
          </cell>
          <cell r="G1210" t="str">
            <v>人民卫生</v>
          </cell>
          <cell r="H1210">
            <v>60</v>
          </cell>
          <cell r="I1210">
            <v>-16</v>
          </cell>
          <cell r="J1210">
            <v>-960</v>
          </cell>
          <cell r="K1210">
            <v>0.75</v>
          </cell>
        </row>
        <row r="1211">
          <cell r="D1211" t="str">
            <v>9787115409843</v>
          </cell>
          <cell r="E1211" t="str">
            <v>Java语言程序设计教程(本科)</v>
          </cell>
          <cell r="F1211" t="str">
            <v>朱晓龙</v>
          </cell>
          <cell r="G1211" t="str">
            <v>人民邮电</v>
          </cell>
          <cell r="H1211">
            <v>43</v>
          </cell>
          <cell r="I1211">
            <v>-3</v>
          </cell>
          <cell r="J1211">
            <v>-129</v>
          </cell>
          <cell r="K1211">
            <v>0.75</v>
          </cell>
        </row>
        <row r="1212">
          <cell r="D1212" t="str">
            <v>9787300312774</v>
          </cell>
          <cell r="E1212" t="str">
            <v>市场营销学通论（第9版·数字教材版）</v>
          </cell>
          <cell r="F1212" t="str">
            <v>郭国庆</v>
          </cell>
          <cell r="G1212" t="str">
            <v>中国人大</v>
          </cell>
          <cell r="H1212">
            <v>59</v>
          </cell>
          <cell r="I1212">
            <v>-2</v>
          </cell>
          <cell r="J1212">
            <v>-118</v>
          </cell>
          <cell r="K1212">
            <v>0.75</v>
          </cell>
        </row>
        <row r="1213">
          <cell r="D1213" t="str">
            <v>9787117297967</v>
          </cell>
          <cell r="E1213" t="str">
            <v>牙合学（第4版）（第8轮口腔本科规划教材配网络增值服务）</v>
          </cell>
          <cell r="F1213" t="str">
            <v>王美青</v>
          </cell>
          <cell r="G1213" t="str">
            <v>人民卫生</v>
          </cell>
          <cell r="H1213">
            <v>59</v>
          </cell>
          <cell r="I1213">
            <v>-141</v>
          </cell>
          <cell r="J1213">
            <v>-8319</v>
          </cell>
          <cell r="K1213">
            <v>0.75</v>
          </cell>
        </row>
        <row r="1214">
          <cell r="D1214" t="str">
            <v>9787117332552</v>
          </cell>
          <cell r="E1214" t="str">
            <v>有机化学（第9版/本科/药学专业/配增值十四五规划教材）</v>
          </cell>
          <cell r="F1214" t="str">
            <v>陆涛</v>
          </cell>
          <cell r="G1214" t="str">
            <v>人民卫生</v>
          </cell>
          <cell r="H1214">
            <v>98</v>
          </cell>
          <cell r="I1214">
            <v>-5</v>
          </cell>
          <cell r="J1214">
            <v>-490</v>
          </cell>
          <cell r="K1214">
            <v>0.75</v>
          </cell>
        </row>
        <row r="1215">
          <cell r="D1215" t="str">
            <v>9787117232333</v>
          </cell>
          <cell r="E1215" t="str">
            <v>医学检验导论(创新教材)</v>
          </cell>
          <cell r="F1215" t="str">
            <v>龚道元、徐克前、林发全</v>
          </cell>
          <cell r="G1215" t="str">
            <v>人民卫生</v>
          </cell>
          <cell r="H1215">
            <v>33</v>
          </cell>
          <cell r="I1215">
            <v>-7</v>
          </cell>
          <cell r="J1215">
            <v>-231</v>
          </cell>
          <cell r="K1215">
            <v>0.75</v>
          </cell>
        </row>
        <row r="1216">
          <cell r="D1216" t="str">
            <v>9787117261234</v>
          </cell>
          <cell r="E1216" t="str">
            <v>人体发育学（第3版/本科康复/配增值）</v>
          </cell>
          <cell r="F1216" t="str">
            <v>李林、武丽杰</v>
          </cell>
          <cell r="G1216" t="str">
            <v>人民卫生</v>
          </cell>
          <cell r="H1216">
            <v>48</v>
          </cell>
          <cell r="I1216">
            <v>-3</v>
          </cell>
          <cell r="J1216">
            <v>-144</v>
          </cell>
          <cell r="K1216">
            <v>0.75</v>
          </cell>
        </row>
        <row r="1217">
          <cell r="D1217" t="str">
            <v>9787117293730</v>
          </cell>
          <cell r="E1217" t="str">
            <v>口腔正畸学（第7版）（第8轮口腔本科规划教材配网络增值服务）</v>
          </cell>
          <cell r="F1217" t="str">
            <v>赵志河</v>
          </cell>
          <cell r="G1217" t="str">
            <v>人民卫生</v>
          </cell>
          <cell r="H1217">
            <v>79</v>
          </cell>
          <cell r="I1217">
            <v>-1</v>
          </cell>
          <cell r="J1217">
            <v>-79</v>
          </cell>
          <cell r="K1217">
            <v>0.75</v>
          </cell>
        </row>
        <row r="1218">
          <cell r="D1218" t="str">
            <v>9787117283892</v>
          </cell>
          <cell r="E1218" t="str">
            <v>口腔颌面医学影像诊断学（第7版）（第8轮口腔本科规划教材配网络增值服务）</v>
          </cell>
          <cell r="F1218" t="str">
            <v>张祖燕</v>
          </cell>
          <cell r="G1218" t="str">
            <v>人民卫生</v>
          </cell>
          <cell r="H1218">
            <v>59</v>
          </cell>
          <cell r="I1218">
            <v>-1</v>
          </cell>
          <cell r="J1218">
            <v>-59</v>
          </cell>
          <cell r="K1218">
            <v>0.75</v>
          </cell>
        </row>
        <row r="1219">
          <cell r="D1219" t="str">
            <v>9787117266611</v>
          </cell>
          <cell r="E1219" t="str">
            <v>病理生理学（第9版/本科临床/配增值）（九轮）</v>
          </cell>
          <cell r="F1219" t="str">
            <v>王建枝、钱睿哲</v>
          </cell>
          <cell r="G1219" t="str">
            <v>人民卫生</v>
          </cell>
          <cell r="H1219">
            <v>58</v>
          </cell>
          <cell r="I1219">
            <v>-2</v>
          </cell>
          <cell r="J1219">
            <v>-116</v>
          </cell>
          <cell r="K1219">
            <v>0.75</v>
          </cell>
        </row>
        <row r="1220">
          <cell r="D1220" t="str">
            <v>9787117203050</v>
          </cell>
          <cell r="E1220" t="str">
            <v>临床分子生物学检验技术实验指导（本科检验技术配教）</v>
          </cell>
          <cell r="F1220" t="str">
            <v>王晓春</v>
          </cell>
          <cell r="G1220" t="str">
            <v>人民卫生</v>
          </cell>
          <cell r="H1220">
            <v>23</v>
          </cell>
          <cell r="I1220">
            <v>-1</v>
          </cell>
          <cell r="J1220">
            <v>-23</v>
          </cell>
          <cell r="K1220">
            <v>0.75</v>
          </cell>
        </row>
        <row r="1221">
          <cell r="D1221" t="str">
            <v>9787117332910</v>
          </cell>
          <cell r="E1221" t="str">
            <v> 药理学（第9版/本科药学）</v>
          </cell>
          <cell r="F1221" t="str">
            <v>陈忠,杜俊蓉</v>
          </cell>
          <cell r="G1221" t="str">
            <v>人民卫生</v>
          </cell>
          <cell r="H1221">
            <v>99</v>
          </cell>
          <cell r="I1221">
            <v>-3</v>
          </cell>
          <cell r="J1221">
            <v>-297</v>
          </cell>
          <cell r="K1221">
            <v>0.75</v>
          </cell>
        </row>
        <row r="1222">
          <cell r="D1222" t="str">
            <v>9787117261050</v>
          </cell>
          <cell r="E1222" t="str">
            <v>物理治疗学（第3版/本科康复/配增值）</v>
          </cell>
          <cell r="F1222" t="str">
            <v>燕铁斌, 主编</v>
          </cell>
          <cell r="G1222" t="str">
            <v>人民卫生</v>
          </cell>
          <cell r="H1222">
            <v>89</v>
          </cell>
          <cell r="I1222">
            <v>-5</v>
          </cell>
          <cell r="J1222">
            <v>-445</v>
          </cell>
          <cell r="K1222">
            <v>0.75</v>
          </cell>
        </row>
        <row r="1223">
          <cell r="D1223" t="str">
            <v>9787040513110</v>
          </cell>
          <cell r="E1223" t="str">
            <v>信号与线性系统分析（第五版）</v>
          </cell>
          <cell r="F1223" t="str">
            <v>吴大正,张永瑞,王松林,李小平,方海燕</v>
          </cell>
          <cell r="G1223" t="str">
            <v>高等教育</v>
          </cell>
          <cell r="H1223">
            <v>56</v>
          </cell>
          <cell r="I1223">
            <v>-5</v>
          </cell>
          <cell r="J1223">
            <v>-280</v>
          </cell>
          <cell r="K1223">
            <v>0.78</v>
          </cell>
        </row>
        <row r="1224">
          <cell r="D1224" t="str">
            <v>9787117346245</v>
          </cell>
          <cell r="E1224" t="str">
            <v>药物化学（第9版/本科药学/配增值）</v>
          </cell>
          <cell r="F1224" t="str">
            <v>徐云根</v>
          </cell>
          <cell r="G1224" t="str">
            <v>人民卫生</v>
          </cell>
          <cell r="H1224">
            <v>98</v>
          </cell>
          <cell r="I1224">
            <v>-3</v>
          </cell>
          <cell r="J1224">
            <v>-294</v>
          </cell>
          <cell r="K1224">
            <v>0.75</v>
          </cell>
        </row>
        <row r="1225">
          <cell r="D1225" t="str">
            <v>9787117266048</v>
          </cell>
          <cell r="E1225" t="str">
            <v>药理学（第9版/本科临床/配增值）（九轮）</v>
          </cell>
          <cell r="F1225" t="str">
            <v>杨宝峰, 陈建国, 主编</v>
          </cell>
          <cell r="G1225" t="str">
            <v>人民卫生</v>
          </cell>
          <cell r="H1225">
            <v>79</v>
          </cell>
          <cell r="I1225">
            <v>-2</v>
          </cell>
          <cell r="J1225">
            <v>-158</v>
          </cell>
          <cell r="K1225">
            <v>0.75</v>
          </cell>
        </row>
        <row r="1226">
          <cell r="D1226" t="str">
            <v>9787117268004</v>
          </cell>
          <cell r="E1226" t="str">
            <v>人体运动学（第3版/本科康复/配盘）</v>
          </cell>
          <cell r="F1226" t="str">
            <v>黄晓琳、敖丽娟</v>
          </cell>
          <cell r="G1226" t="str">
            <v>人民卫生</v>
          </cell>
          <cell r="H1226">
            <v>42</v>
          </cell>
          <cell r="I1226">
            <v>-11</v>
          </cell>
          <cell r="J1226">
            <v>-462</v>
          </cell>
          <cell r="K1226">
            <v>0.75</v>
          </cell>
        </row>
        <row r="1227">
          <cell r="D1227" t="str">
            <v>9787040222203</v>
          </cell>
          <cell r="E1227" t="str">
            <v>微型计算机原理与接口技术(第2版) 尹建华</v>
          </cell>
          <cell r="F1227" t="str">
            <v>尹建华</v>
          </cell>
          <cell r="G1227" t="str">
            <v>高等教育</v>
          </cell>
          <cell r="H1227">
            <v>53.9</v>
          </cell>
          <cell r="I1227">
            <v>-5</v>
          </cell>
          <cell r="J1227">
            <v>-269.5</v>
          </cell>
          <cell r="K1227">
            <v>0.78</v>
          </cell>
        </row>
        <row r="1228">
          <cell r="D1228" t="str">
            <v>9787040516609</v>
          </cell>
          <cell r="E1228" t="str">
            <v>概率论与数理统计(第5版)</v>
          </cell>
          <cell r="F1228" t="str">
            <v>浙江大学 盛骤谢式千潘承毅</v>
          </cell>
          <cell r="G1228" t="str">
            <v>高等教育</v>
          </cell>
          <cell r="H1228">
            <v>51.4</v>
          </cell>
          <cell r="I1228">
            <v>-2</v>
          </cell>
          <cell r="J1228">
            <v>-102.8</v>
          </cell>
          <cell r="K1228">
            <v>0.78</v>
          </cell>
        </row>
        <row r="1229">
          <cell r="D1229" t="str">
            <v>9787117324168</v>
          </cell>
          <cell r="E1229" t="str">
            <v>健康评估（第5版/本科护理/配增值）</v>
          </cell>
          <cell r="F1229" t="str">
            <v>孙玉梅 张立力 张彩虹</v>
          </cell>
          <cell r="G1229" t="str">
            <v>人民卫生</v>
          </cell>
          <cell r="H1229">
            <v>98</v>
          </cell>
          <cell r="I1229">
            <v>-9</v>
          </cell>
          <cell r="J1229">
            <v>-882</v>
          </cell>
          <cell r="K1229">
            <v>0.75</v>
          </cell>
        </row>
        <row r="1230">
          <cell r="D1230" t="str">
            <v>9787115570253</v>
          </cell>
          <cell r="E1230" t="str">
            <v>Ubuntu Linux操作系统案例教程</v>
          </cell>
          <cell r="F1230" t="str">
            <v>张平</v>
          </cell>
          <cell r="G1230" t="str">
            <v>人民邮电</v>
          </cell>
          <cell r="H1230">
            <v>59.8</v>
          </cell>
          <cell r="I1230">
            <v>-2</v>
          </cell>
          <cell r="J1230">
            <v>-119.6</v>
          </cell>
          <cell r="K1230">
            <v>0.75</v>
          </cell>
        </row>
        <row r="1231">
          <cell r="D1231" t="str">
            <v>9787117297967</v>
          </cell>
          <cell r="E1231" t="str">
            <v>牙合学（第4版）（第8轮口腔本科规划教材配网络增值服务）</v>
          </cell>
          <cell r="F1231" t="str">
            <v>王美青</v>
          </cell>
          <cell r="G1231" t="str">
            <v>人民卫生</v>
          </cell>
          <cell r="H1231">
            <v>59</v>
          </cell>
          <cell r="I1231">
            <v>-1</v>
          </cell>
          <cell r="J1231">
            <v>-59</v>
          </cell>
          <cell r="K1231">
            <v>0.75</v>
          </cell>
        </row>
        <row r="1232">
          <cell r="D1232" t="str">
            <v>9787040467819</v>
          </cell>
          <cell r="E1232" t="str">
            <v>断层解剖实验学(付升旗,徐国成)</v>
          </cell>
          <cell r="F1232" t="str">
            <v>付升旗,徐国成</v>
          </cell>
          <cell r="G1232" t="str">
            <v>高等教育</v>
          </cell>
          <cell r="H1232">
            <v>26</v>
          </cell>
          <cell r="I1232">
            <v>-4</v>
          </cell>
          <cell r="J1232">
            <v>-104</v>
          </cell>
          <cell r="K1232">
            <v>0.78</v>
          </cell>
        </row>
        <row r="1233">
          <cell r="D1233" t="str">
            <v>9787040592849</v>
          </cell>
          <cell r="E1233" t="str">
            <v>化工原理/上册(第4版)</v>
          </cell>
          <cell r="F1233" t="str">
            <v>柴诚敬 贾绍义 主编 天津大学化工学院 </v>
          </cell>
          <cell r="G1233" t="str">
            <v>高等教育</v>
          </cell>
          <cell r="H1233">
            <v>49.8</v>
          </cell>
          <cell r="I1233">
            <v>-32</v>
          </cell>
          <cell r="J1233">
            <v>-1593.6</v>
          </cell>
          <cell r="K1233">
            <v>0.78</v>
          </cell>
        </row>
        <row r="1234">
          <cell r="D1234" t="str">
            <v>9787117268899</v>
          </cell>
          <cell r="E1234" t="str">
            <v>临床康复学（第2版/本科中医药类/康复治疗学/配增值）</v>
          </cell>
          <cell r="F1234" t="str">
            <v>张安仁 冯晓东</v>
          </cell>
          <cell r="G1234" t="str">
            <v>人民卫生</v>
          </cell>
          <cell r="H1234">
            <v>66</v>
          </cell>
          <cell r="I1234">
            <v>-5</v>
          </cell>
          <cell r="J1234">
            <v>-330</v>
          </cell>
          <cell r="K1234">
            <v>0.75</v>
          </cell>
        </row>
        <row r="1235">
          <cell r="D1235" t="str">
            <v>9787117246644</v>
          </cell>
          <cell r="E1235" t="str">
            <v>社会医学(第5版/本科预防)</v>
          </cell>
          <cell r="F1235" t="str">
            <v>李鲁，吴群红，郭清，邹宇华 编</v>
          </cell>
          <cell r="G1235" t="str">
            <v>人民卫生</v>
          </cell>
          <cell r="H1235">
            <v>56</v>
          </cell>
          <cell r="I1235">
            <v>-6</v>
          </cell>
          <cell r="J1235">
            <v>-336</v>
          </cell>
          <cell r="K1235">
            <v>0.75</v>
          </cell>
        </row>
        <row r="1236">
          <cell r="D1236" t="str">
            <v>9787030760395</v>
          </cell>
          <cell r="E1236" t="str">
            <v>生物统计学（第六版）</v>
          </cell>
          <cell r="F1236" t="str">
            <v>李春喜</v>
          </cell>
          <cell r="G1236" t="str">
            <v>科学出版</v>
          </cell>
          <cell r="H1236">
            <v>69.8</v>
          </cell>
          <cell r="I1236">
            <v>-48</v>
          </cell>
          <cell r="J1236">
            <v>-3350.4</v>
          </cell>
          <cell r="K1236">
            <v>0.75</v>
          </cell>
        </row>
        <row r="1237">
          <cell r="D1237" t="str">
            <v>9787117292535</v>
          </cell>
          <cell r="E1237" t="str">
            <v>可摘局部义齿修复工艺技术（第4版）（“十三五”全国高职高专口腔医学和口腔医学技术专业规划教材）</v>
          </cell>
          <cell r="F1237" t="str">
            <v>潘灏,杜士民</v>
          </cell>
          <cell r="G1237" t="str">
            <v>人民卫生</v>
          </cell>
          <cell r="H1237">
            <v>65</v>
          </cell>
          <cell r="I1237">
            <v>-1</v>
          </cell>
          <cell r="J1237">
            <v>-65</v>
          </cell>
          <cell r="K1237">
            <v>0.75</v>
          </cell>
        </row>
        <row r="1238">
          <cell r="D1238" t="str">
            <v>9787117266796</v>
          </cell>
          <cell r="E1238" t="str">
            <v>康复医学（第6版/本科临床/配增值）（九轮）</v>
          </cell>
          <cell r="F1238" t="str">
            <v>黄晓琳 燕铁斌</v>
          </cell>
          <cell r="G1238" t="str">
            <v>人民卫生</v>
          </cell>
          <cell r="H1238">
            <v>49</v>
          </cell>
          <cell r="I1238">
            <v>-6</v>
          </cell>
          <cell r="J1238">
            <v>-294</v>
          </cell>
          <cell r="K1238">
            <v>0.75</v>
          </cell>
        </row>
        <row r="1239">
          <cell r="D1239" t="str">
            <v>9787117202374</v>
          </cell>
          <cell r="E1239" t="str">
            <v>临床分子生物学检验技术（本科检验技术/吕建新）</v>
          </cell>
          <cell r="F1239" t="str">
            <v>吕建新</v>
          </cell>
          <cell r="G1239" t="str">
            <v>人民卫生</v>
          </cell>
          <cell r="H1239">
            <v>48</v>
          </cell>
          <cell r="I1239">
            <v>-1</v>
          </cell>
          <cell r="J1239">
            <v>-48</v>
          </cell>
          <cell r="K1239">
            <v>0.75</v>
          </cell>
        </row>
        <row r="1240">
          <cell r="D1240" t="str">
            <v>9787117331432</v>
          </cell>
          <cell r="E1240" t="str">
            <v>护理心理学（第5版/本科护理/配增值）七轮</v>
          </cell>
          <cell r="F1240" t="str">
            <v>杨艳杰,曹枫林</v>
          </cell>
          <cell r="G1240" t="str">
            <v>人民卫生</v>
          </cell>
          <cell r="H1240">
            <v>55</v>
          </cell>
          <cell r="I1240">
            <v>-5</v>
          </cell>
          <cell r="J1240">
            <v>-275</v>
          </cell>
          <cell r="K1240">
            <v>0.75</v>
          </cell>
        </row>
        <row r="1241">
          <cell r="D1241" t="str">
            <v>9787040604245</v>
          </cell>
          <cell r="E1241" t="str">
            <v>化工原理（第四版）下册</v>
          </cell>
          <cell r="F1241" t="str">
            <v>天津大学化工学院 柴诚敬 贾绍义</v>
          </cell>
          <cell r="G1241" t="str">
            <v>高等教育</v>
          </cell>
          <cell r="H1241">
            <v>46.8</v>
          </cell>
          <cell r="I1241">
            <v>-32</v>
          </cell>
          <cell r="J1241">
            <v>-1497.6</v>
          </cell>
          <cell r="K1241">
            <v>0.78</v>
          </cell>
        </row>
        <row r="1242">
          <cell r="D1242" t="str">
            <v>1674-6783</v>
          </cell>
          <cell r="E1242" t="str">
            <v>时事报告大学生版（2023-2024学年度/下学期/高校形势与政策课专用）</v>
          </cell>
          <cell r="F1242" t="str">
            <v>本书编写组</v>
          </cell>
          <cell r="G1242" t="str">
            <v>时事报告</v>
          </cell>
          <cell r="H1242">
            <v>20</v>
          </cell>
          <cell r="I1242">
            <v>-4</v>
          </cell>
          <cell r="J1242">
            <v>-80</v>
          </cell>
          <cell r="K1242">
            <v>0.75</v>
          </cell>
        </row>
        <row r="1243">
          <cell r="D1243" t="str">
            <v>9787040599039</v>
          </cell>
          <cell r="E1243" t="str">
            <v>毛泽东思想和中国特色社会主义理论体系概论(2023年版)</v>
          </cell>
          <cell r="F1243" t="str">
            <v>本书编写组</v>
          </cell>
          <cell r="G1243" t="str">
            <v>高等教育</v>
          </cell>
          <cell r="H1243">
            <v>25</v>
          </cell>
          <cell r="I1243">
            <v>-4</v>
          </cell>
          <cell r="J1243">
            <v>-100</v>
          </cell>
          <cell r="K1243">
            <v>1</v>
          </cell>
        </row>
        <row r="1244">
          <cell r="D1244" t="str">
            <v>9787117330015</v>
          </cell>
          <cell r="E1244" t="str">
            <v>药用植物学（第8版/本科药学/配增值）</v>
          </cell>
          <cell r="F1244" t="str">
            <v>黄宝康</v>
          </cell>
          <cell r="G1244" t="str">
            <v>人民卫生</v>
          </cell>
          <cell r="H1244">
            <v>68</v>
          </cell>
          <cell r="I1244">
            <v>-3</v>
          </cell>
          <cell r="J1244">
            <v>-204</v>
          </cell>
          <cell r="K1244">
            <v>0.75</v>
          </cell>
        </row>
        <row r="1245">
          <cell r="D1245" t="str">
            <v>9787565919039</v>
          </cell>
          <cell r="E1245" t="str">
            <v>预防医学(第4版)</v>
          </cell>
          <cell r="F1245" t="str">
            <v>王培玉, 袁聚祥, 马骏, 主编</v>
          </cell>
          <cell r="G1245" t="str">
            <v>北医大</v>
          </cell>
          <cell r="H1245">
            <v>58</v>
          </cell>
          <cell r="I1245">
            <v>-12</v>
          </cell>
          <cell r="J1245">
            <v>-696</v>
          </cell>
          <cell r="K1245">
            <v>0.75</v>
          </cell>
        </row>
        <row r="1246">
          <cell r="D1246" t="str">
            <v>9787117296168</v>
          </cell>
          <cell r="E1246" t="str">
            <v>健康教育与健康促进（本科/健康服务与管理）</v>
          </cell>
          <cell r="F1246" t="str">
            <v>李浴峰、马海燕</v>
          </cell>
          <cell r="G1246" t="str">
            <v>人民卫生</v>
          </cell>
          <cell r="H1246">
            <v>62</v>
          </cell>
          <cell r="I1246">
            <v>-6</v>
          </cell>
          <cell r="J1246">
            <v>-372</v>
          </cell>
          <cell r="K1246">
            <v>0.75</v>
          </cell>
        </row>
        <row r="1247">
          <cell r="D1247" t="str">
            <v>9787117228763</v>
          </cell>
          <cell r="E1247" t="str">
            <v>医学影像成像理论(本科影像技术/配增值)</v>
          </cell>
          <cell r="F1247" t="str">
            <v>李真林、雷子乔</v>
          </cell>
          <cell r="G1247" t="str">
            <v>人民卫生</v>
          </cell>
          <cell r="H1247">
            <v>59</v>
          </cell>
          <cell r="I1247">
            <v>-3</v>
          </cell>
          <cell r="J1247">
            <v>-177</v>
          </cell>
          <cell r="K1247">
            <v>0.75</v>
          </cell>
        </row>
        <row r="1248">
          <cell r="D1248" t="str">
            <v>9787313209689</v>
          </cell>
          <cell r="E1248" t="str">
            <v>Python语言程序设计实践教程</v>
          </cell>
          <cell r="F1248" t="str">
            <v> 陈东著</v>
          </cell>
          <cell r="G1248" t="str">
            <v>上海交大</v>
          </cell>
          <cell r="H1248">
            <v>34.8</v>
          </cell>
          <cell r="I1248">
            <v>-1</v>
          </cell>
          <cell r="J1248">
            <v>-34.8</v>
          </cell>
          <cell r="K1248">
            <v>0.75</v>
          </cell>
        </row>
        <row r="1249">
          <cell r="D1249" t="str">
            <v>9787117245180</v>
          </cell>
          <cell r="E1249" t="str">
            <v>卫生事业管理学（第4版/本科预防/配增值）</v>
          </cell>
          <cell r="F1249" t="str">
            <v>梁万年，胡志，王亚东 编</v>
          </cell>
          <cell r="G1249" t="str">
            <v>人民卫生</v>
          </cell>
          <cell r="H1249">
            <v>59</v>
          </cell>
          <cell r="I1249">
            <v>-6</v>
          </cell>
          <cell r="J1249">
            <v>-354</v>
          </cell>
          <cell r="K1249">
            <v>0.75</v>
          </cell>
        </row>
        <row r="1250">
          <cell r="D1250" t="str">
            <v>9787117244398</v>
          </cell>
          <cell r="E1250" t="str">
            <v>医疗保险学(第4版/本科预防/配增值）</v>
          </cell>
          <cell r="F1250" t="str">
            <v>卢祖洵,高广颖,郑建中 编</v>
          </cell>
          <cell r="G1250" t="str">
            <v>人民卫生</v>
          </cell>
          <cell r="H1250">
            <v>59</v>
          </cell>
          <cell r="I1250">
            <v>-6</v>
          </cell>
          <cell r="J1250">
            <v>-354</v>
          </cell>
          <cell r="K1250">
            <v>0.75</v>
          </cell>
        </row>
        <row r="1251">
          <cell r="D1251" t="str">
            <v>9787300305394</v>
          </cell>
          <cell r="E1251" t="str">
            <v>社会研究方法（第六版·数字教材版）</v>
          </cell>
          <cell r="F1251" t="str">
            <v>风笑天</v>
          </cell>
          <cell r="G1251" t="str">
            <v>中国人大</v>
          </cell>
          <cell r="H1251">
            <v>69.9</v>
          </cell>
          <cell r="I1251">
            <v>-6</v>
          </cell>
          <cell r="J1251">
            <v>-419.4</v>
          </cell>
          <cell r="K1251">
            <v>0.75</v>
          </cell>
        </row>
        <row r="1252">
          <cell r="D1252" t="str">
            <v>9787572514715</v>
          </cell>
          <cell r="E1252" t="str">
            <v>组织病理学实验教程</v>
          </cell>
          <cell r="F1252" t="str">
            <v>周玲生</v>
          </cell>
          <cell r="G1252" t="str">
            <v>河南科技</v>
          </cell>
          <cell r="H1252">
            <v>77</v>
          </cell>
          <cell r="I1252">
            <v>-1</v>
          </cell>
          <cell r="J1252">
            <v>-77</v>
          </cell>
          <cell r="K1252">
            <v>0.75</v>
          </cell>
        </row>
        <row r="1253">
          <cell r="D1253" t="str">
            <v>9787117246743</v>
          </cell>
          <cell r="E1253" t="str">
            <v>医疗器械技术评价(本科/临床工程/配盘)</v>
          </cell>
          <cell r="F1253" t="str">
            <v>曹德森, 主编</v>
          </cell>
          <cell r="G1253" t="str">
            <v>人民卫生</v>
          </cell>
          <cell r="H1253">
            <v>72</v>
          </cell>
          <cell r="I1253">
            <v>-3</v>
          </cell>
          <cell r="J1253">
            <v>-216</v>
          </cell>
          <cell r="K1253">
            <v>0.75</v>
          </cell>
        </row>
        <row r="1254">
          <cell r="D1254" t="str">
            <v>9787117266765</v>
          </cell>
          <cell r="E1254" t="str">
            <v>医学统计学（第7版/本科临床/配增值）九轮</v>
          </cell>
          <cell r="F1254" t="str">
            <v>李康、贺佳</v>
          </cell>
          <cell r="G1254" t="str">
            <v>人民卫生</v>
          </cell>
          <cell r="H1254">
            <v>49</v>
          </cell>
          <cell r="I1254">
            <v>-10</v>
          </cell>
          <cell r="J1254">
            <v>-490</v>
          </cell>
          <cell r="K1254">
            <v>0.75</v>
          </cell>
        </row>
        <row r="1255">
          <cell r="D1255" t="str">
            <v>9787117182942</v>
          </cell>
          <cell r="E1255" t="str">
            <v>检验仪器分析（成教专升本检验）</v>
          </cell>
          <cell r="F1255" t="str">
            <v>贺志安</v>
          </cell>
          <cell r="G1255" t="str">
            <v>人民卫生</v>
          </cell>
          <cell r="H1255">
            <v>48</v>
          </cell>
          <cell r="I1255">
            <v>-1</v>
          </cell>
          <cell r="J1255">
            <v>-48</v>
          </cell>
          <cell r="K1255">
            <v>0.75</v>
          </cell>
        </row>
        <row r="1256">
          <cell r="D1256" t="str">
            <v>9787115503503</v>
          </cell>
          <cell r="E1256" t="str">
            <v>NoSQL数据库原理与应用</v>
          </cell>
          <cell r="F1256" t="str">
            <v>王爱国 许桂秋</v>
          </cell>
          <cell r="G1256" t="str">
            <v>人民邮电</v>
          </cell>
          <cell r="H1256">
            <v>55</v>
          </cell>
          <cell r="I1256">
            <v>-1</v>
          </cell>
          <cell r="J1256">
            <v>-55</v>
          </cell>
          <cell r="K1256">
            <v>0.75</v>
          </cell>
        </row>
        <row r="1257">
          <cell r="D1257" t="str">
            <v>9787117245579</v>
          </cell>
          <cell r="E1257" t="str">
            <v>流行病学（第8版/本科预防/配增值）</v>
          </cell>
          <cell r="F1257" t="str">
            <v>詹思延</v>
          </cell>
          <cell r="G1257" t="str">
            <v>人民卫生</v>
          </cell>
          <cell r="H1257">
            <v>76</v>
          </cell>
          <cell r="I1257">
            <v>-3</v>
          </cell>
          <cell r="J1257">
            <v>-228</v>
          </cell>
          <cell r="K1257">
            <v>0.75</v>
          </cell>
        </row>
        <row r="1258">
          <cell r="D1258" t="str">
            <v>9787121384288</v>
          </cell>
          <cell r="E1258" t="str">
            <v>模式识别</v>
          </cell>
          <cell r="F1258" t="str">
            <v>刘鹏,刘明堂</v>
          </cell>
          <cell r="G1258" t="str">
            <v>电子工业</v>
          </cell>
          <cell r="H1258">
            <v>88</v>
          </cell>
          <cell r="I1258">
            <v>-3</v>
          </cell>
          <cell r="J1258">
            <v>-264</v>
          </cell>
          <cell r="K1258">
            <v>0.75</v>
          </cell>
        </row>
        <row r="1259">
          <cell r="D1259" t="str">
            <v>9787313210050</v>
          </cell>
          <cell r="E1259" t="str">
            <v>Python语言程序设计教程</v>
          </cell>
          <cell r="F1259" t="str">
            <v>赵璐, 主编</v>
          </cell>
          <cell r="G1259" t="str">
            <v>上海交大</v>
          </cell>
          <cell r="H1259">
            <v>54.8</v>
          </cell>
          <cell r="I1259">
            <v>-1</v>
          </cell>
          <cell r="J1259">
            <v>-54.8</v>
          </cell>
          <cell r="K1259">
            <v>0.75</v>
          </cell>
        </row>
        <row r="1260">
          <cell r="D1260" t="str">
            <v>9787117228992</v>
          </cell>
          <cell r="E1260" t="str">
            <v>放射治疗技术学（本科影像技术专业用）</v>
          </cell>
          <cell r="F1260" t="str">
            <v>林承光 翟福山</v>
          </cell>
          <cell r="G1260" t="str">
            <v>人民卫生</v>
          </cell>
          <cell r="H1260">
            <v>46</v>
          </cell>
          <cell r="I1260">
            <v>-3</v>
          </cell>
          <cell r="J1260">
            <v>-138</v>
          </cell>
          <cell r="K1260">
            <v>0.75</v>
          </cell>
        </row>
        <row r="1261">
          <cell r="D1261" t="str">
            <v>9787564233921</v>
          </cell>
          <cell r="E1261" t="str">
            <v>医疗产品监督管理：原理与应用</v>
          </cell>
          <cell r="F1261" t="str">
            <v>刘清峰主编</v>
          </cell>
          <cell r="G1261" t="str">
            <v>上海财大</v>
          </cell>
          <cell r="H1261">
            <v>48</v>
          </cell>
          <cell r="I1261">
            <v>-3</v>
          </cell>
          <cell r="J1261">
            <v>-144</v>
          </cell>
          <cell r="K1261">
            <v>0.75</v>
          </cell>
        </row>
        <row r="1262">
          <cell r="D1262" t="str">
            <v>9787117330718</v>
          </cell>
          <cell r="E1262" t="str">
            <v>生药学（第8版/本科药学/配增值）</v>
          </cell>
          <cell r="F1262" t="str">
            <v>叶敏,秦路平</v>
          </cell>
          <cell r="G1262" t="str">
            <v>人民卫生</v>
          </cell>
          <cell r="H1262">
            <v>82</v>
          </cell>
          <cell r="I1262">
            <v>-3</v>
          </cell>
          <cell r="J1262">
            <v>-246</v>
          </cell>
          <cell r="K1262">
            <v>0.75</v>
          </cell>
        </row>
        <row r="1263">
          <cell r="D1263" t="str">
            <v>9787040516012</v>
          </cell>
          <cell r="E1263" t="str">
            <v>断层解剖学(第3版)</v>
          </cell>
          <cell r="F1263" t="str">
            <v>付升旗,徐国成</v>
          </cell>
          <cell r="G1263" t="str">
            <v>高等教育</v>
          </cell>
          <cell r="H1263">
            <v>42</v>
          </cell>
          <cell r="I1263">
            <v>-4</v>
          </cell>
          <cell r="J1263">
            <v>-168</v>
          </cell>
          <cell r="K1263">
            <v>0.78</v>
          </cell>
        </row>
        <row r="1264">
          <cell r="D1264" t="str">
            <v>9787117275743</v>
          </cell>
          <cell r="E1264" t="str">
            <v>体外诊断产业技术实验指导（配套教材/配增值）</v>
          </cell>
          <cell r="F1264" t="str">
            <v>郑铁生</v>
          </cell>
          <cell r="G1264" t="str">
            <v>人民卫生</v>
          </cell>
          <cell r="H1264">
            <v>39</v>
          </cell>
          <cell r="I1264">
            <v>-16</v>
          </cell>
          <cell r="J1264">
            <v>-624</v>
          </cell>
          <cell r="K1264">
            <v>0.75</v>
          </cell>
        </row>
        <row r="1265">
          <cell r="D1265" t="str">
            <v>9787302627401</v>
          </cell>
          <cell r="E1265" t="str">
            <v>医学机能学实验教程</v>
          </cell>
          <cell r="F1265" t="str">
            <v>张慧英</v>
          </cell>
          <cell r="G1265" t="str">
            <v>清华大学</v>
          </cell>
          <cell r="H1265">
            <v>59</v>
          </cell>
          <cell r="I1265">
            <v>-8</v>
          </cell>
          <cell r="J1265">
            <v>-472</v>
          </cell>
          <cell r="K1265">
            <v>0.75</v>
          </cell>
        </row>
        <row r="1266">
          <cell r="D1266" t="str">
            <v>9787117164061</v>
          </cell>
          <cell r="E1266" t="str">
            <v>基础医学概要（四）（第2版/创新教材）</v>
          </cell>
          <cell r="F1266" t="str">
            <v>杨宝胜、孙银平、文小军</v>
          </cell>
          <cell r="G1266" t="str">
            <v>人民卫生</v>
          </cell>
          <cell r="H1266">
            <v>60</v>
          </cell>
          <cell r="I1266">
            <v>-279</v>
          </cell>
          <cell r="J1266">
            <v>-16740</v>
          </cell>
          <cell r="K1266">
            <v>0.75</v>
          </cell>
        </row>
        <row r="1267">
          <cell r="D1267" t="str">
            <v>9787117213479</v>
          </cell>
          <cell r="E1267" t="str">
            <v>临床实验室管理（本科检验技术/配增值）</v>
          </cell>
          <cell r="F1267" t="str">
            <v>杨惠</v>
          </cell>
          <cell r="G1267" t="str">
            <v>人民卫生</v>
          </cell>
          <cell r="H1267">
            <v>45</v>
          </cell>
          <cell r="I1267">
            <v>-11</v>
          </cell>
          <cell r="J1267">
            <v>-495</v>
          </cell>
          <cell r="K1267">
            <v>0.75</v>
          </cell>
        </row>
        <row r="1268">
          <cell r="D1268" t="str">
            <v>9787030469847</v>
          </cell>
          <cell r="E1268" t="str">
            <v>细胞工程 第三版</v>
          </cell>
          <cell r="F1268" t="str">
            <v>安利国，杨桂文 编</v>
          </cell>
          <cell r="G1268" t="str">
            <v>科学出版</v>
          </cell>
          <cell r="H1268">
            <v>45</v>
          </cell>
          <cell r="I1268">
            <v>-3</v>
          </cell>
          <cell r="J1268">
            <v>-135</v>
          </cell>
          <cell r="K1268">
            <v>0.75</v>
          </cell>
        </row>
        <row r="1269">
          <cell r="D1269" t="str">
            <v>9787117280327</v>
          </cell>
          <cell r="E1269" t="str">
            <v>语言治疗学实训指导（第2版/本科康复）</v>
          </cell>
          <cell r="F1269" t="str">
            <v>张庆苏</v>
          </cell>
          <cell r="G1269" t="str">
            <v>人民卫生</v>
          </cell>
          <cell r="H1269">
            <v>29</v>
          </cell>
          <cell r="I1269">
            <v>-1</v>
          </cell>
          <cell r="J1269">
            <v>-29</v>
          </cell>
          <cell r="K1269">
            <v>0.75</v>
          </cell>
        </row>
        <row r="1270">
          <cell r="D1270" t="str">
            <v>9787117327381</v>
          </cell>
          <cell r="E1270" t="str">
            <v>老年护理学（第5版/本科护理/配增值）七轮</v>
          </cell>
          <cell r="F1270" t="str">
            <v>胡秀英,肖惠敏</v>
          </cell>
          <cell r="G1270" t="str">
            <v>人民卫生</v>
          </cell>
          <cell r="H1270">
            <v>59</v>
          </cell>
          <cell r="I1270">
            <v>-2</v>
          </cell>
          <cell r="J1270">
            <v>-118</v>
          </cell>
          <cell r="K1270">
            <v>0.75</v>
          </cell>
        </row>
        <row r="1271">
          <cell r="D1271" t="str">
            <v>9787117210331</v>
          </cell>
          <cell r="E1271" t="str">
            <v>临床血液学检验技术（本科检验技术/配增值）</v>
          </cell>
          <cell r="F1271" t="str">
            <v>夏薇 陈婷梅</v>
          </cell>
          <cell r="G1271" t="str">
            <v>人民卫生</v>
          </cell>
          <cell r="H1271">
            <v>72</v>
          </cell>
          <cell r="I1271">
            <v>-11</v>
          </cell>
          <cell r="J1271">
            <v>-792</v>
          </cell>
          <cell r="K1271">
            <v>0.75</v>
          </cell>
        </row>
        <row r="1272">
          <cell r="D1272" t="str">
            <v>9787030449214</v>
          </cell>
          <cell r="E1272" t="str">
            <v>酶工程（第二版）</v>
          </cell>
          <cell r="F1272" t="str">
            <v>	陈守文  </v>
          </cell>
          <cell r="G1272" t="str">
            <v>科学出版</v>
          </cell>
          <cell r="H1272">
            <v>49.8</v>
          </cell>
          <cell r="I1272">
            <v>-3</v>
          </cell>
          <cell r="J1272">
            <v>-149.4</v>
          </cell>
          <cell r="K1272">
            <v>0.75</v>
          </cell>
        </row>
        <row r="1273">
          <cell r="D1273" t="str">
            <v>9787117328128</v>
          </cell>
          <cell r="E1273" t="str">
            <v>妇产科护理学（第7版/本科护理/配增值）七轮</v>
          </cell>
          <cell r="F1273" t="str">
            <v>安力彬、陆虹</v>
          </cell>
          <cell r="G1273" t="str">
            <v>人民卫生</v>
          </cell>
          <cell r="H1273">
            <v>79</v>
          </cell>
          <cell r="I1273">
            <v>-2</v>
          </cell>
          <cell r="J1273">
            <v>-158</v>
          </cell>
          <cell r="K1273">
            <v>0.75</v>
          </cell>
        </row>
        <row r="1274">
          <cell r="D1274" t="str">
            <v>9787030452078</v>
          </cell>
          <cell r="E1274" t="str">
            <v>普通遗传学（第二版）卢龙斗</v>
          </cell>
          <cell r="F1274" t="str">
            <v>卢龙斗</v>
          </cell>
          <cell r="G1274" t="str">
            <v>科学出版</v>
          </cell>
          <cell r="H1274">
            <v>79.8</v>
          </cell>
          <cell r="I1274">
            <v>-3</v>
          </cell>
          <cell r="J1274">
            <v>-239.4</v>
          </cell>
          <cell r="K1274">
            <v>0.75</v>
          </cell>
        </row>
        <row r="1275">
          <cell r="D1275" t="str">
            <v>9787040513042</v>
          </cell>
          <cell r="E1275" t="str">
            <v>现代分子生物学（第5版）</v>
          </cell>
          <cell r="F1275" t="str">
            <v>朱玉贤，李毅，郑晓峰等</v>
          </cell>
          <cell r="G1275" t="str">
            <v>高等教育</v>
          </cell>
          <cell r="H1275">
            <v>78</v>
          </cell>
          <cell r="I1275">
            <v>-3</v>
          </cell>
          <cell r="J1275">
            <v>-234</v>
          </cell>
          <cell r="K1275">
            <v>0.78</v>
          </cell>
        </row>
        <row r="1276">
          <cell r="D1276" t="str">
            <v>9787030408112</v>
          </cell>
          <cell r="E1276" t="str">
            <v>遗传学实验（第2版/卢龙斗）</v>
          </cell>
          <cell r="F1276" t="str">
            <v>卢龙斗</v>
          </cell>
          <cell r="G1276" t="str">
            <v>科学出版</v>
          </cell>
          <cell r="H1276">
            <v>45</v>
          </cell>
          <cell r="I1276">
            <v>-3</v>
          </cell>
          <cell r="J1276">
            <v>-135</v>
          </cell>
          <cell r="K1276">
            <v>0.75</v>
          </cell>
        </row>
        <row r="1277">
          <cell r="D1277" t="str">
            <v>9787117182942</v>
          </cell>
          <cell r="E1277" t="str">
            <v>检验仪器分析（成教专升本检验）</v>
          </cell>
          <cell r="F1277" t="str">
            <v>贺志安</v>
          </cell>
          <cell r="G1277" t="str">
            <v>人民卫生</v>
          </cell>
          <cell r="H1277">
            <v>48</v>
          </cell>
          <cell r="I1277">
            <v>-11</v>
          </cell>
          <cell r="J1277">
            <v>-528</v>
          </cell>
          <cell r="K1277">
            <v>0.75</v>
          </cell>
        </row>
        <row r="1278">
          <cell r="D1278" t="str">
            <v>9787117203050</v>
          </cell>
          <cell r="E1278" t="str">
            <v>临床分子生物学检验技术实验指导（本科检验技术配教）</v>
          </cell>
          <cell r="F1278" t="str">
            <v>王晓春</v>
          </cell>
          <cell r="G1278" t="str">
            <v>人民卫生</v>
          </cell>
          <cell r="H1278">
            <v>23</v>
          </cell>
          <cell r="I1278">
            <v>-11</v>
          </cell>
          <cell r="J1278">
            <v>-253</v>
          </cell>
          <cell r="K1278">
            <v>0.75</v>
          </cell>
        </row>
        <row r="1279">
          <cell r="D1279" t="str">
            <v>9787508076447</v>
          </cell>
          <cell r="E1279" t="str">
            <v>假肢与矫形器学（第二版）</v>
          </cell>
          <cell r="F1279" t="str">
            <v>赵辉三</v>
          </cell>
          <cell r="G1279" t="str">
            <v>华夏出版</v>
          </cell>
          <cell r="H1279">
            <v>49.9</v>
          </cell>
          <cell r="I1279">
            <v>-2</v>
          </cell>
          <cell r="J1279">
            <v>-99.8</v>
          </cell>
          <cell r="K1279">
            <v>0.75</v>
          </cell>
        </row>
        <row r="1280">
          <cell r="D1280" t="str">
            <v>9787117330046</v>
          </cell>
          <cell r="E1280" t="str">
            <v>护理研究（第6版/本科护理/配增值）七轮</v>
          </cell>
          <cell r="F1280" t="str">
            <v>胡雁,王志稳</v>
          </cell>
          <cell r="G1280" t="str">
            <v>人民卫生</v>
          </cell>
          <cell r="H1280">
            <v>68</v>
          </cell>
          <cell r="I1280">
            <v>-2</v>
          </cell>
          <cell r="J1280">
            <v>-136</v>
          </cell>
          <cell r="K1280">
            <v>0.75</v>
          </cell>
        </row>
        <row r="1281">
          <cell r="D1281" t="str">
            <v>9787117247504</v>
          </cell>
          <cell r="E1281" t="str">
            <v>眼视光公共卫生学 第3版 本科</v>
          </cell>
          <cell r="F1281" t="str">
            <v>赵家良</v>
          </cell>
          <cell r="G1281" t="str">
            <v>人民卫生</v>
          </cell>
          <cell r="H1281">
            <v>46</v>
          </cell>
          <cell r="I1281">
            <v>-1</v>
          </cell>
          <cell r="J1281">
            <v>-46</v>
          </cell>
          <cell r="K1281">
            <v>0.75</v>
          </cell>
        </row>
        <row r="1282">
          <cell r="D1282" t="str">
            <v>9787040540178</v>
          </cell>
          <cell r="E1282" t="str">
            <v>社会心理学概论</v>
          </cell>
          <cell r="F1282" t="str">
            <v>周晓虹</v>
          </cell>
          <cell r="G1282" t="str">
            <v>高等教育</v>
          </cell>
          <cell r="H1282">
            <v>46.1</v>
          </cell>
          <cell r="I1282">
            <v>-1</v>
          </cell>
          <cell r="J1282">
            <v>-46.1</v>
          </cell>
          <cell r="K1282">
            <v>0.78</v>
          </cell>
        </row>
        <row r="1283">
          <cell r="D1283" t="str">
            <v>9787122320919</v>
          </cell>
          <cell r="E1283" t="str">
            <v>酶工程实验指导(王君)</v>
          </cell>
          <cell r="F1283" t="str">
            <v>王君, 张玉苗  姚志刚 李甲亮</v>
          </cell>
          <cell r="G1283" t="str">
            <v>化学工业</v>
          </cell>
          <cell r="H1283">
            <v>28.5</v>
          </cell>
          <cell r="I1283">
            <v>-3</v>
          </cell>
          <cell r="J1283">
            <v>-85.5</v>
          </cell>
          <cell r="K1283">
            <v>0.75</v>
          </cell>
        </row>
        <row r="1284">
          <cell r="D1284" t="str">
            <v>9787117202374</v>
          </cell>
          <cell r="E1284" t="str">
            <v>临床分子生物学检验技术（本科检验技术/吕建新）</v>
          </cell>
          <cell r="F1284" t="str">
            <v>吕建新</v>
          </cell>
          <cell r="G1284" t="str">
            <v>人民卫生</v>
          </cell>
          <cell r="H1284">
            <v>48</v>
          </cell>
          <cell r="I1284">
            <v>-11</v>
          </cell>
          <cell r="J1284">
            <v>-528</v>
          </cell>
          <cell r="K1284">
            <v>0.75</v>
          </cell>
        </row>
        <row r="1285">
          <cell r="D1285" t="str">
            <v>9787117331432</v>
          </cell>
          <cell r="E1285" t="str">
            <v>护理心理学（第5版/本科护理/配增值）七轮</v>
          </cell>
          <cell r="F1285" t="str">
            <v>杨艳杰,曹枫林</v>
          </cell>
          <cell r="G1285" t="str">
            <v>人民卫生</v>
          </cell>
          <cell r="H1285">
            <v>55</v>
          </cell>
          <cell r="I1285">
            <v>-2</v>
          </cell>
          <cell r="J1285">
            <v>-110</v>
          </cell>
          <cell r="K1285">
            <v>0.75</v>
          </cell>
        </row>
        <row r="1286">
          <cell r="D1286" t="str">
            <v>9787117202497</v>
          </cell>
          <cell r="E1286" t="str">
            <v>临床输血学检验技术实验指导（本科检验技术配教/胡丽华）</v>
          </cell>
          <cell r="F1286" t="str">
            <v>胡丽华</v>
          </cell>
          <cell r="G1286" t="str">
            <v>人民卫生</v>
          </cell>
          <cell r="H1286">
            <v>16</v>
          </cell>
          <cell r="I1286">
            <v>-11</v>
          </cell>
          <cell r="J1286">
            <v>-176</v>
          </cell>
          <cell r="K1286">
            <v>0.75</v>
          </cell>
        </row>
        <row r="1287">
          <cell r="D1287" t="str">
            <v>9787117331920</v>
          </cell>
          <cell r="E1287" t="str">
            <v>医学超声影像学（第3版/本科影像/配增值）</v>
          </cell>
          <cell r="F1287" t="str">
            <v>梁萍,冉海涛</v>
          </cell>
          <cell r="G1287" t="str">
            <v>人民卫生</v>
          </cell>
          <cell r="H1287">
            <v>118</v>
          </cell>
          <cell r="I1287">
            <v>-2</v>
          </cell>
          <cell r="J1287">
            <v>-236</v>
          </cell>
          <cell r="K1287">
            <v>0.75</v>
          </cell>
        </row>
        <row r="1288">
          <cell r="D1288" t="str">
            <v>9787117247948</v>
          </cell>
          <cell r="E1288" t="str">
            <v>斜视弱视学（第2版）</v>
          </cell>
          <cell r="F1288" t="str">
            <v>赵堪兴</v>
          </cell>
          <cell r="G1288" t="str">
            <v>人民卫生</v>
          </cell>
          <cell r="H1288">
            <v>58</v>
          </cell>
          <cell r="I1288">
            <v>-1</v>
          </cell>
          <cell r="J1288">
            <v>-58</v>
          </cell>
          <cell r="K1288">
            <v>0.75</v>
          </cell>
        </row>
        <row r="1289">
          <cell r="D1289" t="str">
            <v>9787117324793</v>
          </cell>
          <cell r="E1289" t="str">
            <v>社区护理学(第5版/本科护理）配增值七轮</v>
          </cell>
          <cell r="F1289" t="str">
            <v>姜丽萍</v>
          </cell>
          <cell r="G1289" t="str">
            <v>人民卫生</v>
          </cell>
          <cell r="H1289">
            <v>55</v>
          </cell>
          <cell r="I1289">
            <v>-2</v>
          </cell>
          <cell r="J1289">
            <v>-110</v>
          </cell>
          <cell r="K1289">
            <v>0.75</v>
          </cell>
        </row>
        <row r="1290">
          <cell r="D1290" t="str">
            <v>9787117211116</v>
          </cell>
          <cell r="E1290" t="str">
            <v>临床血液学检验技术实验指导 （本科检验技术配教）</v>
          </cell>
          <cell r="F1290" t="str">
            <v>陈婷梅 著</v>
          </cell>
          <cell r="G1290" t="str">
            <v>人民卫生</v>
          </cell>
          <cell r="H1290">
            <v>40</v>
          </cell>
          <cell r="I1290">
            <v>-11</v>
          </cell>
          <cell r="J1290">
            <v>-440</v>
          </cell>
          <cell r="K1290">
            <v>0.75</v>
          </cell>
        </row>
        <row r="1291">
          <cell r="D1291" t="str">
            <v>9787117339131</v>
          </cell>
          <cell r="E1291" t="str">
            <v>药物分析（第9版/本科药学/配增值）</v>
          </cell>
          <cell r="F1291" t="str">
            <v>杭太俊</v>
          </cell>
          <cell r="G1291" t="str">
            <v>人民卫生</v>
          </cell>
          <cell r="H1291">
            <v>108</v>
          </cell>
          <cell r="I1291">
            <v>-4</v>
          </cell>
          <cell r="J1291">
            <v>-432</v>
          </cell>
          <cell r="K1291">
            <v>0.75</v>
          </cell>
        </row>
        <row r="1292">
          <cell r="D1292" t="str">
            <v>9787117266529</v>
          </cell>
          <cell r="E1292" t="str">
            <v>眼镜学实训指导（第2版） 本科</v>
          </cell>
          <cell r="F1292" t="str">
            <v>瞿佳、陈浩</v>
          </cell>
          <cell r="G1292" t="str">
            <v>人民卫生</v>
          </cell>
          <cell r="H1292">
            <v>18</v>
          </cell>
          <cell r="I1292">
            <v>-1</v>
          </cell>
          <cell r="J1292">
            <v>-18</v>
          </cell>
          <cell r="K1292">
            <v>0.75</v>
          </cell>
        </row>
        <row r="1293">
          <cell r="D1293" t="str">
            <v>9787117331449</v>
          </cell>
          <cell r="E1293" t="str">
            <v>精神科护理学（第5版/本科护理/配增值）</v>
          </cell>
          <cell r="F1293" t="str">
            <v>刘哲宁,杨芳宇</v>
          </cell>
          <cell r="G1293" t="str">
            <v>人民卫生</v>
          </cell>
          <cell r="H1293">
            <v>59</v>
          </cell>
          <cell r="I1293">
            <v>-2</v>
          </cell>
          <cell r="J1293">
            <v>-118</v>
          </cell>
          <cell r="K1293">
            <v>0.75</v>
          </cell>
        </row>
        <row r="1294">
          <cell r="D1294" t="str">
            <v>9787040588682</v>
          </cell>
          <cell r="E1294" t="str">
            <v>高等数学 第八版 下册</v>
          </cell>
          <cell r="F1294" t="str">
            <v>同济大学数学科学学院</v>
          </cell>
          <cell r="G1294" t="str">
            <v>高等教育</v>
          </cell>
          <cell r="H1294">
            <v>46.5</v>
          </cell>
          <cell r="I1294">
            <v>-1</v>
          </cell>
          <cell r="J1294">
            <v>-46.5</v>
          </cell>
          <cell r="K1294">
            <v>0.78</v>
          </cell>
        </row>
        <row r="1295">
          <cell r="D1295" t="str">
            <v>9787111701163</v>
          </cell>
          <cell r="E1295" t="str">
            <v>机械基础</v>
          </cell>
          <cell r="F1295" t="str">
            <v>	高志慧 主编</v>
          </cell>
          <cell r="G1295" t="str">
            <v>机械工业</v>
          </cell>
          <cell r="H1295">
            <v>43</v>
          </cell>
          <cell r="I1295">
            <v>-3</v>
          </cell>
          <cell r="J1295">
            <v>-129</v>
          </cell>
          <cell r="K1295">
            <v>0.75</v>
          </cell>
        </row>
        <row r="1296">
          <cell r="D1296" t="str">
            <v>9787117254632</v>
          </cell>
          <cell r="E1296" t="str">
            <v>医疗器械概论（第2版/高职药学/配增值）</v>
          </cell>
          <cell r="F1296" t="str">
            <v>郑彦云, 主编</v>
          </cell>
          <cell r="G1296" t="str">
            <v>人民卫生</v>
          </cell>
          <cell r="H1296">
            <v>59</v>
          </cell>
          <cell r="I1296">
            <v>-3</v>
          </cell>
          <cell r="J1296">
            <v>-177</v>
          </cell>
          <cell r="K1296">
            <v>0.75</v>
          </cell>
        </row>
        <row r="1297">
          <cell r="D1297" t="str">
            <v>9787030422095</v>
          </cell>
          <cell r="E1297" t="str">
            <v>人体解剖生理学实验教程（第三版）</v>
          </cell>
          <cell r="F1297" t="str">
            <v>艾洪滨</v>
          </cell>
          <cell r="G1297" t="str">
            <v>科学出版</v>
          </cell>
          <cell r="H1297">
            <v>30</v>
          </cell>
          <cell r="I1297">
            <v>-11</v>
          </cell>
          <cell r="J1297">
            <v>-330</v>
          </cell>
          <cell r="K1297">
            <v>0.75</v>
          </cell>
        </row>
        <row r="1298">
          <cell r="D1298" t="str">
            <v>9787572514722</v>
          </cell>
          <cell r="E1298" t="str">
            <v>病理学实验教程</v>
          </cell>
          <cell r="F1298" t="str">
            <v>周玲生</v>
          </cell>
          <cell r="G1298" t="str">
            <v>河南科技</v>
          </cell>
          <cell r="H1298">
            <v>49</v>
          </cell>
          <cell r="I1298">
            <v>-2</v>
          </cell>
          <cell r="J1298">
            <v>-98</v>
          </cell>
          <cell r="K1298">
            <v>0.75</v>
          </cell>
        </row>
        <row r="1299">
          <cell r="D1299" t="str">
            <v>9787560865393</v>
          </cell>
          <cell r="E1299" t="str">
            <v>生物医用材料导论</v>
          </cell>
          <cell r="F1299" t="str">
            <v>吕杰, 程静, 侯晓蓓, 编著</v>
          </cell>
          <cell r="G1299" t="str">
            <v>同济大学</v>
          </cell>
          <cell r="H1299">
            <v>32</v>
          </cell>
          <cell r="I1299">
            <v>-3</v>
          </cell>
          <cell r="J1299">
            <v>-96</v>
          </cell>
          <cell r="K1299">
            <v>0.75</v>
          </cell>
        </row>
        <row r="1300">
          <cell r="D1300" t="str">
            <v>9787302568018</v>
          </cell>
          <cell r="E1300" t="str">
            <v>电工电子技术基础教程（第3版）</v>
          </cell>
          <cell r="F1300" t="str">
            <v>陈新龙 著</v>
          </cell>
          <cell r="G1300" t="str">
            <v>清华大学</v>
          </cell>
          <cell r="H1300">
            <v>89</v>
          </cell>
          <cell r="I1300">
            <v>-3</v>
          </cell>
          <cell r="J1300">
            <v>-267</v>
          </cell>
          <cell r="K1300">
            <v>0.75</v>
          </cell>
        </row>
        <row r="1301">
          <cell r="D1301" t="str">
            <v>9787111616894</v>
          </cell>
          <cell r="E1301" t="str">
            <v>Premiere Pro CC视频编辑基础与案例教程</v>
          </cell>
          <cell r="F1301" t="str">
            <v>黄伟波、刘江辉等</v>
          </cell>
          <cell r="G1301" t="str">
            <v>机械工业</v>
          </cell>
          <cell r="H1301">
            <v>49</v>
          </cell>
          <cell r="I1301">
            <v>-2</v>
          </cell>
          <cell r="J1301">
            <v>-98</v>
          </cell>
          <cell r="K1301">
            <v>0.75</v>
          </cell>
        </row>
        <row r="1302">
          <cell r="D1302" t="str">
            <v>9787302595984</v>
          </cell>
          <cell r="E1302" t="str">
            <v>C#程序设计</v>
          </cell>
          <cell r="F1302" t="str">
            <v>王贤明、谷琼</v>
          </cell>
          <cell r="G1302" t="str">
            <v>清华大学</v>
          </cell>
          <cell r="H1302">
            <v>89</v>
          </cell>
          <cell r="I1302">
            <v>-2</v>
          </cell>
          <cell r="J1302">
            <v>-178</v>
          </cell>
          <cell r="K1302">
            <v>0.75</v>
          </cell>
        </row>
        <row r="1303">
          <cell r="D1303" t="str">
            <v>9787111714538</v>
          </cell>
          <cell r="E1303" t="str">
            <v>电子技术基础实验</v>
          </cell>
          <cell r="F1303" t="str">
            <v>申杰奋</v>
          </cell>
          <cell r="G1303" t="str">
            <v>机械工业</v>
          </cell>
          <cell r="H1303">
            <v>33</v>
          </cell>
          <cell r="I1303">
            <v>-6</v>
          </cell>
          <cell r="J1303">
            <v>-198</v>
          </cell>
          <cell r="K1303">
            <v>0.75</v>
          </cell>
        </row>
        <row r="1304">
          <cell r="D1304" t="str">
            <v>9787302627401</v>
          </cell>
          <cell r="E1304" t="str">
            <v>医学机能学实验教程</v>
          </cell>
          <cell r="F1304" t="str">
            <v>张慧英</v>
          </cell>
          <cell r="G1304" t="str">
            <v>清华大学</v>
          </cell>
          <cell r="H1304">
            <v>59</v>
          </cell>
          <cell r="I1304">
            <v>-3</v>
          </cell>
          <cell r="J1304">
            <v>-177</v>
          </cell>
          <cell r="K1304">
            <v>0.75</v>
          </cell>
        </row>
        <row r="1305">
          <cell r="D1305" t="str">
            <v>9787122301048</v>
          </cell>
          <cell r="E1305" t="str">
            <v>工程力学简明教程(静力学、材料力学、运动学与动力学)(闫芳)</v>
          </cell>
          <cell r="F1305" t="str">
            <v>闫芳, 刘晓慧, 主编</v>
          </cell>
          <cell r="G1305" t="str">
            <v>化学工业</v>
          </cell>
          <cell r="H1305">
            <v>49.8</v>
          </cell>
          <cell r="I1305">
            <v>-1</v>
          </cell>
          <cell r="J1305">
            <v>-49.8</v>
          </cell>
          <cell r="K1305">
            <v>0.75</v>
          </cell>
        </row>
        <row r="1306">
          <cell r="D1306" t="str">
            <v>9787117268899</v>
          </cell>
          <cell r="E1306" t="str">
            <v>临床康复学（第2版/本科中医药类/康复治疗学/配增值）</v>
          </cell>
          <cell r="F1306" t="str">
            <v>张安仁 冯晓东</v>
          </cell>
          <cell r="G1306" t="str">
            <v>人民卫生</v>
          </cell>
          <cell r="H1306">
            <v>66</v>
          </cell>
          <cell r="I1306">
            <v>-2</v>
          </cell>
          <cell r="J1306">
            <v>-132</v>
          </cell>
          <cell r="K1306">
            <v>0.75</v>
          </cell>
        </row>
        <row r="1307">
          <cell r="D1307" t="str">
            <v>9787566128409</v>
          </cell>
          <cell r="E1307" t="str">
            <v>3dx Max 2021 项目实例教程</v>
          </cell>
          <cell r="F1307" t="str">
            <v>郭晓君</v>
          </cell>
          <cell r="G1307" t="str">
            <v>哈工程大</v>
          </cell>
          <cell r="H1307">
            <v>68</v>
          </cell>
          <cell r="I1307">
            <v>-2</v>
          </cell>
          <cell r="J1307">
            <v>-136</v>
          </cell>
          <cell r="K1307">
            <v>0.75</v>
          </cell>
        </row>
        <row r="1308">
          <cell r="D1308" t="str">
            <v>9787521417838</v>
          </cell>
          <cell r="E1308" t="str">
            <v>医疗器械市场营销（全国高职高专院校“十三五”医疗器械规划教材）</v>
          </cell>
          <cell r="F1308" t="str">
            <v>胡亚荣 胡良惠</v>
          </cell>
          <cell r="G1308" t="str">
            <v>中国医科</v>
          </cell>
          <cell r="H1308">
            <v>38</v>
          </cell>
          <cell r="I1308">
            <v>-3</v>
          </cell>
          <cell r="J1308">
            <v>-114</v>
          </cell>
          <cell r="K1308">
            <v>0.75</v>
          </cell>
        </row>
        <row r="1309">
          <cell r="D1309" t="str">
            <v>9787030482235</v>
          </cell>
          <cell r="E1309" t="str">
            <v>康复医学 第3版</v>
          </cell>
          <cell r="F1309" t="str">
            <v>励建安，江钟立 著</v>
          </cell>
          <cell r="G1309" t="str">
            <v>科学出版</v>
          </cell>
          <cell r="H1309">
            <v>85</v>
          </cell>
          <cell r="I1309">
            <v>-1</v>
          </cell>
          <cell r="J1309">
            <v>-85</v>
          </cell>
          <cell r="K1309">
            <v>0.75</v>
          </cell>
        </row>
        <row r="1310">
          <cell r="D1310" t="str">
            <v>9787111744535</v>
          </cell>
          <cell r="E1310" t="str">
            <v>大学物理基础教程(全- -册)第3版</v>
          </cell>
          <cell r="F1310" t="str">
            <v>尹国盛</v>
          </cell>
          <cell r="G1310" t="str">
            <v>机械工业</v>
          </cell>
          <cell r="H1310">
            <v>59.8</v>
          </cell>
          <cell r="I1310">
            <v>-6</v>
          </cell>
          <cell r="J1310">
            <v>-358.8</v>
          </cell>
          <cell r="K1310">
            <v>0.75</v>
          </cell>
        </row>
        <row r="1311">
          <cell r="D1311" t="str">
            <v>9787111687634</v>
          </cell>
          <cell r="E1311" t="str">
            <v>MySQL数据库应用与管理</v>
          </cell>
          <cell r="F1311" t="str">
            <v>鲁大林</v>
          </cell>
          <cell r="G1311" t="str">
            <v>机械工业</v>
          </cell>
          <cell r="H1311">
            <v>59</v>
          </cell>
          <cell r="I1311">
            <v>-2</v>
          </cell>
          <cell r="J1311">
            <v>-118</v>
          </cell>
          <cell r="K1311">
            <v>0.75</v>
          </cell>
        </row>
        <row r="1312">
          <cell r="D1312" t="str">
            <v>9787117284455</v>
          </cell>
          <cell r="E1312" t="str">
            <v>康复评定技术（第3版/高职康复/配增值）</v>
          </cell>
          <cell r="F1312" t="str">
            <v>王玉龙，周菊芝 著</v>
          </cell>
          <cell r="G1312" t="str">
            <v>人民卫生</v>
          </cell>
          <cell r="H1312">
            <v>82</v>
          </cell>
          <cell r="I1312">
            <v>-2</v>
          </cell>
          <cell r="J1312">
            <v>-164</v>
          </cell>
          <cell r="K1312">
            <v>0.75</v>
          </cell>
        </row>
        <row r="1313">
          <cell r="D1313" t="str">
            <v>9787111605744</v>
          </cell>
          <cell r="E1313" t="str">
            <v>物理学实验教程 第2版 刘东华</v>
          </cell>
          <cell r="F1313" t="str">
            <v>刘东华</v>
          </cell>
          <cell r="G1313" t="str">
            <v>机械工业</v>
          </cell>
          <cell r="H1313">
            <v>29</v>
          </cell>
          <cell r="I1313">
            <v>-3</v>
          </cell>
          <cell r="J1313">
            <v>-87</v>
          </cell>
          <cell r="K1313">
            <v>0.75</v>
          </cell>
        </row>
        <row r="1314">
          <cell r="D1314" t="str">
            <v>9787040599961</v>
          </cell>
          <cell r="E1314" t="str">
            <v>工程制图(第3版)</v>
          </cell>
          <cell r="F1314" t="str">
            <v>刘小年 李玲主编；张明军 米承继 向锋</v>
          </cell>
          <cell r="G1314" t="str">
            <v>高等教育</v>
          </cell>
          <cell r="H1314">
            <v>33</v>
          </cell>
          <cell r="I1314">
            <v>-3</v>
          </cell>
          <cell r="J1314">
            <v>-99</v>
          </cell>
          <cell r="K1314">
            <v>0.78</v>
          </cell>
        </row>
        <row r="1315">
          <cell r="D1315" t="str">
            <v>9787040601176</v>
          </cell>
          <cell r="E1315" t="str">
            <v>工程制图习题集（第三版</v>
          </cell>
          <cell r="F1315" t="str">
            <v>刘小年 王菊槐</v>
          </cell>
          <cell r="G1315" t="str">
            <v>高等教育</v>
          </cell>
          <cell r="H1315">
            <v>32</v>
          </cell>
          <cell r="I1315">
            <v>-3</v>
          </cell>
          <cell r="J1315">
            <v>-96</v>
          </cell>
          <cell r="K1315">
            <v>0.78</v>
          </cell>
        </row>
        <row r="1316">
          <cell r="D1316" t="str">
            <v>9787117221450</v>
          </cell>
          <cell r="E1316" t="str">
            <v>医学机能学(创新教材/包销)</v>
          </cell>
          <cell r="F1316" t="str">
            <v>李东亮,陈正跃</v>
          </cell>
          <cell r="G1316" t="str">
            <v>人民卫生</v>
          </cell>
          <cell r="H1316">
            <v>59</v>
          </cell>
          <cell r="I1316">
            <v>-5</v>
          </cell>
          <cell r="J1316">
            <v>-295</v>
          </cell>
          <cell r="K1316">
            <v>0.75</v>
          </cell>
        </row>
        <row r="1317">
          <cell r="D1317" t="str">
            <v>9787040458329</v>
          </cell>
          <cell r="E1317" t="str">
            <v>管理学</v>
          </cell>
          <cell r="F1317" t="str">
            <v>《管理学》编写组</v>
          </cell>
          <cell r="G1317" t="str">
            <v>高等教育</v>
          </cell>
          <cell r="H1317">
            <v>48</v>
          </cell>
          <cell r="I1317">
            <v>-2</v>
          </cell>
          <cell r="J1317">
            <v>-96</v>
          </cell>
          <cell r="K1317">
            <v>0.78</v>
          </cell>
        </row>
        <row r="1318">
          <cell r="D1318" t="str">
            <v>9787117269285</v>
          </cell>
          <cell r="E1318" t="str">
            <v>病理学与病理生理学（第8版/高专临床）</v>
          </cell>
          <cell r="F1318" t="str">
            <v>张忠、王化修</v>
          </cell>
          <cell r="G1318" t="str">
            <v>人民卫生</v>
          </cell>
          <cell r="H1318">
            <v>69</v>
          </cell>
          <cell r="I1318">
            <v>-2</v>
          </cell>
          <cell r="J1318">
            <v>-138</v>
          </cell>
          <cell r="K1318">
            <v>0.75</v>
          </cell>
        </row>
        <row r="1319">
          <cell r="D1319" t="str">
            <v>9787117330480</v>
          </cell>
          <cell r="E1319" t="str">
            <v>医学电子学基础（第5版/本科影像/配增值）</v>
          </cell>
          <cell r="F1319" t="str">
            <v>鲁雯,郭明霞</v>
          </cell>
          <cell r="G1319" t="str">
            <v>人民卫生</v>
          </cell>
          <cell r="H1319">
            <v>48</v>
          </cell>
          <cell r="I1319">
            <v>-3</v>
          </cell>
          <cell r="J1319">
            <v>-144</v>
          </cell>
          <cell r="K1319">
            <v>0.75</v>
          </cell>
        </row>
        <row r="1320">
          <cell r="D1320" t="str">
            <v>9787040599039</v>
          </cell>
          <cell r="E1320" t="str">
            <v>毛泽东思想和中国特色社会主义理论体系概论(2023年版)</v>
          </cell>
          <cell r="F1320" t="str">
            <v>本书编写组</v>
          </cell>
          <cell r="G1320" t="str">
            <v>高等教育</v>
          </cell>
          <cell r="H1320">
            <v>25</v>
          </cell>
          <cell r="I1320">
            <v>-14</v>
          </cell>
          <cell r="J1320">
            <v>-350</v>
          </cell>
          <cell r="K1320">
            <v>1</v>
          </cell>
        </row>
        <row r="1321">
          <cell r="D1321" t="str">
            <v>9787560893761</v>
          </cell>
          <cell r="E1321" t="str">
            <v>大学生劳动教育理论与实践教程</v>
          </cell>
          <cell r="F1321" t="str">
            <v>郭亮、刘雅丽</v>
          </cell>
          <cell r="G1321" t="str">
            <v>同济大学</v>
          </cell>
          <cell r="H1321">
            <v>45</v>
          </cell>
          <cell r="I1321">
            <v>-51</v>
          </cell>
          <cell r="J1321">
            <v>-2295</v>
          </cell>
          <cell r="K1321">
            <v>0.75</v>
          </cell>
        </row>
        <row r="1322">
          <cell r="D1322" t="str">
            <v>9787121451119</v>
          </cell>
          <cell r="E1322" t="str">
            <v>智能医学概论</v>
          </cell>
          <cell r="F1322" t="str">
            <v>胡仕坤 袁磊 靳瑞霞</v>
          </cell>
          <cell r="G1322" t="str">
            <v>电子工业</v>
          </cell>
          <cell r="H1322">
            <v>59</v>
          </cell>
          <cell r="I1322">
            <v>-31</v>
          </cell>
          <cell r="J1322">
            <v>-1829</v>
          </cell>
          <cell r="K1322">
            <v>0.75</v>
          </cell>
        </row>
        <row r="1323">
          <cell r="D1323" t="str">
            <v>1674-6783</v>
          </cell>
          <cell r="E1323" t="str">
            <v>时事报告大学生版（2023-2024学年度/下学期/高校形势与政策课专用）</v>
          </cell>
          <cell r="F1323" t="str">
            <v>本书编写组</v>
          </cell>
          <cell r="G1323" t="str">
            <v>时事报告</v>
          </cell>
          <cell r="H1323">
            <v>20</v>
          </cell>
          <cell r="I1323">
            <v>-35</v>
          </cell>
          <cell r="J1323">
            <v>-700</v>
          </cell>
          <cell r="K1323">
            <v>0.75</v>
          </cell>
        </row>
        <row r="1324">
          <cell r="D1324" t="str">
            <v>9787302589617</v>
          </cell>
          <cell r="E1324" t="str">
            <v>医学大数据概论</v>
          </cell>
          <cell r="F1324" t="str">
            <v>娄岩、胡仕坤、袁磊、邱永建、陈继超、靳瑞</v>
          </cell>
          <cell r="G1324" t="str">
            <v>清华大学</v>
          </cell>
          <cell r="H1324">
            <v>49</v>
          </cell>
          <cell r="I1324">
            <v>-44</v>
          </cell>
          <cell r="J1324">
            <v>-2156</v>
          </cell>
          <cell r="K1324">
            <v>0.75</v>
          </cell>
        </row>
        <row r="1325">
          <cell r="D1325" t="str">
            <v>9787040599015</v>
          </cell>
          <cell r="E1325" t="str">
            <v>中国近现代史纲要（2023年版）</v>
          </cell>
          <cell r="F1325" t="str">
            <v>本书编写组</v>
          </cell>
          <cell r="G1325" t="str">
            <v>高等教育</v>
          </cell>
          <cell r="H1325">
            <v>26</v>
          </cell>
          <cell r="I1325">
            <v>-41</v>
          </cell>
          <cell r="J1325">
            <v>-1066</v>
          </cell>
          <cell r="K1325">
            <v>1</v>
          </cell>
        </row>
        <row r="1326">
          <cell r="D1326" t="str">
            <v>9787111633525</v>
          </cell>
          <cell r="E1326" t="str">
            <v>嵌入式单片机STM32原理及应用</v>
          </cell>
          <cell r="F1326" t="str">
            <v>张淑清 胡永涛 张立国 等编著</v>
          </cell>
          <cell r="G1326" t="str">
            <v>机械工业</v>
          </cell>
          <cell r="H1326">
            <v>39.8</v>
          </cell>
          <cell r="I1326">
            <v>-2</v>
          </cell>
          <cell r="J1326">
            <v>-79.6</v>
          </cell>
          <cell r="K1326">
            <v>0.75</v>
          </cell>
        </row>
        <row r="1327">
          <cell r="D1327" t="str">
            <v>9787115579577</v>
          </cell>
          <cell r="E1327" t="str">
            <v>电子商务概论（附微课 第5版）</v>
          </cell>
          <cell r="F1327" t="str">
            <v>白东蕊、岳云康</v>
          </cell>
          <cell r="G1327" t="str">
            <v>人民邮电</v>
          </cell>
          <cell r="H1327">
            <v>54</v>
          </cell>
          <cell r="I1327">
            <v>-2</v>
          </cell>
          <cell r="J1327">
            <v>-108</v>
          </cell>
          <cell r="K1327">
            <v>0.75</v>
          </cell>
        </row>
        <row r="1328">
          <cell r="D1328" t="str">
            <v>9787302639503</v>
          </cell>
          <cell r="E1328" t="str">
            <v>大数据可视化技术与应用（第2版·微课视频版）</v>
          </cell>
          <cell r="F1328" t="str">
            <v>黄源，任东哲</v>
          </cell>
          <cell r="G1328" t="str">
            <v>清华大学</v>
          </cell>
          <cell r="H1328">
            <v>49.8</v>
          </cell>
          <cell r="I1328">
            <v>-3</v>
          </cell>
          <cell r="J1328">
            <v>-149.4</v>
          </cell>
          <cell r="K1328">
            <v>0.75</v>
          </cell>
        </row>
        <row r="1329">
          <cell r="D1329" t="str">
            <v>9787030745750</v>
          </cell>
          <cell r="E1329" t="str">
            <v>医用传感器（第4版）</v>
          </cell>
          <cell r="F1329" t="str">
            <v>张旭</v>
          </cell>
          <cell r="G1329" t="str">
            <v>科学出版</v>
          </cell>
          <cell r="H1329">
            <v>98</v>
          </cell>
          <cell r="I1329">
            <v>-5</v>
          </cell>
          <cell r="J1329">
            <v>-490</v>
          </cell>
          <cell r="K1329">
            <v>0.75</v>
          </cell>
        </row>
        <row r="1330">
          <cell r="D1330" t="str">
            <v>9787030379962</v>
          </cell>
          <cell r="E1330" t="str">
            <v>医用电子仪器</v>
          </cell>
          <cell r="F1330" t="str">
            <v>漆小平,付峰</v>
          </cell>
          <cell r="G1330" t="str">
            <v>科学出版</v>
          </cell>
          <cell r="H1330">
            <v>69.8</v>
          </cell>
          <cell r="I1330">
            <v>-5</v>
          </cell>
          <cell r="J1330">
            <v>-349</v>
          </cell>
          <cell r="K1330">
            <v>0.75</v>
          </cell>
        </row>
        <row r="1331">
          <cell r="D1331" t="str">
            <v>9787521414769</v>
          </cell>
          <cell r="E1331" t="str">
            <v>有机化合物波谱解析</v>
          </cell>
          <cell r="F1331" t="str">
            <v>裴月湖</v>
          </cell>
          <cell r="G1331" t="str">
            <v>中国医科</v>
          </cell>
          <cell r="H1331">
            <v>45</v>
          </cell>
          <cell r="I1331">
            <v>-3</v>
          </cell>
          <cell r="J1331">
            <v>-135</v>
          </cell>
          <cell r="K1331">
            <v>0.75</v>
          </cell>
        </row>
        <row r="1332">
          <cell r="D1332" t="str">
            <v>9787300318011</v>
          </cell>
          <cell r="E1332" t="str">
            <v>市场调查与分析——项目、任务与案例（第3版）</v>
          </cell>
          <cell r="F1332" t="str">
            <v/>
          </cell>
          <cell r="G1332" t="str">
            <v>中国人大</v>
          </cell>
          <cell r="H1332">
            <v>39</v>
          </cell>
          <cell r="I1332">
            <v>-2</v>
          </cell>
          <cell r="J1332">
            <v>-78</v>
          </cell>
          <cell r="K1332">
            <v>0.75</v>
          </cell>
        </row>
        <row r="1333">
          <cell r="D1333" t="str">
            <v>9787565448294</v>
          </cell>
          <cell r="E1333" t="str">
            <v> 现代物流管理(第6版）</v>
          </cell>
          <cell r="F1333" t="str">
            <v>李严锋 编</v>
          </cell>
          <cell r="G1333" t="str">
            <v>东北财大</v>
          </cell>
          <cell r="H1333">
            <v>49</v>
          </cell>
          <cell r="I1333">
            <v>-2</v>
          </cell>
          <cell r="J1333">
            <v>-98</v>
          </cell>
          <cell r="K1333">
            <v>0.75</v>
          </cell>
        </row>
        <row r="1334">
          <cell r="D1334" t="str">
            <v>9787564776718</v>
          </cell>
          <cell r="E1334" t="str">
            <v>消费心理学</v>
          </cell>
          <cell r="F1334" t="str">
            <v>肖葵/王艳萍/罗小平</v>
          </cell>
          <cell r="G1334" t="str">
            <v>电子科大</v>
          </cell>
          <cell r="H1334">
            <v>48</v>
          </cell>
          <cell r="I1334">
            <v>-2</v>
          </cell>
          <cell r="J1334">
            <v>-96</v>
          </cell>
          <cell r="K1334">
            <v>0.75</v>
          </cell>
        </row>
        <row r="1335">
          <cell r="D1335" t="str">
            <v>9787040550450</v>
          </cell>
          <cell r="E1335" t="str">
            <v>单片机原理及接口技术（第3版）</v>
          </cell>
          <cell r="F1335" t="str">
            <v>李全利、仲伟峰</v>
          </cell>
          <cell r="G1335" t="str">
            <v>高等教育</v>
          </cell>
          <cell r="H1335">
            <v>51</v>
          </cell>
          <cell r="I1335">
            <v>-4</v>
          </cell>
          <cell r="J1335">
            <v>-204</v>
          </cell>
          <cell r="K1335">
            <v>0.78</v>
          </cell>
        </row>
        <row r="1336">
          <cell r="D1336" t="str">
            <v>9787513285070</v>
          </cell>
          <cell r="E1336" t="str">
            <v>中医养生保健学——全国中医药行业高等教育“十四五”创新教材</v>
          </cell>
          <cell r="F1336" t="str">
            <v>吕立江, 邰先桃</v>
          </cell>
          <cell r="G1336" t="str">
            <v>中医药</v>
          </cell>
          <cell r="H1336">
            <v>98</v>
          </cell>
          <cell r="I1336">
            <v>-5</v>
          </cell>
          <cell r="J1336">
            <v>-490</v>
          </cell>
          <cell r="K1336">
            <v>0.75</v>
          </cell>
        </row>
        <row r="1337">
          <cell r="D1337" t="str">
            <v>9787302504528</v>
          </cell>
          <cell r="E1337" t="str">
            <v>老年人服务与管理概论</v>
          </cell>
          <cell r="F1337" t="str">
            <v>姚蕾, 张团, 主编</v>
          </cell>
          <cell r="G1337" t="str">
            <v>清华大学</v>
          </cell>
          <cell r="H1337">
            <v>68</v>
          </cell>
          <cell r="I1337">
            <v>-4</v>
          </cell>
          <cell r="J1337">
            <v>-272</v>
          </cell>
          <cell r="K1337">
            <v>0.75</v>
          </cell>
        </row>
        <row r="1338">
          <cell r="D1338" t="str">
            <v>9787564564667</v>
          </cell>
          <cell r="E1338" t="str">
            <v>临床护理实训教程（第2版）主编-薛松梅 </v>
          </cell>
          <cell r="F1338" t="str">
            <v>薛松梅 主编</v>
          </cell>
          <cell r="G1338" t="str">
            <v>郑州大学</v>
          </cell>
          <cell r="H1338">
            <v>79</v>
          </cell>
          <cell r="I1338">
            <v>-9</v>
          </cell>
          <cell r="J1338">
            <v>-711</v>
          </cell>
          <cell r="K1338">
            <v>0.75</v>
          </cell>
        </row>
        <row r="1339">
          <cell r="D1339" t="str">
            <v>9787117282833</v>
          </cell>
          <cell r="E1339" t="str">
            <v>康复功能评定学实训指导（第2版/本科康复配教）</v>
          </cell>
          <cell r="F1339" t="str">
            <v>李雪萍</v>
          </cell>
          <cell r="G1339" t="str">
            <v>人民卫生</v>
          </cell>
          <cell r="H1339">
            <v>38</v>
          </cell>
          <cell r="I1339">
            <v>-4</v>
          </cell>
          <cell r="J1339">
            <v>-152</v>
          </cell>
          <cell r="K1339">
            <v>0.75</v>
          </cell>
        </row>
        <row r="1340">
          <cell r="D1340" t="str">
            <v>9787117272292</v>
          </cell>
          <cell r="E1340" t="str">
            <v>老年康复学（本科康复/配增值）</v>
          </cell>
          <cell r="F1340" t="str">
            <v>郑洁皎</v>
          </cell>
          <cell r="G1340" t="str">
            <v>人民卫生</v>
          </cell>
          <cell r="H1340">
            <v>68</v>
          </cell>
          <cell r="I1340">
            <v>-4</v>
          </cell>
          <cell r="J1340">
            <v>-272</v>
          </cell>
          <cell r="K1340">
            <v>0.75</v>
          </cell>
        </row>
        <row r="1341">
          <cell r="D1341" t="str">
            <v>9787117294218</v>
          </cell>
          <cell r="E1341" t="str">
            <v> 老年健康服务与管理 （本科/健康服务与管理/配增值）</v>
          </cell>
          <cell r="F1341" t="str">
            <v>曾强、陈垦</v>
          </cell>
          <cell r="G1341" t="str">
            <v>人民卫生</v>
          </cell>
          <cell r="H1341">
            <v>48</v>
          </cell>
          <cell r="I1341">
            <v>-4</v>
          </cell>
          <cell r="J1341">
            <v>-192</v>
          </cell>
          <cell r="K1341">
            <v>0.75</v>
          </cell>
        </row>
        <row r="1342">
          <cell r="D1342" t="str">
            <v>9787302452492</v>
          </cell>
          <cell r="E1342" t="str">
            <v>运营管理(第二版）</v>
          </cell>
          <cell r="F1342" t="str">
            <v>潘春跃 杨晓宇 主编 钟可 叶一军</v>
          </cell>
          <cell r="G1342" t="str">
            <v>清华大学</v>
          </cell>
          <cell r="H1342">
            <v>59</v>
          </cell>
          <cell r="I1342">
            <v>-2</v>
          </cell>
          <cell r="J1342">
            <v>-118</v>
          </cell>
          <cell r="K1342">
            <v>0.75</v>
          </cell>
        </row>
        <row r="1343">
          <cell r="D1343" t="str">
            <v>9787567211360</v>
          </cell>
          <cell r="E1343" t="str">
            <v>药用植物学与生药学实验指导</v>
          </cell>
          <cell r="F1343" t="str">
            <v>陆叶,刘春宇</v>
          </cell>
          <cell r="G1343" t="str">
            <v>苏州大学</v>
          </cell>
          <cell r="H1343">
            <v>32</v>
          </cell>
          <cell r="I1343">
            <v>-4</v>
          </cell>
          <cell r="J1343">
            <v>-128</v>
          </cell>
          <cell r="K1343">
            <v>0.75</v>
          </cell>
        </row>
        <row r="1344">
          <cell r="D1344" t="str">
            <v>9787571409470</v>
          </cell>
          <cell r="E1344" t="str">
            <v>可摘局部义齿修复工艺技术（第二版）</v>
          </cell>
          <cell r="F1344" t="str">
            <v>张坤,赵春赪</v>
          </cell>
          <cell r="G1344" t="str">
            <v>北京科技</v>
          </cell>
          <cell r="H1344">
            <v>68</v>
          </cell>
          <cell r="I1344">
            <v>-1</v>
          </cell>
          <cell r="J1344">
            <v>-68</v>
          </cell>
          <cell r="K1344">
            <v>0.75</v>
          </cell>
        </row>
        <row r="1345">
          <cell r="D1345" t="str">
            <v>9787117271509</v>
          </cell>
          <cell r="E1345" t="str">
            <v>康复功能评定学（第3版/本科康复/配增值）</v>
          </cell>
          <cell r="F1345" t="str">
            <v>王玉龙</v>
          </cell>
          <cell r="G1345" t="str">
            <v>人民卫生</v>
          </cell>
          <cell r="H1345">
            <v>99</v>
          </cell>
          <cell r="I1345">
            <v>-4</v>
          </cell>
          <cell r="J1345">
            <v>-396</v>
          </cell>
          <cell r="K1345">
            <v>0.75</v>
          </cell>
        </row>
        <row r="1346">
          <cell r="D1346" t="str">
            <v>9787117284738</v>
          </cell>
          <cell r="E1346" t="str">
            <v>中国传统康复技术(第3版/高职康复/配增值)</v>
          </cell>
          <cell r="F1346" t="str">
            <v>陈健尔 李艳生主编 </v>
          </cell>
          <cell r="G1346" t="str">
            <v>人民卫生</v>
          </cell>
          <cell r="H1346">
            <v>56</v>
          </cell>
          <cell r="I1346">
            <v>-4</v>
          </cell>
          <cell r="J1346">
            <v>-224</v>
          </cell>
          <cell r="K1346">
            <v>0.75</v>
          </cell>
        </row>
        <row r="1347">
          <cell r="D1347" t="str">
            <v>9787115537706</v>
          </cell>
          <cell r="E1347" t="str">
            <v>VR全景拍摄一本通</v>
          </cell>
          <cell r="F1347" t="str">
            <v>朱富宁、刘纲</v>
          </cell>
          <cell r="G1347" t="str">
            <v>人民邮电</v>
          </cell>
          <cell r="H1347">
            <v>99.8</v>
          </cell>
          <cell r="I1347">
            <v>-1</v>
          </cell>
          <cell r="J1347">
            <v>-99.8</v>
          </cell>
          <cell r="K1347">
            <v>0.75</v>
          </cell>
        </row>
        <row r="1348">
          <cell r="D1348" t="str">
            <v>9787117279215</v>
          </cell>
          <cell r="E1348" t="str">
            <v>老年康复学实训指导（本科康复/配增值）</v>
          </cell>
          <cell r="F1348" t="str">
            <v>桑德春</v>
          </cell>
          <cell r="G1348" t="str">
            <v>人民卫生</v>
          </cell>
          <cell r="H1348">
            <v>28</v>
          </cell>
          <cell r="I1348">
            <v>-4</v>
          </cell>
          <cell r="J1348">
            <v>-112</v>
          </cell>
          <cell r="K1348">
            <v>0.75</v>
          </cell>
        </row>
        <row r="1349">
          <cell r="D1349" t="str">
            <v>9787117202817</v>
          </cell>
          <cell r="E1349" t="str">
            <v>临床微生物学检验技术（本科检验技术/配增值）</v>
          </cell>
          <cell r="F1349" t="str">
            <v>刘运德、楼永良</v>
          </cell>
          <cell r="G1349" t="str">
            <v>人民卫生</v>
          </cell>
          <cell r="H1349">
            <v>78</v>
          </cell>
          <cell r="I1349">
            <v>-12</v>
          </cell>
          <cell r="J1349">
            <v>-936</v>
          </cell>
          <cell r="K1349">
            <v>0.75</v>
          </cell>
        </row>
        <row r="1350">
          <cell r="D1350" t="str">
            <v>9787117296106</v>
          </cell>
          <cell r="E1350" t="str">
            <v>健康运动学（配增值）</v>
          </cell>
          <cell r="F1350" t="str">
            <v>张志勇、刘忠民</v>
          </cell>
          <cell r="G1350" t="str">
            <v>人民卫生</v>
          </cell>
          <cell r="H1350">
            <v>42</v>
          </cell>
          <cell r="I1350">
            <v>-2</v>
          </cell>
          <cell r="J1350">
            <v>-84</v>
          </cell>
          <cell r="K1350">
            <v>0.75</v>
          </cell>
        </row>
        <row r="1351">
          <cell r="D1351" t="str">
            <v>9787122343307</v>
          </cell>
          <cell r="E1351" t="str">
            <v>基因工程（第二版）</v>
          </cell>
          <cell r="F1351" t="str">
            <v>袁婺洲, 编著</v>
          </cell>
          <cell r="G1351" t="str">
            <v>化学工业</v>
          </cell>
          <cell r="H1351">
            <v>69</v>
          </cell>
          <cell r="I1351">
            <v>-2</v>
          </cell>
          <cell r="J1351">
            <v>-138</v>
          </cell>
          <cell r="K1351">
            <v>0.75</v>
          </cell>
        </row>
        <row r="1352">
          <cell r="D1352" t="str">
            <v>9787117332385</v>
          </cell>
          <cell r="E1352" t="str">
            <v>生物药剂学与药物动力学（第6版本科药学配增值）</v>
          </cell>
          <cell r="F1352" t="str">
            <v>尹莉芳,张娜</v>
          </cell>
          <cell r="G1352" t="str">
            <v>人民卫生</v>
          </cell>
          <cell r="H1352">
            <v>86</v>
          </cell>
          <cell r="I1352">
            <v>-185</v>
          </cell>
          <cell r="J1352">
            <v>-15910</v>
          </cell>
          <cell r="K1352">
            <v>0.75</v>
          </cell>
        </row>
        <row r="1353">
          <cell r="D1353" t="str">
            <v>9787117204460</v>
          </cell>
          <cell r="E1353" t="str">
            <v>临床微生物学检验技术实验指导（本科检验技术配教）</v>
          </cell>
          <cell r="F1353" t="str">
            <v>楼永良</v>
          </cell>
          <cell r="G1353" t="str">
            <v>人民卫生</v>
          </cell>
          <cell r="H1353">
            <v>33</v>
          </cell>
          <cell r="I1353">
            <v>-12</v>
          </cell>
          <cell r="J1353">
            <v>-396</v>
          </cell>
          <cell r="K1353">
            <v>0.75</v>
          </cell>
        </row>
        <row r="1354">
          <cell r="D1354" t="str">
            <v>9787117268899</v>
          </cell>
          <cell r="E1354" t="str">
            <v>临床康复学（第2版/本科中医药类/康复治疗学/配增值）</v>
          </cell>
          <cell r="F1354" t="str">
            <v>张安仁 冯晓东</v>
          </cell>
          <cell r="G1354" t="str">
            <v>人民卫生</v>
          </cell>
          <cell r="H1354">
            <v>66</v>
          </cell>
          <cell r="I1354">
            <v>-3</v>
          </cell>
          <cell r="J1354">
            <v>-198</v>
          </cell>
          <cell r="K1354">
            <v>0.75</v>
          </cell>
        </row>
        <row r="1355">
          <cell r="D1355" t="str">
            <v>9787564564674</v>
          </cell>
          <cell r="E1355" t="str">
            <v>护理综合实训教程 第2版</v>
          </cell>
          <cell r="F1355" t="str">
            <v>薛松梅, 主编</v>
          </cell>
          <cell r="G1355" t="str">
            <v>郑州大学</v>
          </cell>
          <cell r="H1355">
            <v>69</v>
          </cell>
          <cell r="I1355">
            <v>-5</v>
          </cell>
          <cell r="J1355">
            <v>-345</v>
          </cell>
          <cell r="K1355">
            <v>0.75</v>
          </cell>
        </row>
        <row r="1356">
          <cell r="D1356" t="str">
            <v>9787121377471</v>
          </cell>
          <cell r="E1356" t="str">
            <v>数字图像处理（第四版）</v>
          </cell>
          <cell r="F1356" t="str">
            <v>（美）拉斐尔·C.冈萨雷斯等著，阮秋琦,阮宇智 译</v>
          </cell>
          <cell r="G1356" t="str">
            <v>电子工业</v>
          </cell>
          <cell r="H1356">
            <v>159</v>
          </cell>
          <cell r="I1356">
            <v>-5</v>
          </cell>
          <cell r="J1356">
            <v>-795</v>
          </cell>
          <cell r="K1356">
            <v>0.75</v>
          </cell>
        </row>
        <row r="1357">
          <cell r="D1357" t="str">
            <v>9787302580911</v>
          </cell>
          <cell r="E1357" t="str">
            <v>数字图像处理（第4版）（21世纪高等学校计算机类专业核心课程系列教材）</v>
          </cell>
          <cell r="F1357" t="str">
            <v>李俊山</v>
          </cell>
          <cell r="G1357" t="str">
            <v>清华大学</v>
          </cell>
          <cell r="H1357">
            <v>59</v>
          </cell>
          <cell r="I1357">
            <v>-2</v>
          </cell>
          <cell r="J1357">
            <v>-118</v>
          </cell>
          <cell r="K1357">
            <v>0.75</v>
          </cell>
        </row>
        <row r="1358">
          <cell r="D1358" t="str">
            <v>9787117202497</v>
          </cell>
          <cell r="E1358" t="str">
            <v>临床输血学检验技术实验指导（本科检验技术配教/胡丽华）</v>
          </cell>
          <cell r="F1358" t="str">
            <v>胡丽华</v>
          </cell>
          <cell r="G1358" t="str">
            <v>人民卫生</v>
          </cell>
          <cell r="H1358">
            <v>16</v>
          </cell>
          <cell r="I1358">
            <v>-1</v>
          </cell>
          <cell r="J1358">
            <v>-16</v>
          </cell>
          <cell r="K1358">
            <v>0.75</v>
          </cell>
        </row>
        <row r="1359">
          <cell r="D1359" t="str">
            <v>9787117338356</v>
          </cell>
          <cell r="E1359" t="str">
            <v>临床药物治疗学（第5版/本科药学/配增值）</v>
          </cell>
          <cell r="F1359" t="str">
            <v>姜远英</v>
          </cell>
          <cell r="G1359" t="str">
            <v>人民卫生</v>
          </cell>
          <cell r="H1359">
            <v>99</v>
          </cell>
          <cell r="I1359">
            <v>-5</v>
          </cell>
          <cell r="J1359">
            <v>-495</v>
          </cell>
          <cell r="K1359">
            <v>0.75</v>
          </cell>
        </row>
        <row r="1360">
          <cell r="D1360" t="str">
            <v>9787117331449</v>
          </cell>
          <cell r="E1360" t="str">
            <v>精神科护理学（第5版/本科护理/配增值）</v>
          </cell>
          <cell r="F1360" t="str">
            <v>刘哲宁,杨芳宇</v>
          </cell>
          <cell r="G1360" t="str">
            <v>人民卫生</v>
          </cell>
          <cell r="H1360">
            <v>59</v>
          </cell>
          <cell r="I1360">
            <v>-2</v>
          </cell>
          <cell r="J1360">
            <v>-118</v>
          </cell>
          <cell r="K1360">
            <v>0.75</v>
          </cell>
        </row>
        <row r="1361">
          <cell r="D1361" t="str">
            <v>9787521415179</v>
          </cell>
          <cell r="E1361" t="str">
            <v>药用高分子材料学 第5版</v>
          </cell>
          <cell r="F1361" t="str">
            <v>徐晖</v>
          </cell>
          <cell r="G1361" t="str">
            <v>中国医科</v>
          </cell>
          <cell r="H1361">
            <v>39</v>
          </cell>
          <cell r="I1361">
            <v>-2</v>
          </cell>
          <cell r="J1361">
            <v>-78</v>
          </cell>
          <cell r="K1361">
            <v>0.75</v>
          </cell>
        </row>
        <row r="1362">
          <cell r="D1362" t="str">
            <v>9787560997001</v>
          </cell>
          <cell r="E1362" t="str">
            <v>生物分离工程</v>
          </cell>
          <cell r="F1362" t="str">
            <v>胡永红</v>
          </cell>
          <cell r="G1362" t="str">
            <v>华中科技</v>
          </cell>
          <cell r="H1362">
            <v>49.8</v>
          </cell>
          <cell r="I1362">
            <v>-1</v>
          </cell>
          <cell r="J1362">
            <v>-49.8</v>
          </cell>
          <cell r="K1362">
            <v>0.75</v>
          </cell>
        </row>
        <row r="1363">
          <cell r="D1363" t="str">
            <v>9787117280327</v>
          </cell>
          <cell r="E1363" t="str">
            <v>语言治疗学实训指导（第2版/本科康复）</v>
          </cell>
          <cell r="F1363" t="str">
            <v>张庆苏</v>
          </cell>
          <cell r="G1363" t="str">
            <v>人民卫生</v>
          </cell>
          <cell r="H1363">
            <v>29</v>
          </cell>
          <cell r="I1363">
            <v>-5</v>
          </cell>
          <cell r="J1363">
            <v>-145</v>
          </cell>
          <cell r="K1363">
            <v>0.75</v>
          </cell>
        </row>
        <row r="1364">
          <cell r="D1364" t="str">
            <v>9787117343886</v>
          </cell>
          <cell r="E1364" t="str">
            <v> 临床医学概论（第3版）</v>
          </cell>
          <cell r="F1364" t="str">
            <v>于锋, 闻德亮</v>
          </cell>
          <cell r="G1364" t="str">
            <v>人民卫生</v>
          </cell>
          <cell r="H1364">
            <v>76</v>
          </cell>
          <cell r="I1364">
            <v>-4</v>
          </cell>
          <cell r="J1364">
            <v>-304</v>
          </cell>
          <cell r="K1364">
            <v>0.75</v>
          </cell>
        </row>
        <row r="1365">
          <cell r="D1365" t="str">
            <v>9787518932405</v>
          </cell>
          <cell r="E1365" t="str">
            <v>药物制剂技术及其发展探究</v>
          </cell>
          <cell r="F1365" t="str">
            <v>周伟华, 著</v>
          </cell>
          <cell r="G1365" t="str">
            <v>科技文献</v>
          </cell>
          <cell r="H1365">
            <v>58</v>
          </cell>
          <cell r="I1365">
            <v>-9</v>
          </cell>
          <cell r="J1365">
            <v>-522</v>
          </cell>
          <cell r="K1365">
            <v>0.75</v>
          </cell>
        </row>
        <row r="1366">
          <cell r="D1366" t="str">
            <v>9787117213479</v>
          </cell>
          <cell r="E1366" t="str">
            <v>临床实验室管理（本科检验技术/配增值）</v>
          </cell>
          <cell r="F1366" t="str">
            <v>杨惠</v>
          </cell>
          <cell r="G1366" t="str">
            <v>人民卫生</v>
          </cell>
          <cell r="H1366">
            <v>45</v>
          </cell>
          <cell r="I1366">
            <v>-1</v>
          </cell>
          <cell r="J1366">
            <v>-45</v>
          </cell>
          <cell r="K1366">
            <v>0.75</v>
          </cell>
        </row>
        <row r="1367">
          <cell r="D1367" t="str">
            <v>9787115483058</v>
          </cell>
          <cell r="E1367" t="str">
            <v>大数据分析与挖掘</v>
          </cell>
          <cell r="F1367" t="str">
            <v>石胜飞, 编著</v>
          </cell>
          <cell r="G1367" t="str">
            <v>人民邮电</v>
          </cell>
          <cell r="H1367">
            <v>49.8</v>
          </cell>
          <cell r="I1367">
            <v>-2</v>
          </cell>
          <cell r="J1367">
            <v>-99.6</v>
          </cell>
          <cell r="K1367">
            <v>0.75</v>
          </cell>
        </row>
        <row r="1368">
          <cell r="D1368" t="str">
            <v>9787117266758</v>
          </cell>
          <cell r="E1368" t="str">
            <v>临床药理学（第6版/本科临床/配增值）（九轮）</v>
          </cell>
          <cell r="F1368" t="str">
            <v>李俊, 主编</v>
          </cell>
          <cell r="G1368" t="str">
            <v>人民卫生</v>
          </cell>
          <cell r="H1368">
            <v>69</v>
          </cell>
          <cell r="I1368">
            <v>-5</v>
          </cell>
          <cell r="J1368">
            <v>-345</v>
          </cell>
          <cell r="K1368">
            <v>0.75</v>
          </cell>
        </row>
        <row r="1369">
          <cell r="D1369" t="str">
            <v>9787117210331</v>
          </cell>
          <cell r="E1369" t="str">
            <v>临床血液学检验技术（本科检验技术/配增值）</v>
          </cell>
          <cell r="F1369" t="str">
            <v>夏薇 陈婷梅</v>
          </cell>
          <cell r="G1369" t="str">
            <v>人民卫生</v>
          </cell>
          <cell r="H1369">
            <v>72</v>
          </cell>
          <cell r="I1369">
            <v>-1</v>
          </cell>
          <cell r="J1369">
            <v>-72</v>
          </cell>
          <cell r="K1369">
            <v>0.75</v>
          </cell>
        </row>
        <row r="1370">
          <cell r="D1370" t="str">
            <v>9787030278319</v>
          </cell>
          <cell r="E1370" t="str">
            <v>生物信息学分析实践</v>
          </cell>
          <cell r="F1370" t="str">
            <v>吴祖建</v>
          </cell>
          <cell r="G1370" t="str">
            <v>科学出版</v>
          </cell>
          <cell r="H1370">
            <v>59.8</v>
          </cell>
          <cell r="I1370">
            <v>-2</v>
          </cell>
          <cell r="J1370">
            <v>-119.6</v>
          </cell>
          <cell r="K1370">
            <v>0.75</v>
          </cell>
        </row>
        <row r="1371">
          <cell r="D1371" t="str">
            <v>9787111633525</v>
          </cell>
          <cell r="E1371" t="str">
            <v>嵌入式单片机STM32原理及应用</v>
          </cell>
          <cell r="F1371" t="str">
            <v>张淑清 胡永涛 张立国 等编著</v>
          </cell>
          <cell r="G1371" t="str">
            <v>机械工业</v>
          </cell>
          <cell r="H1371">
            <v>39.8</v>
          </cell>
          <cell r="I1371">
            <v>-5</v>
          </cell>
          <cell r="J1371">
            <v>-199</v>
          </cell>
          <cell r="K1371">
            <v>0.75</v>
          </cell>
        </row>
        <row r="1372">
          <cell r="D1372" t="str">
            <v>9787302578352</v>
          </cell>
          <cell r="E1372" t="str">
            <v>大数据可视化</v>
          </cell>
          <cell r="F1372" t="str">
            <v>王珊珊、梁同乐、马梦成等</v>
          </cell>
          <cell r="G1372" t="str">
            <v>清华大学</v>
          </cell>
          <cell r="H1372">
            <v>58</v>
          </cell>
          <cell r="I1372">
            <v>-2</v>
          </cell>
          <cell r="J1372">
            <v>-116</v>
          </cell>
          <cell r="K1372">
            <v>0.75</v>
          </cell>
        </row>
        <row r="1373">
          <cell r="D1373" t="str">
            <v>9787576817850</v>
          </cell>
          <cell r="E1373" t="str">
            <v>大学生就业指导</v>
          </cell>
          <cell r="F1373" t="str">
            <v>本书编写组</v>
          </cell>
          <cell r="G1373" t="str">
            <v>吉林出版</v>
          </cell>
          <cell r="H1373">
            <v>55</v>
          </cell>
          <cell r="I1373">
            <v>-16</v>
          </cell>
          <cell r="J1373">
            <v>-880</v>
          </cell>
          <cell r="K1373">
            <v>0.75</v>
          </cell>
        </row>
        <row r="1374">
          <cell r="D1374" t="str">
            <v>9787117247504</v>
          </cell>
          <cell r="E1374" t="str">
            <v>眼视光公共卫生学 第3版 本科</v>
          </cell>
          <cell r="F1374" t="str">
            <v>赵家良</v>
          </cell>
          <cell r="G1374" t="str">
            <v>人民卫生</v>
          </cell>
          <cell r="H1374">
            <v>46</v>
          </cell>
          <cell r="I1374">
            <v>-1</v>
          </cell>
          <cell r="J1374">
            <v>-46</v>
          </cell>
          <cell r="K1374">
            <v>0.75</v>
          </cell>
        </row>
        <row r="1375">
          <cell r="D1375" t="str">
            <v>9787122336446</v>
          </cell>
          <cell r="E1375" t="str">
            <v>生物分离原理及技术（第三版）</v>
          </cell>
          <cell r="F1375" t="str">
            <v>欧阳平凯</v>
          </cell>
          <cell r="G1375" t="str">
            <v>化学工业</v>
          </cell>
          <cell r="H1375">
            <v>58</v>
          </cell>
          <cell r="I1375">
            <v>-1</v>
          </cell>
          <cell r="J1375">
            <v>-58</v>
          </cell>
          <cell r="K1375">
            <v>0.75</v>
          </cell>
        </row>
        <row r="1376">
          <cell r="D1376" t="str">
            <v>9787117211116</v>
          </cell>
          <cell r="E1376" t="str">
            <v>临床血液学检验技术实验指导 （本科检验技术配教）</v>
          </cell>
          <cell r="F1376" t="str">
            <v>陈婷梅 著</v>
          </cell>
          <cell r="G1376" t="str">
            <v>人民卫生</v>
          </cell>
          <cell r="H1376">
            <v>40</v>
          </cell>
          <cell r="I1376">
            <v>-1</v>
          </cell>
          <cell r="J1376">
            <v>-40</v>
          </cell>
          <cell r="K1376">
            <v>0.75</v>
          </cell>
        </row>
        <row r="1377">
          <cell r="D1377" t="str">
            <v>9787030373069</v>
          </cell>
          <cell r="E1377" t="str">
            <v>基因工程实验教程</v>
          </cell>
          <cell r="F1377" t="str">
            <v>冯乐平 等</v>
          </cell>
          <cell r="G1377" t="str">
            <v>科学出版</v>
          </cell>
          <cell r="H1377">
            <v>46</v>
          </cell>
          <cell r="I1377">
            <v>-2</v>
          </cell>
          <cell r="J1377">
            <v>-92</v>
          </cell>
          <cell r="K1377">
            <v>0.75</v>
          </cell>
        </row>
        <row r="1378">
          <cell r="D1378" t="str">
            <v>9787117328685</v>
          </cell>
          <cell r="E1378" t="str">
            <v>护理伦理学（第3版/本科护理/配增值）</v>
          </cell>
          <cell r="F1378" t="str">
            <v>刘俊荣,范宇莹</v>
          </cell>
          <cell r="G1378" t="str">
            <v>人民卫生</v>
          </cell>
          <cell r="H1378">
            <v>55</v>
          </cell>
          <cell r="I1378">
            <v>-2</v>
          </cell>
          <cell r="J1378">
            <v>-110</v>
          </cell>
          <cell r="K1378">
            <v>0.75</v>
          </cell>
        </row>
        <row r="1379">
          <cell r="D1379" t="str">
            <v>9787117331982</v>
          </cell>
          <cell r="E1379" t="str">
            <v>急危重症护理学（第5版/本科护理/配增值）</v>
          </cell>
          <cell r="F1379" t="str">
            <v>桂莉,金静芬</v>
          </cell>
          <cell r="G1379" t="str">
            <v>人民卫生</v>
          </cell>
          <cell r="H1379">
            <v>72</v>
          </cell>
          <cell r="I1379">
            <v>-5</v>
          </cell>
          <cell r="J1379">
            <v>-360</v>
          </cell>
          <cell r="K1379">
            <v>0.75</v>
          </cell>
        </row>
        <row r="1380">
          <cell r="D1380" t="str">
            <v>9787121294617</v>
          </cell>
          <cell r="E1380" t="str">
            <v>物联网与短距离无线通信技术(第2版)</v>
          </cell>
          <cell r="F1380" t="str">
            <v>董健, 编著</v>
          </cell>
          <cell r="G1380" t="str">
            <v>电子工业</v>
          </cell>
          <cell r="H1380">
            <v>49.8</v>
          </cell>
          <cell r="I1380">
            <v>-2</v>
          </cell>
          <cell r="J1380">
            <v>-99.6</v>
          </cell>
          <cell r="K1380">
            <v>0.75</v>
          </cell>
        </row>
        <row r="1381">
          <cell r="D1381" t="str">
            <v>9787117331920</v>
          </cell>
          <cell r="E1381" t="str">
            <v>医学超声影像学（第3版/本科影像/配增值）</v>
          </cell>
          <cell r="F1381" t="str">
            <v>梁萍,冉海涛</v>
          </cell>
          <cell r="G1381" t="str">
            <v>人民卫生</v>
          </cell>
          <cell r="H1381">
            <v>118</v>
          </cell>
          <cell r="I1381">
            <v>-2</v>
          </cell>
          <cell r="J1381">
            <v>-236</v>
          </cell>
          <cell r="K1381">
            <v>0.75</v>
          </cell>
        </row>
        <row r="1382">
          <cell r="D1382" t="str">
            <v>9787117266710</v>
          </cell>
          <cell r="E1382" t="str">
            <v>核医学(第9版/本科临床/配增值)（九轮）</v>
          </cell>
          <cell r="F1382" t="str">
            <v>王荣福、安锐</v>
          </cell>
          <cell r="G1382" t="str">
            <v>人民卫生</v>
          </cell>
          <cell r="H1382">
            <v>72</v>
          </cell>
          <cell r="I1382">
            <v>-2</v>
          </cell>
          <cell r="J1382">
            <v>-144</v>
          </cell>
          <cell r="K1382">
            <v>0.75</v>
          </cell>
        </row>
        <row r="1383">
          <cell r="D1383" t="str">
            <v>9787040540178</v>
          </cell>
          <cell r="E1383" t="str">
            <v>社会心理学概论</v>
          </cell>
          <cell r="F1383" t="str">
            <v>周晓虹</v>
          </cell>
          <cell r="G1383" t="str">
            <v>高等教育</v>
          </cell>
          <cell r="H1383">
            <v>46.1</v>
          </cell>
          <cell r="I1383">
            <v>-1</v>
          </cell>
          <cell r="J1383">
            <v>-46.1</v>
          </cell>
          <cell r="K1383">
            <v>0.78</v>
          </cell>
        </row>
        <row r="1384">
          <cell r="D1384" t="str">
            <v>9787117330725</v>
          </cell>
          <cell r="E1384" t="str">
            <v>医学影像设备学（第5版/本科影像/配增值）</v>
          </cell>
          <cell r="F1384" t="str">
            <v>韩丰谈</v>
          </cell>
          <cell r="G1384" t="str">
            <v>人民卫生</v>
          </cell>
          <cell r="H1384">
            <v>72</v>
          </cell>
          <cell r="I1384">
            <v>-3</v>
          </cell>
          <cell r="J1384">
            <v>-216</v>
          </cell>
          <cell r="K1384">
            <v>0.75</v>
          </cell>
        </row>
        <row r="1385">
          <cell r="D1385" t="str">
            <v>9787117247948</v>
          </cell>
          <cell r="E1385" t="str">
            <v>斜视弱视学（第2版）</v>
          </cell>
          <cell r="F1385" t="str">
            <v>赵堪兴</v>
          </cell>
          <cell r="G1385" t="str">
            <v>人民卫生</v>
          </cell>
          <cell r="H1385">
            <v>58</v>
          </cell>
          <cell r="I1385">
            <v>-1</v>
          </cell>
          <cell r="J1385">
            <v>-58</v>
          </cell>
          <cell r="K1385">
            <v>0.75</v>
          </cell>
        </row>
        <row r="1386">
          <cell r="D1386" t="str">
            <v>9787117202282</v>
          </cell>
          <cell r="E1386" t="str">
            <v>临床输血学检验技术（本科检验技术/配增值）</v>
          </cell>
          <cell r="F1386" t="str">
            <v>胡丽华</v>
          </cell>
          <cell r="G1386" t="str">
            <v>人民卫生</v>
          </cell>
          <cell r="H1386">
            <v>39</v>
          </cell>
          <cell r="I1386">
            <v>-12</v>
          </cell>
          <cell r="J1386">
            <v>-468</v>
          </cell>
          <cell r="K1386">
            <v>0.75</v>
          </cell>
        </row>
        <row r="1387">
          <cell r="D1387" t="str">
            <v>9787117324793</v>
          </cell>
          <cell r="E1387" t="str">
            <v>社区护理学(第5版/本科护理）配增值七轮</v>
          </cell>
          <cell r="F1387" t="str">
            <v>姜丽萍</v>
          </cell>
          <cell r="G1387" t="str">
            <v>人民卫生</v>
          </cell>
          <cell r="H1387">
            <v>55</v>
          </cell>
          <cell r="I1387">
            <v>-5</v>
          </cell>
          <cell r="J1387">
            <v>-275</v>
          </cell>
          <cell r="K1387">
            <v>0.75</v>
          </cell>
        </row>
        <row r="1388">
          <cell r="D1388" t="str">
            <v>9787111706038</v>
          </cell>
          <cell r="E1388" t="str">
            <v>虚拟现实技术基础与应用 第2版</v>
          </cell>
          <cell r="F1388" t="str">
            <v>李建、王芳</v>
          </cell>
          <cell r="G1388" t="str">
            <v>机械工业</v>
          </cell>
          <cell r="H1388">
            <v>79</v>
          </cell>
          <cell r="I1388">
            <v>-3</v>
          </cell>
          <cell r="J1388">
            <v>-237</v>
          </cell>
          <cell r="K1388">
            <v>0.75</v>
          </cell>
        </row>
        <row r="1389">
          <cell r="D1389" t="str">
            <v>9787121384288</v>
          </cell>
          <cell r="E1389" t="str">
            <v>模式识别</v>
          </cell>
          <cell r="F1389" t="str">
            <v>刘鹏,刘明堂</v>
          </cell>
          <cell r="G1389" t="str">
            <v>电子工业</v>
          </cell>
          <cell r="H1389">
            <v>88</v>
          </cell>
          <cell r="I1389">
            <v>-3</v>
          </cell>
          <cell r="J1389">
            <v>-264</v>
          </cell>
          <cell r="K1389">
            <v>0.75</v>
          </cell>
        </row>
        <row r="1390">
          <cell r="D1390" t="str">
            <v>9787301305355</v>
          </cell>
          <cell r="E1390" t="str">
            <v>秘书学（第三版）</v>
          </cell>
          <cell r="F1390" t="str">
            <v>姜爽、邱旸</v>
          </cell>
          <cell r="G1390" t="str">
            <v>北京大学</v>
          </cell>
          <cell r="H1390">
            <v>35</v>
          </cell>
          <cell r="I1390">
            <v>-2</v>
          </cell>
          <cell r="J1390">
            <v>-70</v>
          </cell>
          <cell r="K1390">
            <v>0.75</v>
          </cell>
        </row>
        <row r="1391">
          <cell r="D1391" t="str">
            <v>9787117263887</v>
          </cell>
          <cell r="E1391" t="str">
            <v>语言治疗学（第3版/本科康复/配增值）</v>
          </cell>
          <cell r="F1391" t="str">
            <v>陈卓铭 </v>
          </cell>
          <cell r="G1391" t="str">
            <v>人民卫生</v>
          </cell>
          <cell r="H1391">
            <v>58</v>
          </cell>
          <cell r="I1391">
            <v>-5</v>
          </cell>
          <cell r="J1391">
            <v>-290</v>
          </cell>
          <cell r="K1391">
            <v>0.75</v>
          </cell>
        </row>
        <row r="1392">
          <cell r="D1392" t="str">
            <v>9787117245678</v>
          </cell>
          <cell r="E1392" t="str">
            <v>低视力学（第3版/本科眼视光学专业）</v>
          </cell>
          <cell r="F1392" t="str">
            <v>周翔天</v>
          </cell>
          <cell r="G1392" t="str">
            <v>人民卫生</v>
          </cell>
          <cell r="H1392">
            <v>36</v>
          </cell>
          <cell r="I1392">
            <v>-1</v>
          </cell>
          <cell r="J1392">
            <v>-36</v>
          </cell>
          <cell r="K1392">
            <v>0.75</v>
          </cell>
        </row>
        <row r="1393">
          <cell r="D1393" t="str">
            <v>9787508076447</v>
          </cell>
          <cell r="E1393" t="str">
            <v>假肢与矫形器学（第二版）</v>
          </cell>
          <cell r="F1393" t="str">
            <v>赵辉三</v>
          </cell>
          <cell r="G1393" t="str">
            <v>华夏出版</v>
          </cell>
          <cell r="H1393">
            <v>49.9</v>
          </cell>
          <cell r="I1393">
            <v>-3</v>
          </cell>
          <cell r="J1393">
            <v>-149.7</v>
          </cell>
          <cell r="K1393">
            <v>0.75</v>
          </cell>
        </row>
        <row r="1394">
          <cell r="D1394" t="str">
            <v>9787117296113</v>
          </cell>
          <cell r="E1394" t="str">
            <v>健康信息管理（本科/健康服务与管理/配增值）</v>
          </cell>
          <cell r="F1394" t="str">
            <v>梅挺</v>
          </cell>
          <cell r="G1394" t="str">
            <v>人民卫生</v>
          </cell>
          <cell r="H1394">
            <v>59</v>
          </cell>
          <cell r="I1394">
            <v>-2</v>
          </cell>
          <cell r="J1394">
            <v>-118</v>
          </cell>
          <cell r="K1394">
            <v>0.75</v>
          </cell>
        </row>
        <row r="1395">
          <cell r="D1395" t="str">
            <v>9787111655268</v>
          </cell>
          <cell r="E1395" t="str">
            <v>人机交互技术及应用</v>
          </cell>
          <cell r="F1395" t="str">
            <v>主编：吴亚东 副主编：张晓蓉 陈华容</v>
          </cell>
          <cell r="G1395" t="str">
            <v>机械工业</v>
          </cell>
          <cell r="H1395">
            <v>65</v>
          </cell>
          <cell r="I1395">
            <v>-2</v>
          </cell>
          <cell r="J1395">
            <v>-130</v>
          </cell>
          <cell r="K1395">
            <v>0.75</v>
          </cell>
        </row>
        <row r="1396">
          <cell r="D1396" t="str">
            <v>9787560645179</v>
          </cell>
          <cell r="E1396" t="str">
            <v>嵌入式系统原理与开发 第3版</v>
          </cell>
          <cell r="F1396" t="str">
            <v>夏靖波, 陈雅蓉, 主编</v>
          </cell>
          <cell r="G1396" t="str">
            <v>西安电子</v>
          </cell>
          <cell r="H1396">
            <v>47</v>
          </cell>
          <cell r="I1396">
            <v>-5</v>
          </cell>
          <cell r="J1396">
            <v>-235</v>
          </cell>
          <cell r="K1396">
            <v>0.75</v>
          </cell>
        </row>
        <row r="1397">
          <cell r="D1397" t="str">
            <v>9787117292115</v>
          </cell>
          <cell r="E1397" t="str">
            <v>健康心理学（本科健康服务与管理/配增值）</v>
          </cell>
          <cell r="F1397" t="str">
            <v>孙宏伟</v>
          </cell>
          <cell r="G1397" t="str">
            <v>人民卫生</v>
          </cell>
          <cell r="H1397">
            <v>68</v>
          </cell>
          <cell r="I1397">
            <v>-2</v>
          </cell>
          <cell r="J1397">
            <v>-136</v>
          </cell>
          <cell r="K1397">
            <v>0.75</v>
          </cell>
        </row>
        <row r="1398">
          <cell r="D1398" t="str">
            <v>9787309166972</v>
          </cell>
          <cell r="E1398" t="str">
            <v>当代医学英语视听说教程（ⅠⅠ）——健康管理(第2版)</v>
          </cell>
          <cell r="F1398" t="str">
            <v>陈社胜</v>
          </cell>
          <cell r="G1398" t="str">
            <v>复旦大学</v>
          </cell>
          <cell r="H1398">
            <v>60</v>
          </cell>
          <cell r="I1398">
            <v>-34</v>
          </cell>
          <cell r="J1398">
            <v>-2040</v>
          </cell>
          <cell r="K1398">
            <v>0.78</v>
          </cell>
        </row>
        <row r="1399">
          <cell r="D1399" t="str">
            <v>9787302552659</v>
          </cell>
          <cell r="E1399" t="str">
            <v>艺术导论（第二版）</v>
          </cell>
          <cell r="F1399" t="str">
            <v>段宇辉</v>
          </cell>
          <cell r="G1399" t="str">
            <v>清华大学</v>
          </cell>
          <cell r="H1399">
            <v>49.8</v>
          </cell>
          <cell r="I1399">
            <v>-4</v>
          </cell>
          <cell r="J1399">
            <v>-199.2</v>
          </cell>
          <cell r="K1399">
            <v>0.75</v>
          </cell>
        </row>
        <row r="1402">
          <cell r="I1402">
            <v>92826</v>
          </cell>
          <cell r="J1402">
            <v>5033442.57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search.dangdang.com/?key2=%CD%F4%BB%AA%C7%C8&amp;medium=01&amp;category_path=01.00.00.00.00.00" TargetMode="External"/><Relationship Id="rId1" Type="http://schemas.openxmlformats.org/officeDocument/2006/relationships/hyperlink" Target="https://book.jd.com/publish/%E6%9C%BA%E6%A2%B0%E5%B7%A5%E4%B8%9A%E5%87%BA%E7%89%88%E7%A4%BE_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F24" sqref="F24"/>
    </sheetView>
  </sheetViews>
  <sheetFormatPr defaultColWidth="9" defaultRowHeight="13.5"/>
  <cols>
    <col min="1" max="1" width="9" style="39"/>
    <col min="2" max="2" width="37.75" style="39" customWidth="1"/>
    <col min="3" max="3" width="19" style="39" customWidth="1"/>
    <col min="4" max="5" width="9" style="39"/>
    <col min="6" max="6" width="20.125" style="39" customWidth="1"/>
    <col min="7" max="7" width="9" style="40"/>
    <col min="8" max="8" width="9" style="41"/>
    <col min="9" max="9" width="9" style="42"/>
  </cols>
  <sheetData>
    <row r="1" spans="1:9">
      <c r="A1" s="43" t="s">
        <v>0</v>
      </c>
      <c r="B1" s="43"/>
      <c r="C1" s="43"/>
      <c r="D1" s="43"/>
      <c r="E1" s="43"/>
      <c r="F1" s="43"/>
      <c r="G1" s="44"/>
      <c r="H1" s="45"/>
      <c r="I1" s="50"/>
    </row>
    <row r="2" s="1" customFormat="1" ht="14" customHeight="1" spans="1:9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46" t="s">
        <v>7</v>
      </c>
      <c r="H2" s="47" t="s">
        <v>8</v>
      </c>
      <c r="I2" s="13" t="s">
        <v>9</v>
      </c>
    </row>
    <row r="3" ht="14.25" spans="1:9">
      <c r="A3" s="39">
        <v>1</v>
      </c>
      <c r="B3" s="48" t="s">
        <v>10</v>
      </c>
      <c r="C3" s="39" t="str">
        <f>VLOOKUP(F3,[1]明细!$D:$F,3,FALSE)</f>
        <v>张学军、郑捷</v>
      </c>
      <c r="D3" s="39" t="s">
        <v>11</v>
      </c>
      <c r="F3" s="51" t="s">
        <v>12</v>
      </c>
      <c r="G3" s="40">
        <f>VLOOKUP(F3,[1]明细!$D$399:$M$409,5,FALSE)</f>
        <v>68</v>
      </c>
      <c r="H3" s="41">
        <f>VLOOKUP(F3,[1]明细!$D$411:$N$416,8,FALSE)</f>
        <v>0.75</v>
      </c>
      <c r="I3" s="42">
        <v>51</v>
      </c>
    </row>
    <row r="4" ht="14.25" spans="1:9">
      <c r="A4" s="39">
        <v>2</v>
      </c>
      <c r="B4" s="48" t="s">
        <v>13</v>
      </c>
      <c r="C4" s="39" t="str">
        <f>VLOOKUP(F4,[1]明细!$D:$F,3,FALSE)</f>
        <v>杨培增、范先群</v>
      </c>
      <c r="D4" s="39" t="s">
        <v>11</v>
      </c>
      <c r="F4" s="51" t="s">
        <v>14</v>
      </c>
      <c r="G4" s="40">
        <f>VLOOKUP(F4,[1]明细!$D$399:$M$409,5,FALSE)</f>
        <v>88</v>
      </c>
      <c r="H4" s="41">
        <f>VLOOKUP(F4,[1]明细!$D$411:$N$416,8,FALSE)</f>
        <v>0.75</v>
      </c>
      <c r="I4" s="42">
        <v>66</v>
      </c>
    </row>
    <row r="5" ht="14.25" spans="1:9">
      <c r="A5" s="39">
        <v>3</v>
      </c>
      <c r="B5" s="49" t="s">
        <v>15</v>
      </c>
      <c r="C5" s="39" t="str">
        <f>VLOOKUP(F5,[1]明细!$D:$F,3,FALSE)</f>
        <v>孙虹、张罗</v>
      </c>
      <c r="D5" s="39" t="s">
        <v>11</v>
      </c>
      <c r="F5" s="52" t="s">
        <v>16</v>
      </c>
      <c r="G5" s="40">
        <f>VLOOKUP(F5,[1]明细!$D$399:$M$409,5,FALSE)</f>
        <v>79</v>
      </c>
      <c r="H5" s="41">
        <f>VLOOKUP(F5,[1]明细!$D$411:$N$416,8,FALSE)</f>
        <v>0.75</v>
      </c>
      <c r="I5" s="42">
        <v>59.25</v>
      </c>
    </row>
    <row r="6" ht="14.25" spans="1:9">
      <c r="A6" s="39">
        <v>4</v>
      </c>
      <c r="B6" s="49" t="s">
        <v>17</v>
      </c>
      <c r="C6" s="39" t="str">
        <f>VLOOKUP(F6,[1]明细!$D:$F,3,FALSE)</f>
        <v>张志愿</v>
      </c>
      <c r="D6" s="39" t="s">
        <v>11</v>
      </c>
      <c r="F6" s="51" t="s">
        <v>18</v>
      </c>
      <c r="G6" s="40">
        <f>VLOOKUP(F6,[1]明细!$D$399:$M$409,5,FALSE)</f>
        <v>49</v>
      </c>
      <c r="H6" s="41">
        <f>VLOOKUP(F6,[1]明细!$D$411:$N$416,8,FALSE)</f>
        <v>0.75</v>
      </c>
      <c r="I6" s="42">
        <v>36.75</v>
      </c>
    </row>
    <row r="7" ht="14.25" spans="1:9">
      <c r="A7" s="39">
        <v>5</v>
      </c>
      <c r="B7" s="48" t="s">
        <v>19</v>
      </c>
      <c r="C7" s="39" t="str">
        <f>VLOOKUP(F7,[1]明细!$D:$F,3,FALSE)</f>
        <v>沈洪、刘中民</v>
      </c>
      <c r="D7" s="39" t="s">
        <v>11</v>
      </c>
      <c r="F7" s="51" t="s">
        <v>20</v>
      </c>
      <c r="G7" s="40">
        <f>VLOOKUP(F7,[1]明细!$D$399:$M$409,5,FALSE)</f>
        <v>56</v>
      </c>
      <c r="H7" s="41">
        <f>VLOOKUP(F7,[1]明细!$D$411:$N$416,8,FALSE)</f>
        <v>0.75</v>
      </c>
      <c r="I7" s="42">
        <v>42</v>
      </c>
    </row>
    <row r="8" ht="14.25" spans="1:9">
      <c r="A8" s="39">
        <v>6</v>
      </c>
      <c r="B8" s="48" t="s">
        <v>21</v>
      </c>
      <c r="C8" s="39" t="str">
        <f>VLOOKUP(F8,[1]明细!$D:$F,3,FALSE)</f>
        <v>郝伟、陆林</v>
      </c>
      <c r="D8" s="39" t="s">
        <v>11</v>
      </c>
      <c r="F8" s="51" t="s">
        <v>22</v>
      </c>
      <c r="G8" s="40">
        <f>VLOOKUP(F8,[1]明细!$D$399:$M$409,5,FALSE)</f>
        <v>62</v>
      </c>
      <c r="H8" s="41">
        <f>VLOOKUP(F8,[1]明细!$D$411:$N$416,8,FALSE)</f>
        <v>0.75</v>
      </c>
      <c r="I8" s="42">
        <v>46.5</v>
      </c>
    </row>
    <row r="9" spans="9:9">
      <c r="I9" s="42">
        <f>SUM(I3:I8)</f>
        <v>301.5</v>
      </c>
    </row>
  </sheetData>
  <mergeCells count="1">
    <mergeCell ref="A1:I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XEY245"/>
  <sheetViews>
    <sheetView topLeftCell="A222" workbookViewId="0">
      <selection activeCell="J222" sqref="J$1:K$1048576"/>
    </sheetView>
  </sheetViews>
  <sheetFormatPr defaultColWidth="9" defaultRowHeight="13.5"/>
  <cols>
    <col min="1" max="1" width="6.875" style="2" customWidth="1"/>
    <col min="2" max="2" width="29.25" style="2" customWidth="1"/>
    <col min="3" max="3" width="21.625" style="2" customWidth="1"/>
    <col min="4" max="4" width="22.375" style="2" customWidth="1"/>
    <col min="5" max="5" width="7" style="2" customWidth="1"/>
    <col min="6" max="6" width="18.25" style="2" customWidth="1"/>
    <col min="7" max="7" width="12.625" style="3" customWidth="1"/>
    <col min="8" max="8" width="10.125" style="4" customWidth="1"/>
    <col min="9" max="9" width="10" style="3" customWidth="1"/>
  </cols>
  <sheetData>
    <row r="2" s="36" customFormat="1" ht="14" customHeight="1" spans="1:9">
      <c r="A2" s="5" t="s">
        <v>23</v>
      </c>
      <c r="B2" s="5"/>
      <c r="C2" s="5"/>
      <c r="D2" s="5"/>
      <c r="E2" s="5"/>
      <c r="F2" s="5"/>
      <c r="G2" s="5"/>
      <c r="H2" s="7"/>
      <c r="I2" s="5"/>
    </row>
    <row r="3" s="1" customFormat="1" ht="14" customHeight="1" spans="1:9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9" t="s">
        <v>6</v>
      </c>
      <c r="G3" s="11" t="s">
        <v>7</v>
      </c>
      <c r="H3" s="12" t="s">
        <v>8</v>
      </c>
      <c r="I3" s="13" t="s">
        <v>24</v>
      </c>
    </row>
    <row r="4" spans="1:9">
      <c r="A4" s="2">
        <v>1</v>
      </c>
      <c r="B4" s="2" t="s">
        <v>25</v>
      </c>
      <c r="C4" s="2" t="s">
        <v>26</v>
      </c>
      <c r="D4" s="2" t="s">
        <v>27</v>
      </c>
      <c r="E4" s="2">
        <v>5</v>
      </c>
      <c r="F4" s="2" t="s">
        <v>28</v>
      </c>
      <c r="G4" s="3">
        <v>42</v>
      </c>
      <c r="H4" s="4">
        <v>0.75</v>
      </c>
      <c r="I4" s="3">
        <f>G4*H4</f>
        <v>31.5</v>
      </c>
    </row>
    <row r="5" spans="1:9">
      <c r="A5" s="2">
        <v>2</v>
      </c>
      <c r="B5" s="2" t="s">
        <v>29</v>
      </c>
      <c r="C5" s="2" t="s">
        <v>30</v>
      </c>
      <c r="D5" s="2" t="s">
        <v>27</v>
      </c>
      <c r="E5" s="2">
        <v>8</v>
      </c>
      <c r="F5" s="53" t="s">
        <v>31</v>
      </c>
      <c r="G5" s="3">
        <v>72</v>
      </c>
      <c r="H5" s="4">
        <v>0.75</v>
      </c>
      <c r="I5" s="3">
        <f t="shared" ref="I5:I69" si="0">G5*H5</f>
        <v>54</v>
      </c>
    </row>
    <row r="6" spans="1:9">
      <c r="A6" s="2">
        <v>3</v>
      </c>
      <c r="B6" s="2" t="s">
        <v>21</v>
      </c>
      <c r="C6" s="2" t="s">
        <v>32</v>
      </c>
      <c r="D6" s="2" t="s">
        <v>27</v>
      </c>
      <c r="E6" s="2">
        <v>8</v>
      </c>
      <c r="F6" s="53" t="s">
        <v>22</v>
      </c>
      <c r="G6" s="3">
        <v>62</v>
      </c>
      <c r="H6" s="4">
        <v>0.75</v>
      </c>
      <c r="I6" s="3">
        <f t="shared" si="0"/>
        <v>46.5</v>
      </c>
    </row>
    <row r="7" spans="1:9">
      <c r="A7" s="2">
        <v>4</v>
      </c>
      <c r="B7" s="2" t="s">
        <v>19</v>
      </c>
      <c r="C7" s="2" t="s">
        <v>33</v>
      </c>
      <c r="D7" s="2" t="s">
        <v>27</v>
      </c>
      <c r="E7" s="2">
        <v>3</v>
      </c>
      <c r="F7" s="53" t="s">
        <v>20</v>
      </c>
      <c r="G7" s="3">
        <v>56</v>
      </c>
      <c r="H7" s="4">
        <v>0.75</v>
      </c>
      <c r="I7" s="3">
        <f t="shared" si="0"/>
        <v>42</v>
      </c>
    </row>
    <row r="8" spans="1:9">
      <c r="A8" s="2">
        <v>5</v>
      </c>
      <c r="B8" s="2" t="s">
        <v>34</v>
      </c>
      <c r="C8" s="2" t="s">
        <v>35</v>
      </c>
      <c r="D8" s="2" t="s">
        <v>36</v>
      </c>
      <c r="E8" s="2">
        <v>1</v>
      </c>
      <c r="F8" s="53" t="s">
        <v>37</v>
      </c>
      <c r="G8" s="3">
        <v>55</v>
      </c>
      <c r="H8" s="4">
        <v>0.75</v>
      </c>
      <c r="I8" s="3">
        <f t="shared" si="0"/>
        <v>41.25</v>
      </c>
    </row>
    <row r="9" spans="1:9">
      <c r="A9" s="2">
        <v>6</v>
      </c>
      <c r="B9" s="2" t="s">
        <v>38</v>
      </c>
      <c r="I9" s="3">
        <v>3.1</v>
      </c>
    </row>
    <row r="10" spans="9:9">
      <c r="I10" s="37">
        <f>SUM(I4:I9)</f>
        <v>218.35</v>
      </c>
    </row>
    <row r="12" ht="14" customHeight="1" spans="1:9">
      <c r="A12" s="5" t="s">
        <v>39</v>
      </c>
      <c r="B12" s="5"/>
      <c r="C12" s="5"/>
      <c r="D12" s="5"/>
      <c r="E12" s="5"/>
      <c r="F12" s="5"/>
      <c r="G12" s="5"/>
      <c r="H12" s="7"/>
      <c r="I12" s="5"/>
    </row>
    <row r="13" s="1" customFormat="1" ht="14" customHeight="1" spans="1:9">
      <c r="A13" s="8" t="s">
        <v>1</v>
      </c>
      <c r="B13" s="9" t="s">
        <v>2</v>
      </c>
      <c r="C13" s="10" t="s">
        <v>3</v>
      </c>
      <c r="D13" s="10" t="s">
        <v>4</v>
      </c>
      <c r="E13" s="10" t="s">
        <v>5</v>
      </c>
      <c r="F13" s="9" t="s">
        <v>6</v>
      </c>
      <c r="G13" s="11" t="s">
        <v>7</v>
      </c>
      <c r="H13" s="12" t="s">
        <v>8</v>
      </c>
      <c r="I13" s="13" t="s">
        <v>24</v>
      </c>
    </row>
    <row r="14" ht="18" customHeight="1" spans="1:9">
      <c r="A14" s="2">
        <v>1</v>
      </c>
      <c r="B14" s="2" t="s">
        <v>40</v>
      </c>
      <c r="C14" s="2" t="s">
        <v>41</v>
      </c>
      <c r="D14" s="2" t="s">
        <v>27</v>
      </c>
      <c r="E14" s="2">
        <v>5</v>
      </c>
      <c r="F14" s="53" t="s">
        <v>42</v>
      </c>
      <c r="G14" s="3">
        <v>72</v>
      </c>
      <c r="H14" s="4">
        <v>0.75</v>
      </c>
      <c r="I14" s="38">
        <f t="shared" si="0"/>
        <v>54</v>
      </c>
    </row>
    <row r="15" spans="1:9">
      <c r="A15" s="2">
        <v>2</v>
      </c>
      <c r="B15" s="2" t="s">
        <v>43</v>
      </c>
      <c r="C15" s="2" t="s">
        <v>44</v>
      </c>
      <c r="D15" s="2" t="s">
        <v>27</v>
      </c>
      <c r="E15" s="2">
        <v>5</v>
      </c>
      <c r="F15" s="53" t="s">
        <v>45</v>
      </c>
      <c r="G15" s="3">
        <v>52</v>
      </c>
      <c r="H15" s="4">
        <v>0.75</v>
      </c>
      <c r="I15" s="38">
        <f t="shared" si="0"/>
        <v>39</v>
      </c>
    </row>
    <row r="16" spans="1:9">
      <c r="A16" s="2">
        <v>3</v>
      </c>
      <c r="B16" s="2" t="s">
        <v>21</v>
      </c>
      <c r="C16" s="2" t="s">
        <v>32</v>
      </c>
      <c r="D16" s="2" t="s">
        <v>27</v>
      </c>
      <c r="E16" s="2">
        <v>8</v>
      </c>
      <c r="F16" s="53" t="s">
        <v>22</v>
      </c>
      <c r="G16" s="3">
        <v>62</v>
      </c>
      <c r="H16" s="4">
        <v>0.75</v>
      </c>
      <c r="I16" s="38">
        <f t="shared" si="0"/>
        <v>46.5</v>
      </c>
    </row>
    <row r="17" spans="1:9">
      <c r="A17" s="2">
        <v>4</v>
      </c>
      <c r="B17" s="2" t="s">
        <v>34</v>
      </c>
      <c r="C17" s="2" t="s">
        <v>35</v>
      </c>
      <c r="D17" s="2" t="s">
        <v>36</v>
      </c>
      <c r="E17" s="2">
        <v>1</v>
      </c>
      <c r="F17" s="53" t="s">
        <v>37</v>
      </c>
      <c r="G17" s="3">
        <v>55</v>
      </c>
      <c r="H17" s="4">
        <v>0.75</v>
      </c>
      <c r="I17" s="38">
        <f t="shared" si="0"/>
        <v>41.25</v>
      </c>
    </row>
    <row r="18" spans="1:9">
      <c r="A18" s="2">
        <v>5</v>
      </c>
      <c r="B18" s="2" t="s">
        <v>38</v>
      </c>
      <c r="I18" s="38">
        <v>3.1</v>
      </c>
    </row>
    <row r="19" spans="9:9">
      <c r="I19" s="37">
        <f>SUM(I14:I18)</f>
        <v>183.85</v>
      </c>
    </row>
    <row r="20" spans="9:9">
      <c r="I20" s="38"/>
    </row>
    <row r="21" s="15" customFormat="1" ht="15" customHeight="1" spans="1:9">
      <c r="A21" s="5" t="s">
        <v>46</v>
      </c>
      <c r="B21" s="5"/>
      <c r="C21" s="5"/>
      <c r="D21" s="5"/>
      <c r="E21" s="5"/>
      <c r="F21" s="5"/>
      <c r="G21" s="5"/>
      <c r="H21" s="7"/>
      <c r="I21" s="5"/>
    </row>
    <row r="22" s="1" customFormat="1" ht="14" customHeight="1" spans="1:9">
      <c r="A22" s="8" t="s">
        <v>1</v>
      </c>
      <c r="B22" s="9" t="s">
        <v>2</v>
      </c>
      <c r="C22" s="10" t="s">
        <v>3</v>
      </c>
      <c r="D22" s="10" t="s">
        <v>4</v>
      </c>
      <c r="E22" s="10" t="s">
        <v>5</v>
      </c>
      <c r="F22" s="9" t="s">
        <v>6</v>
      </c>
      <c r="G22" s="11" t="s">
        <v>7</v>
      </c>
      <c r="H22" s="12" t="s">
        <v>8</v>
      </c>
      <c r="I22" s="13" t="s">
        <v>24</v>
      </c>
    </row>
    <row r="23" spans="1:9">
      <c r="A23" s="2">
        <v>1</v>
      </c>
      <c r="B23" s="2" t="s">
        <v>47</v>
      </c>
      <c r="C23" s="2" t="s">
        <v>48</v>
      </c>
      <c r="D23" s="2" t="s">
        <v>27</v>
      </c>
      <c r="E23" s="2">
        <v>9</v>
      </c>
      <c r="F23" s="53" t="s">
        <v>49</v>
      </c>
      <c r="G23" s="3">
        <v>72</v>
      </c>
      <c r="H23" s="4">
        <v>0.75</v>
      </c>
      <c r="I23" s="38">
        <f t="shared" si="0"/>
        <v>54</v>
      </c>
    </row>
    <row r="24" spans="1:9">
      <c r="A24" s="2">
        <v>2</v>
      </c>
      <c r="B24" s="2" t="s">
        <v>50</v>
      </c>
      <c r="C24" s="2" t="s">
        <v>51</v>
      </c>
      <c r="D24" s="2" t="s">
        <v>27</v>
      </c>
      <c r="E24" s="2">
        <v>3</v>
      </c>
      <c r="F24" s="53" t="s">
        <v>52</v>
      </c>
      <c r="G24" s="3">
        <v>118</v>
      </c>
      <c r="H24" s="4">
        <v>0.75</v>
      </c>
      <c r="I24" s="38">
        <f t="shared" si="0"/>
        <v>88.5</v>
      </c>
    </row>
    <row r="25" spans="1:9">
      <c r="A25" s="2">
        <v>3</v>
      </c>
      <c r="B25" s="2" t="s">
        <v>53</v>
      </c>
      <c r="C25" s="2" t="s">
        <v>54</v>
      </c>
      <c r="D25" s="2" t="s">
        <v>55</v>
      </c>
      <c r="E25" s="2">
        <v>4</v>
      </c>
      <c r="F25" s="53" t="s">
        <v>56</v>
      </c>
      <c r="G25" s="3">
        <v>59</v>
      </c>
      <c r="H25" s="4">
        <v>0.75</v>
      </c>
      <c r="I25" s="38">
        <f t="shared" si="0"/>
        <v>44.25</v>
      </c>
    </row>
    <row r="26" spans="1:9">
      <c r="A26" s="2">
        <v>4</v>
      </c>
      <c r="B26" s="2" t="s">
        <v>34</v>
      </c>
      <c r="C26" s="2" t="s">
        <v>35</v>
      </c>
      <c r="D26" s="2" t="s">
        <v>36</v>
      </c>
      <c r="E26" s="2">
        <v>1</v>
      </c>
      <c r="F26" s="53" t="s">
        <v>37</v>
      </c>
      <c r="G26" s="3">
        <v>55</v>
      </c>
      <c r="H26" s="4">
        <v>0.75</v>
      </c>
      <c r="I26" s="38">
        <f t="shared" si="0"/>
        <v>41.25</v>
      </c>
    </row>
    <row r="27" spans="1:9">
      <c r="A27" s="2">
        <v>5</v>
      </c>
      <c r="B27" s="2" t="s">
        <v>38</v>
      </c>
      <c r="I27" s="38">
        <v>3.1</v>
      </c>
    </row>
    <row r="28" spans="9:9">
      <c r="I28" s="37">
        <f>SUM(I23:I27)</f>
        <v>231.1</v>
      </c>
    </row>
    <row r="29" spans="9:9">
      <c r="I29" s="38"/>
    </row>
    <row r="30" s="15" customFormat="1" ht="15" customHeight="1" spans="1:9">
      <c r="A30" s="5" t="s">
        <v>57</v>
      </c>
      <c r="B30" s="5"/>
      <c r="C30" s="5"/>
      <c r="D30" s="5"/>
      <c r="E30" s="5"/>
      <c r="F30" s="5"/>
      <c r="G30" s="5"/>
      <c r="H30" s="7"/>
      <c r="I30" s="5"/>
    </row>
    <row r="31" s="1" customFormat="1" ht="14" customHeight="1" spans="1:9">
      <c r="A31" s="8" t="s">
        <v>1</v>
      </c>
      <c r="B31" s="9" t="s">
        <v>2</v>
      </c>
      <c r="C31" s="10" t="s">
        <v>3</v>
      </c>
      <c r="D31" s="10" t="s">
        <v>4</v>
      </c>
      <c r="E31" s="10" t="s">
        <v>5</v>
      </c>
      <c r="F31" s="9" t="s">
        <v>6</v>
      </c>
      <c r="G31" s="11" t="s">
        <v>7</v>
      </c>
      <c r="H31" s="12" t="s">
        <v>8</v>
      </c>
      <c r="I31" s="13" t="s">
        <v>24</v>
      </c>
    </row>
    <row r="32" spans="1:9">
      <c r="A32" s="2">
        <v>1</v>
      </c>
      <c r="B32" s="2" t="s">
        <v>58</v>
      </c>
      <c r="C32" s="2" t="s">
        <v>59</v>
      </c>
      <c r="D32" s="2" t="s">
        <v>27</v>
      </c>
      <c r="E32" s="2">
        <v>1</v>
      </c>
      <c r="F32" s="53" t="s">
        <v>60</v>
      </c>
      <c r="G32" s="3">
        <v>39</v>
      </c>
      <c r="H32" s="4">
        <v>0.75</v>
      </c>
      <c r="I32" s="38">
        <f t="shared" si="0"/>
        <v>29.25</v>
      </c>
    </row>
    <row r="33" ht="14" customHeight="1" spans="1:9">
      <c r="A33" s="2">
        <v>2</v>
      </c>
      <c r="B33" s="2" t="s">
        <v>61</v>
      </c>
      <c r="C33" s="2" t="s">
        <v>59</v>
      </c>
      <c r="D33" s="2" t="s">
        <v>27</v>
      </c>
      <c r="E33" s="2">
        <v>1</v>
      </c>
      <c r="F33" s="53" t="s">
        <v>62</v>
      </c>
      <c r="G33" s="3">
        <v>16</v>
      </c>
      <c r="H33" s="4">
        <v>0.75</v>
      </c>
      <c r="I33" s="38">
        <f t="shared" si="0"/>
        <v>12</v>
      </c>
    </row>
    <row r="34" ht="14" customHeight="1" spans="1:9">
      <c r="A34" s="2">
        <v>3</v>
      </c>
      <c r="B34" s="2" t="s">
        <v>63</v>
      </c>
      <c r="C34" s="2" t="s">
        <v>64</v>
      </c>
      <c r="D34" s="2" t="s">
        <v>27</v>
      </c>
      <c r="E34" s="2">
        <v>1</v>
      </c>
      <c r="F34" s="53" t="s">
        <v>65</v>
      </c>
      <c r="G34" s="3">
        <v>78</v>
      </c>
      <c r="H34" s="4">
        <v>0.75</v>
      </c>
      <c r="I34" s="38">
        <f t="shared" si="0"/>
        <v>58.5</v>
      </c>
    </row>
    <row r="35" ht="14" customHeight="1" spans="1:9">
      <c r="A35" s="2">
        <v>4</v>
      </c>
      <c r="B35" s="2" t="s">
        <v>66</v>
      </c>
      <c r="C35" s="2" t="s">
        <v>67</v>
      </c>
      <c r="D35" s="2" t="s">
        <v>27</v>
      </c>
      <c r="E35" s="2">
        <v>1</v>
      </c>
      <c r="F35" s="53" t="s">
        <v>68</v>
      </c>
      <c r="G35" s="3">
        <v>33</v>
      </c>
      <c r="H35" s="4">
        <v>0.75</v>
      </c>
      <c r="I35" s="38">
        <f t="shared" si="0"/>
        <v>24.75</v>
      </c>
    </row>
    <row r="36" spans="1:9">
      <c r="A36" s="2">
        <v>5</v>
      </c>
      <c r="B36" s="2" t="s">
        <v>69</v>
      </c>
      <c r="C36" s="2" t="s">
        <v>70</v>
      </c>
      <c r="D36" s="2" t="s">
        <v>27</v>
      </c>
      <c r="E36" s="2">
        <v>1</v>
      </c>
      <c r="F36" s="53" t="s">
        <v>71</v>
      </c>
      <c r="G36" s="3">
        <v>45</v>
      </c>
      <c r="H36" s="4">
        <v>0.75</v>
      </c>
      <c r="I36" s="38">
        <f t="shared" si="0"/>
        <v>33.75</v>
      </c>
    </row>
    <row r="37" spans="1:9">
      <c r="A37" s="2">
        <v>6</v>
      </c>
      <c r="B37" s="2" t="s">
        <v>72</v>
      </c>
      <c r="C37" s="2" t="s">
        <v>73</v>
      </c>
      <c r="D37" s="2" t="s">
        <v>27</v>
      </c>
      <c r="E37" s="2">
        <v>1</v>
      </c>
      <c r="F37" s="53" t="s">
        <v>74</v>
      </c>
      <c r="G37" s="3">
        <v>72</v>
      </c>
      <c r="H37" s="4">
        <v>0.75</v>
      </c>
      <c r="I37" s="38">
        <f t="shared" si="0"/>
        <v>54</v>
      </c>
    </row>
    <row r="38" ht="15" customHeight="1" spans="1:9">
      <c r="A38" s="2">
        <v>7</v>
      </c>
      <c r="B38" s="2" t="s">
        <v>75</v>
      </c>
      <c r="C38" s="2" t="s">
        <v>76</v>
      </c>
      <c r="D38" s="2" t="s">
        <v>27</v>
      </c>
      <c r="E38" s="2">
        <v>1</v>
      </c>
      <c r="F38" s="53" t="s">
        <v>77</v>
      </c>
      <c r="G38" s="3">
        <v>40</v>
      </c>
      <c r="H38" s="4">
        <v>0.75</v>
      </c>
      <c r="I38" s="38">
        <f t="shared" si="0"/>
        <v>30</v>
      </c>
    </row>
    <row r="39" spans="1:9">
      <c r="A39" s="2">
        <v>8</v>
      </c>
      <c r="B39" s="2" t="s">
        <v>34</v>
      </c>
      <c r="C39" s="2" t="s">
        <v>35</v>
      </c>
      <c r="D39" s="2" t="s">
        <v>36</v>
      </c>
      <c r="E39" s="2">
        <v>1</v>
      </c>
      <c r="F39" s="53" t="s">
        <v>37</v>
      </c>
      <c r="G39" s="3">
        <v>55</v>
      </c>
      <c r="H39" s="4">
        <v>0.75</v>
      </c>
      <c r="I39" s="38">
        <f t="shared" si="0"/>
        <v>41.25</v>
      </c>
    </row>
    <row r="40" ht="14" customHeight="1" spans="1:9">
      <c r="A40" s="2">
        <v>9</v>
      </c>
      <c r="B40" s="2" t="s">
        <v>78</v>
      </c>
      <c r="F40" s="2" t="s">
        <v>79</v>
      </c>
      <c r="I40" s="38">
        <v>5.2</v>
      </c>
    </row>
    <row r="41" spans="1:9">
      <c r="A41" s="2">
        <v>10</v>
      </c>
      <c r="B41" s="2" t="s">
        <v>38</v>
      </c>
      <c r="I41" s="38">
        <v>3.1</v>
      </c>
    </row>
    <row r="42" spans="9:9">
      <c r="I42" s="37">
        <f>SUM(I32:I41)</f>
        <v>291.8</v>
      </c>
    </row>
    <row r="43" spans="9:9">
      <c r="I43" s="38"/>
    </row>
    <row r="44" ht="15" customHeight="1" spans="1:9">
      <c r="A44" s="5" t="s">
        <v>80</v>
      </c>
      <c r="B44" s="5"/>
      <c r="C44" s="5"/>
      <c r="D44" s="5"/>
      <c r="E44" s="5"/>
      <c r="F44" s="5"/>
      <c r="G44" s="5"/>
      <c r="H44" s="7"/>
      <c r="I44" s="5"/>
    </row>
    <row r="45" s="1" customFormat="1" ht="14" customHeight="1" spans="1:9">
      <c r="A45" s="8" t="s">
        <v>1</v>
      </c>
      <c r="B45" s="9" t="s">
        <v>2</v>
      </c>
      <c r="C45" s="10" t="s">
        <v>3</v>
      </c>
      <c r="D45" s="10" t="s">
        <v>4</v>
      </c>
      <c r="E45" s="10" t="s">
        <v>5</v>
      </c>
      <c r="F45" s="9" t="s">
        <v>6</v>
      </c>
      <c r="G45" s="11" t="s">
        <v>7</v>
      </c>
      <c r="H45" s="12" t="s">
        <v>8</v>
      </c>
      <c r="I45" s="13" t="s">
        <v>24</v>
      </c>
    </row>
    <row r="46" spans="1:9">
      <c r="A46" s="2">
        <v>1</v>
      </c>
      <c r="B46" s="2" t="s">
        <v>81</v>
      </c>
      <c r="C46" s="2" t="s">
        <v>82</v>
      </c>
      <c r="D46" s="2" t="s">
        <v>27</v>
      </c>
      <c r="E46" s="2">
        <v>5</v>
      </c>
      <c r="F46" s="53" t="s">
        <v>83</v>
      </c>
      <c r="G46" s="3">
        <v>72</v>
      </c>
      <c r="H46" s="4">
        <v>0.75</v>
      </c>
      <c r="I46" s="38">
        <f t="shared" si="0"/>
        <v>54</v>
      </c>
    </row>
    <row r="47" spans="1:9">
      <c r="A47" s="2">
        <v>2</v>
      </c>
      <c r="B47" s="2" t="s">
        <v>84</v>
      </c>
      <c r="C47" s="2" t="s">
        <v>85</v>
      </c>
      <c r="D47" s="2" t="s">
        <v>27</v>
      </c>
      <c r="E47" s="2">
        <v>5</v>
      </c>
      <c r="F47" s="2" t="s">
        <v>86</v>
      </c>
      <c r="G47" s="3">
        <v>55</v>
      </c>
      <c r="H47" s="4">
        <v>0.75</v>
      </c>
      <c r="I47" s="38">
        <f t="shared" si="0"/>
        <v>41.25</v>
      </c>
    </row>
    <row r="48" spans="1:9">
      <c r="A48" s="2">
        <v>3</v>
      </c>
      <c r="B48" s="2" t="s">
        <v>87</v>
      </c>
      <c r="C48" s="2" t="s">
        <v>88</v>
      </c>
      <c r="D48" s="2" t="s">
        <v>89</v>
      </c>
      <c r="E48" s="2">
        <v>2</v>
      </c>
      <c r="F48" s="53" t="s">
        <v>90</v>
      </c>
      <c r="G48" s="3">
        <v>69</v>
      </c>
      <c r="H48" s="4">
        <v>0.75</v>
      </c>
      <c r="I48" s="38">
        <f t="shared" si="0"/>
        <v>51.75</v>
      </c>
    </row>
    <row r="49" spans="1:9">
      <c r="A49" s="2">
        <v>4</v>
      </c>
      <c r="B49" s="2" t="s">
        <v>34</v>
      </c>
      <c r="C49" s="2" t="s">
        <v>35</v>
      </c>
      <c r="D49" s="2" t="s">
        <v>36</v>
      </c>
      <c r="E49" s="2">
        <v>1</v>
      </c>
      <c r="F49" s="53" t="s">
        <v>37</v>
      </c>
      <c r="G49" s="3">
        <v>55</v>
      </c>
      <c r="H49" s="4">
        <v>0.75</v>
      </c>
      <c r="I49" s="38">
        <f t="shared" si="0"/>
        <v>41.25</v>
      </c>
    </row>
    <row r="50" ht="13" customHeight="1" spans="1:9">
      <c r="A50" s="2">
        <v>5</v>
      </c>
      <c r="B50" s="2" t="s">
        <v>38</v>
      </c>
      <c r="I50" s="38">
        <v>3.1</v>
      </c>
    </row>
    <row r="51" spans="9:9">
      <c r="I51" s="37">
        <f>SUM(I46:I50)</f>
        <v>191.35</v>
      </c>
    </row>
    <row r="52" spans="9:9">
      <c r="I52" s="38"/>
    </row>
    <row r="53" ht="14" customHeight="1" spans="1:9">
      <c r="A53" s="5" t="s">
        <v>91</v>
      </c>
      <c r="B53" s="5"/>
      <c r="C53" s="5"/>
      <c r="D53" s="5"/>
      <c r="E53" s="5"/>
      <c r="F53" s="5"/>
      <c r="G53" s="5"/>
      <c r="H53" s="7"/>
      <c r="I53" s="5"/>
    </row>
    <row r="54" s="1" customFormat="1" ht="14" customHeight="1" spans="1:9">
      <c r="A54" s="8" t="s">
        <v>1</v>
      </c>
      <c r="B54" s="9" t="s">
        <v>2</v>
      </c>
      <c r="C54" s="10" t="s">
        <v>3</v>
      </c>
      <c r="D54" s="10" t="s">
        <v>4</v>
      </c>
      <c r="E54" s="10" t="s">
        <v>5</v>
      </c>
      <c r="F54" s="9" t="s">
        <v>6</v>
      </c>
      <c r="G54" s="11" t="s">
        <v>7</v>
      </c>
      <c r="H54" s="12" t="s">
        <v>8</v>
      </c>
      <c r="I54" s="13" t="s">
        <v>24</v>
      </c>
    </row>
    <row r="55" spans="1:9">
      <c r="A55" s="2">
        <v>1</v>
      </c>
      <c r="B55" s="2" t="s">
        <v>84</v>
      </c>
      <c r="C55" s="2" t="s">
        <v>85</v>
      </c>
      <c r="D55" s="2" t="s">
        <v>27</v>
      </c>
      <c r="E55" s="2">
        <v>5</v>
      </c>
      <c r="F55" s="2" t="s">
        <v>86</v>
      </c>
      <c r="G55" s="3">
        <v>55</v>
      </c>
      <c r="H55" s="4">
        <v>0.75</v>
      </c>
      <c r="I55" s="38">
        <f t="shared" si="0"/>
        <v>41.25</v>
      </c>
    </row>
    <row r="56" spans="1:9">
      <c r="A56" s="2">
        <v>2</v>
      </c>
      <c r="B56" s="2" t="s">
        <v>92</v>
      </c>
      <c r="C56" s="2" t="s">
        <v>93</v>
      </c>
      <c r="D56" s="2" t="s">
        <v>27</v>
      </c>
      <c r="E56" s="2">
        <v>3</v>
      </c>
      <c r="F56" s="53" t="s">
        <v>94</v>
      </c>
      <c r="G56" s="3">
        <v>55</v>
      </c>
      <c r="H56" s="4">
        <v>0.75</v>
      </c>
      <c r="I56" s="38">
        <f t="shared" si="0"/>
        <v>41.25</v>
      </c>
    </row>
    <row r="57" spans="1:9">
      <c r="A57" s="2">
        <v>3</v>
      </c>
      <c r="B57" s="2" t="s">
        <v>87</v>
      </c>
      <c r="C57" s="2" t="s">
        <v>88</v>
      </c>
      <c r="D57" s="2" t="s">
        <v>89</v>
      </c>
      <c r="E57" s="2">
        <v>2</v>
      </c>
      <c r="F57" s="53" t="s">
        <v>90</v>
      </c>
      <c r="G57" s="3">
        <v>69</v>
      </c>
      <c r="H57" s="4">
        <v>0.75</v>
      </c>
      <c r="I57" s="38">
        <f t="shared" si="0"/>
        <v>51.75</v>
      </c>
    </row>
    <row r="58" spans="1:9">
      <c r="A58" s="2">
        <v>4</v>
      </c>
      <c r="B58" s="2" t="s">
        <v>95</v>
      </c>
      <c r="C58" s="2" t="s">
        <v>96</v>
      </c>
      <c r="D58" s="2" t="s">
        <v>27</v>
      </c>
      <c r="E58" s="2">
        <v>4</v>
      </c>
      <c r="F58" s="53" t="s">
        <v>97</v>
      </c>
      <c r="G58" s="3">
        <v>59</v>
      </c>
      <c r="H58" s="4">
        <v>0.75</v>
      </c>
      <c r="I58" s="38">
        <f t="shared" si="0"/>
        <v>44.25</v>
      </c>
    </row>
    <row r="59" spans="1:9">
      <c r="A59" s="2">
        <v>5</v>
      </c>
      <c r="B59" s="2" t="s">
        <v>34</v>
      </c>
      <c r="C59" s="2" t="s">
        <v>35</v>
      </c>
      <c r="D59" s="2" t="s">
        <v>36</v>
      </c>
      <c r="E59" s="2">
        <v>1</v>
      </c>
      <c r="F59" s="53" t="s">
        <v>37</v>
      </c>
      <c r="G59" s="3">
        <v>55</v>
      </c>
      <c r="H59" s="4">
        <v>0.75</v>
      </c>
      <c r="I59" s="38">
        <f t="shared" si="0"/>
        <v>41.25</v>
      </c>
    </row>
    <row r="60" ht="14" customHeight="1" spans="1:9">
      <c r="A60" s="2">
        <v>6</v>
      </c>
      <c r="B60" s="2" t="s">
        <v>38</v>
      </c>
      <c r="I60" s="38">
        <v>3.1</v>
      </c>
    </row>
    <row r="61" spans="9:9">
      <c r="I61" s="37">
        <f>SUM(I55:I60)</f>
        <v>222.85</v>
      </c>
    </row>
    <row r="62" spans="9:9">
      <c r="I62" s="38"/>
    </row>
    <row r="63" ht="13" customHeight="1" spans="1:9">
      <c r="A63" s="5" t="s">
        <v>98</v>
      </c>
      <c r="B63" s="5"/>
      <c r="C63" s="5"/>
      <c r="D63" s="5"/>
      <c r="E63" s="5"/>
      <c r="F63" s="5"/>
      <c r="G63" s="5"/>
      <c r="H63" s="7"/>
      <c r="I63" s="5"/>
    </row>
    <row r="64" s="1" customFormat="1" ht="14" customHeight="1" spans="1:9">
      <c r="A64" s="8" t="s">
        <v>1</v>
      </c>
      <c r="B64" s="9" t="s">
        <v>2</v>
      </c>
      <c r="C64" s="10" t="s">
        <v>3</v>
      </c>
      <c r="D64" s="10" t="s">
        <v>4</v>
      </c>
      <c r="E64" s="10" t="s">
        <v>5</v>
      </c>
      <c r="F64" s="9" t="s">
        <v>6</v>
      </c>
      <c r="G64" s="11" t="s">
        <v>7</v>
      </c>
      <c r="H64" s="12" t="s">
        <v>8</v>
      </c>
      <c r="I64" s="13" t="s">
        <v>24</v>
      </c>
    </row>
    <row r="65" spans="1:9">
      <c r="A65" s="2">
        <v>1</v>
      </c>
      <c r="B65" s="2" t="s">
        <v>99</v>
      </c>
      <c r="C65" s="2" t="s">
        <v>100</v>
      </c>
      <c r="D65" s="2" t="s">
        <v>27</v>
      </c>
      <c r="E65" s="2">
        <v>6</v>
      </c>
      <c r="F65" s="53" t="s">
        <v>101</v>
      </c>
      <c r="G65" s="3">
        <v>86</v>
      </c>
      <c r="H65" s="4">
        <v>0.75</v>
      </c>
      <c r="I65" s="38">
        <f t="shared" si="0"/>
        <v>64.5</v>
      </c>
    </row>
    <row r="66" spans="1:9">
      <c r="A66" s="2">
        <v>2</v>
      </c>
      <c r="B66" s="2" t="s">
        <v>102</v>
      </c>
      <c r="C66" s="2" t="s">
        <v>103</v>
      </c>
      <c r="D66" s="2" t="s">
        <v>27</v>
      </c>
      <c r="E66" s="2">
        <v>5</v>
      </c>
      <c r="F66" s="53" t="s">
        <v>104</v>
      </c>
      <c r="G66" s="3">
        <v>99</v>
      </c>
      <c r="H66" s="4">
        <v>0.75</v>
      </c>
      <c r="I66" s="38">
        <f t="shared" si="0"/>
        <v>74.25</v>
      </c>
    </row>
    <row r="67" spans="1:9">
      <c r="A67" s="2">
        <v>3</v>
      </c>
      <c r="B67" s="2" t="s">
        <v>105</v>
      </c>
      <c r="C67" s="2" t="s">
        <v>106</v>
      </c>
      <c r="D67" s="2" t="s">
        <v>27</v>
      </c>
      <c r="E67" s="2">
        <v>6</v>
      </c>
      <c r="F67" s="53" t="s">
        <v>107</v>
      </c>
      <c r="G67" s="3">
        <v>69</v>
      </c>
      <c r="H67" s="4">
        <v>0.75</v>
      </c>
      <c r="I67" s="38">
        <f t="shared" si="0"/>
        <v>51.75</v>
      </c>
    </row>
    <row r="68" spans="1:9">
      <c r="A68" s="2">
        <v>4</v>
      </c>
      <c r="B68" s="2" t="s">
        <v>108</v>
      </c>
      <c r="C68" s="2" t="s">
        <v>109</v>
      </c>
      <c r="D68" s="2" t="s">
        <v>110</v>
      </c>
      <c r="E68" s="2">
        <v>1</v>
      </c>
      <c r="F68" s="53" t="s">
        <v>111</v>
      </c>
      <c r="G68" s="3">
        <v>58</v>
      </c>
      <c r="H68" s="4">
        <v>0.75</v>
      </c>
      <c r="I68" s="38">
        <f t="shared" si="0"/>
        <v>43.5</v>
      </c>
    </row>
    <row r="69" spans="1:9">
      <c r="A69" s="2">
        <v>5</v>
      </c>
      <c r="B69" s="2" t="s">
        <v>34</v>
      </c>
      <c r="C69" s="2" t="s">
        <v>35</v>
      </c>
      <c r="D69" s="2" t="s">
        <v>36</v>
      </c>
      <c r="E69" s="2">
        <v>1</v>
      </c>
      <c r="F69" s="53" t="s">
        <v>37</v>
      </c>
      <c r="G69" s="3">
        <v>55</v>
      </c>
      <c r="H69" s="4">
        <v>0.75</v>
      </c>
      <c r="I69" s="38">
        <f t="shared" si="0"/>
        <v>41.25</v>
      </c>
    </row>
    <row r="70" ht="16" customHeight="1" spans="1:9">
      <c r="A70" s="2">
        <v>6</v>
      </c>
      <c r="B70" s="2" t="s">
        <v>38</v>
      </c>
      <c r="I70" s="38">
        <v>3.1</v>
      </c>
    </row>
    <row r="71" spans="9:9">
      <c r="I71" s="37">
        <f>SUM(I65:I70)</f>
        <v>278.35</v>
      </c>
    </row>
    <row r="72" spans="9:9">
      <c r="I72" s="38"/>
    </row>
    <row r="73" ht="18" customHeight="1" spans="1:9">
      <c r="A73" s="5" t="s">
        <v>112</v>
      </c>
      <c r="B73" s="5"/>
      <c r="C73" s="5"/>
      <c r="D73" s="5"/>
      <c r="E73" s="5"/>
      <c r="F73" s="5"/>
      <c r="G73" s="5"/>
      <c r="H73" s="7"/>
      <c r="I73" s="5"/>
    </row>
    <row r="74" s="1" customFormat="1" ht="14" customHeight="1" spans="1:9">
      <c r="A74" s="8" t="s">
        <v>1</v>
      </c>
      <c r="B74" s="9" t="s">
        <v>2</v>
      </c>
      <c r="C74" s="10" t="s">
        <v>3</v>
      </c>
      <c r="D74" s="10" t="s">
        <v>4</v>
      </c>
      <c r="E74" s="10" t="s">
        <v>5</v>
      </c>
      <c r="F74" s="9" t="s">
        <v>6</v>
      </c>
      <c r="G74" s="11" t="s">
        <v>7</v>
      </c>
      <c r="H74" s="12" t="s">
        <v>8</v>
      </c>
      <c r="I74" s="13" t="s">
        <v>24</v>
      </c>
    </row>
    <row r="75" spans="1:9">
      <c r="A75" s="2">
        <v>1</v>
      </c>
      <c r="B75" s="2" t="s">
        <v>99</v>
      </c>
      <c r="C75" s="2" t="s">
        <v>100</v>
      </c>
      <c r="D75" s="2" t="s">
        <v>27</v>
      </c>
      <c r="E75" s="2">
        <v>6</v>
      </c>
      <c r="F75" s="53" t="s">
        <v>101</v>
      </c>
      <c r="G75" s="3">
        <v>86</v>
      </c>
      <c r="H75" s="4">
        <v>0.75</v>
      </c>
      <c r="I75" s="38">
        <f>G75*H75</f>
        <v>64.5</v>
      </c>
    </row>
    <row r="76" spans="1:9">
      <c r="A76" s="2">
        <v>2</v>
      </c>
      <c r="B76" s="2" t="s">
        <v>113</v>
      </c>
      <c r="C76" s="2" t="s">
        <v>114</v>
      </c>
      <c r="D76" s="2" t="s">
        <v>115</v>
      </c>
      <c r="E76" s="2">
        <v>5</v>
      </c>
      <c r="F76" s="53" t="s">
        <v>116</v>
      </c>
      <c r="G76" s="3">
        <v>39</v>
      </c>
      <c r="H76" s="4">
        <v>0.75</v>
      </c>
      <c r="I76" s="38">
        <f>G76*H76</f>
        <v>29.25</v>
      </c>
    </row>
    <row r="77" spans="1:9">
      <c r="A77" s="2">
        <v>3</v>
      </c>
      <c r="B77" s="2" t="s">
        <v>108</v>
      </c>
      <c r="C77" s="2" t="s">
        <v>109</v>
      </c>
      <c r="D77" s="2" t="s">
        <v>110</v>
      </c>
      <c r="E77" s="2">
        <v>1</v>
      </c>
      <c r="F77" s="53" t="s">
        <v>111</v>
      </c>
      <c r="G77" s="3">
        <v>58</v>
      </c>
      <c r="H77" s="4">
        <v>0.75</v>
      </c>
      <c r="I77" s="38">
        <f>G77*H77</f>
        <v>43.5</v>
      </c>
    </row>
    <row r="78" spans="1:9">
      <c r="A78" s="2">
        <v>4</v>
      </c>
      <c r="B78" s="2" t="s">
        <v>34</v>
      </c>
      <c r="C78" s="2" t="s">
        <v>35</v>
      </c>
      <c r="D78" s="2" t="s">
        <v>36</v>
      </c>
      <c r="E78" s="2">
        <v>1</v>
      </c>
      <c r="F78" s="53" t="s">
        <v>37</v>
      </c>
      <c r="G78" s="3">
        <v>55</v>
      </c>
      <c r="H78" s="4">
        <v>0.75</v>
      </c>
      <c r="I78" s="38">
        <f>G78*H78</f>
        <v>41.25</v>
      </c>
    </row>
    <row r="79" ht="16" customHeight="1" spans="1:9">
      <c r="A79" s="2">
        <v>5</v>
      </c>
      <c r="B79" s="2" t="s">
        <v>38</v>
      </c>
      <c r="I79" s="38">
        <v>3.1</v>
      </c>
    </row>
    <row r="80" spans="9:9">
      <c r="I80" s="37">
        <f>SUM(I75:I79)</f>
        <v>181.6</v>
      </c>
    </row>
    <row r="81" spans="9:9">
      <c r="I81" s="38"/>
    </row>
    <row r="82" s="15" customFormat="1" ht="13" customHeight="1" spans="1:9">
      <c r="A82" s="5" t="s">
        <v>117</v>
      </c>
      <c r="B82" s="5"/>
      <c r="C82" s="5"/>
      <c r="D82" s="5"/>
      <c r="E82" s="5"/>
      <c r="F82" s="5"/>
      <c r="G82" s="5"/>
      <c r="H82" s="7"/>
      <c r="I82" s="5"/>
    </row>
    <row r="83" s="1" customFormat="1" ht="14" customHeight="1" spans="1:9">
      <c r="A83" s="8" t="s">
        <v>1</v>
      </c>
      <c r="B83" s="9" t="s">
        <v>2</v>
      </c>
      <c r="C83" s="10" t="s">
        <v>3</v>
      </c>
      <c r="D83" s="10" t="s">
        <v>4</v>
      </c>
      <c r="E83" s="10" t="s">
        <v>5</v>
      </c>
      <c r="F83" s="9" t="s">
        <v>6</v>
      </c>
      <c r="G83" s="11" t="s">
        <v>7</v>
      </c>
      <c r="H83" s="12" t="s">
        <v>8</v>
      </c>
      <c r="I83" s="13" t="s">
        <v>24</v>
      </c>
    </row>
    <row r="84" spans="1:9">
      <c r="A84" s="2">
        <v>1</v>
      </c>
      <c r="B84" s="2" t="s">
        <v>118</v>
      </c>
      <c r="C84" s="2" t="s">
        <v>119</v>
      </c>
      <c r="D84" s="2" t="s">
        <v>120</v>
      </c>
      <c r="E84" s="2">
        <v>1</v>
      </c>
      <c r="F84" s="2" t="s">
        <v>121</v>
      </c>
      <c r="G84" s="3">
        <v>59.8</v>
      </c>
      <c r="H84" s="4">
        <v>0.75</v>
      </c>
      <c r="I84" s="38">
        <f>G84*H84</f>
        <v>44.85</v>
      </c>
    </row>
    <row r="85" spans="1:9">
      <c r="A85" s="2">
        <v>2</v>
      </c>
      <c r="B85" s="2" t="s">
        <v>122</v>
      </c>
      <c r="C85" s="2" t="s">
        <v>123</v>
      </c>
      <c r="D85" s="2" t="s">
        <v>124</v>
      </c>
      <c r="E85" s="2">
        <v>2</v>
      </c>
      <c r="F85" s="2" t="s">
        <v>125</v>
      </c>
      <c r="G85" s="3">
        <v>69</v>
      </c>
      <c r="H85" s="4">
        <v>0.75</v>
      </c>
      <c r="I85" s="38">
        <f>G85*H85</f>
        <v>51.75</v>
      </c>
    </row>
    <row r="86" spans="1:9">
      <c r="A86" s="2">
        <v>3</v>
      </c>
      <c r="B86" s="2" t="s">
        <v>126</v>
      </c>
      <c r="C86" s="2" t="s">
        <v>127</v>
      </c>
      <c r="D86" s="2" t="s">
        <v>120</v>
      </c>
      <c r="E86" s="2">
        <v>1</v>
      </c>
      <c r="F86" s="2" t="s">
        <v>128</v>
      </c>
      <c r="G86" s="3">
        <v>46</v>
      </c>
      <c r="H86" s="4">
        <v>0.75</v>
      </c>
      <c r="I86" s="38">
        <f>G86*H86</f>
        <v>34.5</v>
      </c>
    </row>
    <row r="87" spans="1:9">
      <c r="A87" s="2">
        <v>4</v>
      </c>
      <c r="B87" s="2" t="s">
        <v>129</v>
      </c>
      <c r="C87" s="2" t="s">
        <v>130</v>
      </c>
      <c r="D87" s="2" t="s">
        <v>124</v>
      </c>
      <c r="E87" s="2">
        <v>3</v>
      </c>
      <c r="F87" s="2" t="s">
        <v>131</v>
      </c>
      <c r="G87" s="3">
        <v>58</v>
      </c>
      <c r="H87" s="4">
        <v>0.75</v>
      </c>
      <c r="I87" s="38">
        <f>G87*H87</f>
        <v>43.5</v>
      </c>
    </row>
    <row r="88" spans="1:9">
      <c r="A88" s="2">
        <v>5</v>
      </c>
      <c r="B88" s="2" t="s">
        <v>34</v>
      </c>
      <c r="C88" s="2" t="s">
        <v>35</v>
      </c>
      <c r="D88" s="2" t="s">
        <v>36</v>
      </c>
      <c r="E88" s="2">
        <v>1</v>
      </c>
      <c r="F88" s="53" t="s">
        <v>37</v>
      </c>
      <c r="G88" s="3">
        <v>55</v>
      </c>
      <c r="H88" s="4">
        <v>0.75</v>
      </c>
      <c r="I88" s="38">
        <f>G88*H88</f>
        <v>41.25</v>
      </c>
    </row>
    <row r="89" ht="15" customHeight="1" spans="1:9">
      <c r="A89" s="2">
        <v>6</v>
      </c>
      <c r="B89" s="2" t="s">
        <v>38</v>
      </c>
      <c r="I89" s="38">
        <v>3.1</v>
      </c>
    </row>
    <row r="90" spans="9:9">
      <c r="I90" s="37">
        <f>SUM(I84:I89)</f>
        <v>218.95</v>
      </c>
    </row>
    <row r="91" spans="9:9">
      <c r="I91" s="38"/>
    </row>
    <row r="92" s="15" customFormat="1" ht="14" customHeight="1" spans="1:9">
      <c r="A92" s="5" t="s">
        <v>132</v>
      </c>
      <c r="B92" s="5"/>
      <c r="C92" s="5"/>
      <c r="D92" s="5"/>
      <c r="E92" s="5"/>
      <c r="F92" s="5"/>
      <c r="G92" s="5"/>
      <c r="H92" s="7"/>
      <c r="I92" s="5"/>
    </row>
    <row r="93" s="1" customFormat="1" ht="14" customHeight="1" spans="1:9">
      <c r="A93" s="8" t="s">
        <v>1</v>
      </c>
      <c r="B93" s="9" t="s">
        <v>2</v>
      </c>
      <c r="C93" s="10" t="s">
        <v>3</v>
      </c>
      <c r="D93" s="10" t="s">
        <v>4</v>
      </c>
      <c r="E93" s="10" t="s">
        <v>5</v>
      </c>
      <c r="F93" s="9" t="s">
        <v>6</v>
      </c>
      <c r="G93" s="11" t="s">
        <v>7</v>
      </c>
      <c r="H93" s="12" t="s">
        <v>8</v>
      </c>
      <c r="I93" s="13" t="s">
        <v>24</v>
      </c>
    </row>
    <row r="94" spans="1:9">
      <c r="A94" s="2">
        <v>1</v>
      </c>
      <c r="B94" s="2" t="s">
        <v>122</v>
      </c>
      <c r="C94" s="2" t="s">
        <v>123</v>
      </c>
      <c r="D94" s="2" t="s">
        <v>124</v>
      </c>
      <c r="E94" s="2">
        <v>2</v>
      </c>
      <c r="F94" s="2" t="s">
        <v>125</v>
      </c>
      <c r="G94" s="3">
        <v>69</v>
      </c>
      <c r="H94" s="4">
        <v>0.75</v>
      </c>
      <c r="I94" s="38">
        <f>G94*H94</f>
        <v>51.75</v>
      </c>
    </row>
    <row r="95" spans="1:9">
      <c r="A95" s="2">
        <v>2</v>
      </c>
      <c r="B95" s="2" t="s">
        <v>126</v>
      </c>
      <c r="C95" s="2" t="s">
        <v>127</v>
      </c>
      <c r="D95" s="2" t="s">
        <v>120</v>
      </c>
      <c r="E95" s="2">
        <v>1</v>
      </c>
      <c r="F95" s="2" t="s">
        <v>128</v>
      </c>
      <c r="G95" s="3">
        <v>46</v>
      </c>
      <c r="H95" s="4">
        <v>0.75</v>
      </c>
      <c r="I95" s="38">
        <f>G95*H95</f>
        <v>34.5</v>
      </c>
    </row>
    <row r="96" spans="1:9">
      <c r="A96" s="2">
        <v>3</v>
      </c>
      <c r="B96" s="2" t="s">
        <v>118</v>
      </c>
      <c r="C96" s="2" t="s">
        <v>119</v>
      </c>
      <c r="D96" s="2" t="s">
        <v>120</v>
      </c>
      <c r="E96" s="2">
        <v>1</v>
      </c>
      <c r="F96" s="2" t="s">
        <v>121</v>
      </c>
      <c r="G96" s="3">
        <v>59.8</v>
      </c>
      <c r="H96" s="4">
        <v>0.75</v>
      </c>
      <c r="I96" s="38">
        <f>G96*H96</f>
        <v>44.85</v>
      </c>
    </row>
    <row r="97" spans="1:9">
      <c r="A97" s="2">
        <v>4</v>
      </c>
      <c r="B97" s="2" t="s">
        <v>133</v>
      </c>
      <c r="C97" s="2" t="s">
        <v>134</v>
      </c>
      <c r="D97" s="2" t="s">
        <v>135</v>
      </c>
      <c r="E97" s="2">
        <v>1</v>
      </c>
      <c r="F97" s="2" t="s">
        <v>136</v>
      </c>
      <c r="G97" s="3">
        <v>49.8</v>
      </c>
      <c r="H97" s="4">
        <v>0.75</v>
      </c>
      <c r="I97" s="38">
        <f>G97*H97</f>
        <v>37.35</v>
      </c>
    </row>
    <row r="98" spans="1:9">
      <c r="A98" s="2">
        <v>5</v>
      </c>
      <c r="B98" s="2" t="s">
        <v>34</v>
      </c>
      <c r="C98" s="2" t="s">
        <v>35</v>
      </c>
      <c r="D98" s="2" t="s">
        <v>36</v>
      </c>
      <c r="E98" s="2">
        <v>1</v>
      </c>
      <c r="F98" s="53" t="s">
        <v>37</v>
      </c>
      <c r="G98" s="3">
        <v>55</v>
      </c>
      <c r="H98" s="4">
        <v>0.75</v>
      </c>
      <c r="I98" s="38">
        <f>G98*H98</f>
        <v>41.25</v>
      </c>
    </row>
    <row r="99" ht="15" customHeight="1" spans="1:9">
      <c r="A99" s="2">
        <v>6</v>
      </c>
      <c r="B99" s="2" t="s">
        <v>38</v>
      </c>
      <c r="I99" s="38">
        <v>3.1</v>
      </c>
    </row>
    <row r="100" spans="9:9">
      <c r="I100" s="37">
        <f>SUM(I94:I99)</f>
        <v>212.8</v>
      </c>
    </row>
    <row r="101" spans="9:9">
      <c r="I101" s="38"/>
    </row>
    <row r="102" s="15" customFormat="1" ht="13" customHeight="1" spans="1:9">
      <c r="A102" s="5" t="s">
        <v>137</v>
      </c>
      <c r="B102" s="5"/>
      <c r="C102" s="5"/>
      <c r="D102" s="5"/>
      <c r="E102" s="5"/>
      <c r="F102" s="5"/>
      <c r="G102" s="5"/>
      <c r="H102" s="7"/>
      <c r="I102" s="5"/>
    </row>
    <row r="103" s="1" customFormat="1" ht="14" customHeight="1" spans="1:9">
      <c r="A103" s="8" t="s">
        <v>1</v>
      </c>
      <c r="B103" s="9" t="s">
        <v>2</v>
      </c>
      <c r="C103" s="10" t="s">
        <v>3</v>
      </c>
      <c r="D103" s="10" t="s">
        <v>4</v>
      </c>
      <c r="E103" s="10" t="s">
        <v>5</v>
      </c>
      <c r="F103" s="9" t="s">
        <v>6</v>
      </c>
      <c r="G103" s="11" t="s">
        <v>7</v>
      </c>
      <c r="H103" s="12" t="s">
        <v>8</v>
      </c>
      <c r="I103" s="13" t="s">
        <v>24</v>
      </c>
    </row>
    <row r="104" spans="1:9">
      <c r="A104" s="2">
        <v>1</v>
      </c>
      <c r="B104" s="2" t="s">
        <v>122</v>
      </c>
      <c r="C104" s="2" t="s">
        <v>123</v>
      </c>
      <c r="D104" s="2" t="s">
        <v>124</v>
      </c>
      <c r="E104" s="2">
        <v>2</v>
      </c>
      <c r="F104" s="2" t="s">
        <v>125</v>
      </c>
      <c r="G104" s="3">
        <v>69</v>
      </c>
      <c r="H104" s="4">
        <v>0.75</v>
      </c>
      <c r="I104" s="38">
        <f>G104*H104</f>
        <v>51.75</v>
      </c>
    </row>
    <row r="105" spans="1:9">
      <c r="A105" s="2">
        <v>2</v>
      </c>
      <c r="B105" s="2" t="s">
        <v>126</v>
      </c>
      <c r="C105" s="2" t="s">
        <v>127</v>
      </c>
      <c r="D105" s="2" t="s">
        <v>120</v>
      </c>
      <c r="E105" s="2">
        <v>1</v>
      </c>
      <c r="F105" s="2" t="s">
        <v>128</v>
      </c>
      <c r="G105" s="3">
        <v>46</v>
      </c>
      <c r="H105" s="4">
        <v>0.75</v>
      </c>
      <c r="I105" s="38">
        <f>G105*H105</f>
        <v>34.5</v>
      </c>
    </row>
    <row r="106" spans="1:9">
      <c r="A106" s="2">
        <v>3</v>
      </c>
      <c r="B106" s="2" t="s">
        <v>118</v>
      </c>
      <c r="C106" s="2" t="s">
        <v>119</v>
      </c>
      <c r="D106" s="2" t="s">
        <v>120</v>
      </c>
      <c r="E106" s="2">
        <v>1</v>
      </c>
      <c r="F106" s="2" t="s">
        <v>121</v>
      </c>
      <c r="G106" s="3">
        <v>59.8</v>
      </c>
      <c r="H106" s="4">
        <v>0.75</v>
      </c>
      <c r="I106" s="38">
        <f>G106*H106</f>
        <v>44.85</v>
      </c>
    </row>
    <row r="107" spans="1:9">
      <c r="A107" s="2">
        <v>4</v>
      </c>
      <c r="B107" s="2" t="s">
        <v>133</v>
      </c>
      <c r="C107" s="2" t="s">
        <v>134</v>
      </c>
      <c r="D107" s="2" t="s">
        <v>135</v>
      </c>
      <c r="E107" s="2">
        <v>1</v>
      </c>
      <c r="F107" s="2" t="s">
        <v>136</v>
      </c>
      <c r="G107" s="3">
        <v>49.8</v>
      </c>
      <c r="H107" s="4">
        <v>0.75</v>
      </c>
      <c r="I107" s="38">
        <f>G107*H107</f>
        <v>37.35</v>
      </c>
    </row>
    <row r="108" spans="1:9">
      <c r="A108" s="2">
        <v>5</v>
      </c>
      <c r="B108" s="2" t="s">
        <v>34</v>
      </c>
      <c r="C108" s="2" t="s">
        <v>35</v>
      </c>
      <c r="D108" s="2" t="s">
        <v>36</v>
      </c>
      <c r="E108" s="2">
        <v>1</v>
      </c>
      <c r="F108" s="53" t="s">
        <v>37</v>
      </c>
      <c r="G108" s="3">
        <v>55</v>
      </c>
      <c r="H108" s="4">
        <v>0.75</v>
      </c>
      <c r="I108" s="38">
        <f>G108*H108</f>
        <v>41.25</v>
      </c>
    </row>
    <row r="109" ht="13" customHeight="1" spans="1:9">
      <c r="A109" s="2">
        <v>6</v>
      </c>
      <c r="B109" s="2" t="s">
        <v>38</v>
      </c>
      <c r="I109" s="38">
        <v>3.1</v>
      </c>
    </row>
    <row r="110" spans="9:9">
      <c r="I110" s="37">
        <f>SUM(I104:I109)</f>
        <v>212.8</v>
      </c>
    </row>
    <row r="111" spans="9:9">
      <c r="I111" s="38"/>
    </row>
    <row r="112" s="15" customFormat="1" ht="13" customHeight="1" spans="1:9">
      <c r="A112" s="5" t="s">
        <v>138</v>
      </c>
      <c r="B112" s="5"/>
      <c r="C112" s="5"/>
      <c r="D112" s="5"/>
      <c r="E112" s="5"/>
      <c r="F112" s="5"/>
      <c r="G112" s="5"/>
      <c r="H112" s="7"/>
      <c r="I112" s="5"/>
    </row>
    <row r="113" s="1" customFormat="1" ht="14" customHeight="1" spans="1:9">
      <c r="A113" s="8" t="s">
        <v>1</v>
      </c>
      <c r="B113" s="9" t="s">
        <v>2</v>
      </c>
      <c r="C113" s="10" t="s">
        <v>3</v>
      </c>
      <c r="D113" s="10" t="s">
        <v>4</v>
      </c>
      <c r="E113" s="10" t="s">
        <v>5</v>
      </c>
      <c r="F113" s="9" t="s">
        <v>6</v>
      </c>
      <c r="G113" s="11" t="s">
        <v>7</v>
      </c>
      <c r="H113" s="12" t="s">
        <v>8</v>
      </c>
      <c r="I113" s="13" t="s">
        <v>24</v>
      </c>
    </row>
    <row r="114" spans="1:9">
      <c r="A114" s="2">
        <v>1</v>
      </c>
      <c r="B114" s="2" t="s">
        <v>139</v>
      </c>
      <c r="C114" s="2" t="s">
        <v>140</v>
      </c>
      <c r="D114" s="2" t="s">
        <v>141</v>
      </c>
      <c r="E114" s="2">
        <v>1</v>
      </c>
      <c r="F114" s="53" t="s">
        <v>142</v>
      </c>
      <c r="G114" s="3">
        <v>47</v>
      </c>
      <c r="H114" s="4">
        <v>0.75</v>
      </c>
      <c r="I114" s="38">
        <f t="shared" ref="I114:I120" si="1">G114*H114</f>
        <v>35.25</v>
      </c>
    </row>
    <row r="115" spans="1:9">
      <c r="A115" s="2">
        <v>2</v>
      </c>
      <c r="B115" s="2" t="s">
        <v>143</v>
      </c>
      <c r="C115" s="2" t="s">
        <v>144</v>
      </c>
      <c r="D115" s="2" t="s">
        <v>145</v>
      </c>
      <c r="E115" s="2">
        <v>1</v>
      </c>
      <c r="F115" s="53" t="s">
        <v>146</v>
      </c>
      <c r="G115" s="3">
        <v>39.8</v>
      </c>
      <c r="H115" s="4">
        <v>0.75</v>
      </c>
      <c r="I115" s="38">
        <f t="shared" si="1"/>
        <v>29.85</v>
      </c>
    </row>
    <row r="116" spans="1:9">
      <c r="A116" s="2">
        <v>3</v>
      </c>
      <c r="B116" s="2" t="s">
        <v>147</v>
      </c>
      <c r="C116" s="2" t="s">
        <v>41</v>
      </c>
      <c r="D116" s="2" t="s">
        <v>27</v>
      </c>
      <c r="E116" s="2">
        <v>4</v>
      </c>
      <c r="F116" s="53" t="s">
        <v>42</v>
      </c>
      <c r="G116" s="3">
        <v>72</v>
      </c>
      <c r="H116" s="4">
        <v>0.75</v>
      </c>
      <c r="I116" s="38">
        <f t="shared" si="1"/>
        <v>54</v>
      </c>
    </row>
    <row r="117" spans="1:9">
      <c r="A117" s="2">
        <v>4</v>
      </c>
      <c r="B117" s="2" t="s">
        <v>53</v>
      </c>
      <c r="C117" s="2" t="s">
        <v>148</v>
      </c>
      <c r="D117" s="2" t="s">
        <v>149</v>
      </c>
      <c r="E117" s="2">
        <v>4</v>
      </c>
      <c r="F117" s="53" t="s">
        <v>150</v>
      </c>
      <c r="G117" s="3">
        <v>159</v>
      </c>
      <c r="H117" s="4">
        <v>0.75</v>
      </c>
      <c r="I117" s="38">
        <f t="shared" si="1"/>
        <v>119.25</v>
      </c>
    </row>
    <row r="118" spans="1:9">
      <c r="A118" s="2">
        <v>5</v>
      </c>
      <c r="B118" s="2" t="s">
        <v>151</v>
      </c>
      <c r="C118" s="2" t="s">
        <v>152</v>
      </c>
      <c r="D118" s="2" t="s">
        <v>153</v>
      </c>
      <c r="E118" s="2">
        <v>1</v>
      </c>
      <c r="F118" s="53" t="s">
        <v>154</v>
      </c>
      <c r="G118" s="3">
        <v>88</v>
      </c>
      <c r="H118" s="4">
        <v>0.75</v>
      </c>
      <c r="I118" s="38">
        <f t="shared" si="1"/>
        <v>66</v>
      </c>
    </row>
    <row r="119" spans="1:9">
      <c r="A119" s="2">
        <v>6</v>
      </c>
      <c r="B119" s="2" t="s">
        <v>155</v>
      </c>
      <c r="C119" s="2" t="s">
        <v>156</v>
      </c>
      <c r="D119" s="2" t="s">
        <v>145</v>
      </c>
      <c r="E119" s="2">
        <v>2</v>
      </c>
      <c r="F119" s="53" t="s">
        <v>157</v>
      </c>
      <c r="G119" s="3">
        <v>79</v>
      </c>
      <c r="H119" s="4">
        <v>0.75</v>
      </c>
      <c r="I119" s="38">
        <f t="shared" si="1"/>
        <v>59.25</v>
      </c>
    </row>
    <row r="120" spans="1:9">
      <c r="A120" s="2">
        <v>7</v>
      </c>
      <c r="B120" s="2" t="s">
        <v>34</v>
      </c>
      <c r="C120" s="2" t="s">
        <v>35</v>
      </c>
      <c r="D120" s="2" t="s">
        <v>36</v>
      </c>
      <c r="E120" s="2">
        <v>1</v>
      </c>
      <c r="F120" s="53" t="s">
        <v>37</v>
      </c>
      <c r="G120" s="3">
        <v>55</v>
      </c>
      <c r="H120" s="4">
        <v>0.75</v>
      </c>
      <c r="I120" s="38">
        <f t="shared" si="1"/>
        <v>41.25</v>
      </c>
    </row>
    <row r="121" ht="16" customHeight="1" spans="1:9">
      <c r="A121" s="2">
        <v>8</v>
      </c>
      <c r="B121" s="2" t="s">
        <v>38</v>
      </c>
      <c r="I121" s="38">
        <v>3.1</v>
      </c>
    </row>
    <row r="122" spans="9:9">
      <c r="I122" s="37">
        <f>SUM(I114:I121)</f>
        <v>407.95</v>
      </c>
    </row>
    <row r="123" spans="9:9">
      <c r="I123" s="38"/>
    </row>
    <row r="124" s="15" customFormat="1" ht="12" customHeight="1" spans="1:9">
      <c r="A124" s="5" t="s">
        <v>158</v>
      </c>
      <c r="B124" s="5"/>
      <c r="C124" s="5"/>
      <c r="D124" s="5"/>
      <c r="E124" s="5"/>
      <c r="F124" s="5"/>
      <c r="G124" s="5"/>
      <c r="H124" s="7"/>
      <c r="I124" s="5"/>
    </row>
    <row r="125" s="1" customFormat="1" ht="14" customHeight="1" spans="1:9">
      <c r="A125" s="8" t="s">
        <v>1</v>
      </c>
      <c r="B125" s="9" t="s">
        <v>2</v>
      </c>
      <c r="C125" s="10" t="s">
        <v>3</v>
      </c>
      <c r="D125" s="10" t="s">
        <v>4</v>
      </c>
      <c r="E125" s="10" t="s">
        <v>5</v>
      </c>
      <c r="F125" s="9" t="s">
        <v>6</v>
      </c>
      <c r="G125" s="11" t="s">
        <v>7</v>
      </c>
      <c r="H125" s="12" t="s">
        <v>8</v>
      </c>
      <c r="I125" s="13" t="s">
        <v>24</v>
      </c>
    </row>
    <row r="126" spans="1:9">
      <c r="A126" s="2">
        <v>1</v>
      </c>
      <c r="B126" s="2" t="s">
        <v>34</v>
      </c>
      <c r="C126" s="2" t="s">
        <v>35</v>
      </c>
      <c r="D126" s="2" t="s">
        <v>36</v>
      </c>
      <c r="E126" s="2">
        <v>1</v>
      </c>
      <c r="F126" s="53" t="s">
        <v>37</v>
      </c>
      <c r="G126" s="3">
        <v>55</v>
      </c>
      <c r="H126" s="4">
        <v>0.75</v>
      </c>
      <c r="I126" s="38">
        <f>G126*H126</f>
        <v>41.25</v>
      </c>
    </row>
    <row r="127" spans="1:9">
      <c r="A127" s="2">
        <v>2</v>
      </c>
      <c r="B127" s="2" t="s">
        <v>38</v>
      </c>
      <c r="I127" s="38">
        <v>3.1</v>
      </c>
    </row>
    <row r="128" spans="9:9">
      <c r="I128" s="37">
        <f>SUM(I126:I127)</f>
        <v>44.35</v>
      </c>
    </row>
    <row r="129" spans="9:9">
      <c r="I129" s="38"/>
    </row>
    <row r="130" s="15" customFormat="1" ht="15" customHeight="1" spans="1:9">
      <c r="A130" s="5" t="s">
        <v>159</v>
      </c>
      <c r="B130" s="5"/>
      <c r="C130" s="5"/>
      <c r="D130" s="5"/>
      <c r="E130" s="5"/>
      <c r="F130" s="5"/>
      <c r="G130" s="5"/>
      <c r="H130" s="7"/>
      <c r="I130" s="5"/>
    </row>
    <row r="131" s="1" customFormat="1" ht="14" customHeight="1" spans="1:9">
      <c r="A131" s="8" t="s">
        <v>1</v>
      </c>
      <c r="B131" s="9" t="s">
        <v>2</v>
      </c>
      <c r="C131" s="10" t="s">
        <v>3</v>
      </c>
      <c r="D131" s="10" t="s">
        <v>4</v>
      </c>
      <c r="E131" s="10" t="s">
        <v>5</v>
      </c>
      <c r="F131" s="9" t="s">
        <v>6</v>
      </c>
      <c r="G131" s="11" t="s">
        <v>7</v>
      </c>
      <c r="H131" s="12" t="s">
        <v>8</v>
      </c>
      <c r="I131" s="13" t="s">
        <v>24</v>
      </c>
    </row>
    <row r="132" spans="1:9">
      <c r="A132" s="2">
        <v>1</v>
      </c>
      <c r="B132" s="2" t="s">
        <v>160</v>
      </c>
      <c r="C132" s="2" t="s">
        <v>161</v>
      </c>
      <c r="D132" s="2" t="s">
        <v>27</v>
      </c>
      <c r="E132" s="2">
        <v>7</v>
      </c>
      <c r="F132" s="2" t="s">
        <v>162</v>
      </c>
      <c r="G132" s="3">
        <v>49</v>
      </c>
      <c r="H132" s="4">
        <v>0.75</v>
      </c>
      <c r="I132" s="38">
        <f>G132*H132</f>
        <v>36.75</v>
      </c>
    </row>
    <row r="133" spans="1:9">
      <c r="A133" s="2">
        <v>2</v>
      </c>
      <c r="B133" s="2" t="s">
        <v>163</v>
      </c>
      <c r="C133" s="2" t="s">
        <v>164</v>
      </c>
      <c r="D133" s="2" t="s">
        <v>27</v>
      </c>
      <c r="E133" s="2">
        <v>4</v>
      </c>
      <c r="F133" s="2" t="s">
        <v>165</v>
      </c>
      <c r="G133" s="3">
        <v>59</v>
      </c>
      <c r="H133" s="4">
        <v>0.75</v>
      </c>
      <c r="I133" s="38">
        <f t="shared" ref="I133:I197" si="2">G133*H133</f>
        <v>44.25</v>
      </c>
    </row>
    <row r="134" spans="1:9">
      <c r="A134" s="2">
        <v>3</v>
      </c>
      <c r="B134" s="2" t="s">
        <v>166</v>
      </c>
      <c r="C134" s="2" t="s">
        <v>167</v>
      </c>
      <c r="D134" s="2" t="s">
        <v>27</v>
      </c>
      <c r="E134" s="2">
        <v>7</v>
      </c>
      <c r="F134" s="2" t="s">
        <v>168</v>
      </c>
      <c r="G134" s="3">
        <v>46</v>
      </c>
      <c r="H134" s="4">
        <v>0.75</v>
      </c>
      <c r="I134" s="38">
        <f t="shared" si="2"/>
        <v>34.5</v>
      </c>
    </row>
    <row r="135" spans="1:9">
      <c r="A135" s="2">
        <v>4</v>
      </c>
      <c r="B135" s="2" t="s">
        <v>169</v>
      </c>
      <c r="C135" s="2" t="s">
        <v>170</v>
      </c>
      <c r="D135" s="2" t="s">
        <v>27</v>
      </c>
      <c r="E135" s="2">
        <v>2</v>
      </c>
      <c r="F135" s="53" t="s">
        <v>171</v>
      </c>
      <c r="G135" s="3">
        <v>76</v>
      </c>
      <c r="H135" s="4">
        <v>0.75</v>
      </c>
      <c r="I135" s="38">
        <f t="shared" si="2"/>
        <v>57</v>
      </c>
    </row>
    <row r="136" spans="1:9">
      <c r="A136" s="2">
        <v>5</v>
      </c>
      <c r="B136" s="2" t="s">
        <v>172</v>
      </c>
      <c r="C136" s="2" t="s">
        <v>173</v>
      </c>
      <c r="D136" s="2" t="s">
        <v>27</v>
      </c>
      <c r="E136" s="2">
        <v>8</v>
      </c>
      <c r="F136" s="2" t="s">
        <v>174</v>
      </c>
      <c r="G136" s="3">
        <v>76</v>
      </c>
      <c r="H136" s="4">
        <v>0.75</v>
      </c>
      <c r="I136" s="38">
        <f t="shared" si="2"/>
        <v>57</v>
      </c>
    </row>
    <row r="137" spans="1:9">
      <c r="A137" s="2">
        <v>6</v>
      </c>
      <c r="B137" s="2" t="s">
        <v>34</v>
      </c>
      <c r="C137" s="2" t="s">
        <v>35</v>
      </c>
      <c r="D137" s="2" t="s">
        <v>36</v>
      </c>
      <c r="E137" s="2">
        <v>1</v>
      </c>
      <c r="F137" s="53" t="s">
        <v>37</v>
      </c>
      <c r="G137" s="3">
        <v>55</v>
      </c>
      <c r="H137" s="4">
        <v>0.75</v>
      </c>
      <c r="I137" s="38">
        <f t="shared" si="2"/>
        <v>41.25</v>
      </c>
    </row>
    <row r="138" ht="15" customHeight="1" spans="1:9">
      <c r="A138" s="2">
        <v>7</v>
      </c>
      <c r="B138" s="2" t="s">
        <v>38</v>
      </c>
      <c r="I138" s="38">
        <v>3.1</v>
      </c>
    </row>
    <row r="139" spans="9:9">
      <c r="I139" s="37">
        <f>SUM(I132:I138)</f>
        <v>273.85</v>
      </c>
    </row>
    <row r="140" spans="9:9">
      <c r="I140" s="38"/>
    </row>
    <row r="141" s="15" customFormat="1" ht="15" customHeight="1" spans="1:9">
      <c r="A141" s="5" t="s">
        <v>175</v>
      </c>
      <c r="B141" s="5"/>
      <c r="C141" s="5"/>
      <c r="D141" s="5"/>
      <c r="E141" s="5"/>
      <c r="F141" s="5"/>
      <c r="G141" s="5"/>
      <c r="H141" s="7"/>
      <c r="I141" s="5"/>
    </row>
    <row r="142" s="1" customFormat="1" ht="14" customHeight="1" spans="1:9">
      <c r="A142" s="8" t="s">
        <v>1</v>
      </c>
      <c r="B142" s="9" t="s">
        <v>2</v>
      </c>
      <c r="C142" s="10" t="s">
        <v>3</v>
      </c>
      <c r="D142" s="10" t="s">
        <v>4</v>
      </c>
      <c r="E142" s="10" t="s">
        <v>5</v>
      </c>
      <c r="F142" s="9" t="s">
        <v>6</v>
      </c>
      <c r="G142" s="11" t="s">
        <v>7</v>
      </c>
      <c r="H142" s="12" t="s">
        <v>8</v>
      </c>
      <c r="I142" s="13" t="s">
        <v>24</v>
      </c>
    </row>
    <row r="143" spans="1:9">
      <c r="A143" s="2">
        <v>1</v>
      </c>
      <c r="B143" s="2" t="s">
        <v>160</v>
      </c>
      <c r="C143" s="2" t="s">
        <v>161</v>
      </c>
      <c r="D143" s="2" t="s">
        <v>27</v>
      </c>
      <c r="E143" s="2">
        <v>7</v>
      </c>
      <c r="F143" s="2" t="s">
        <v>162</v>
      </c>
      <c r="G143" s="3">
        <v>49</v>
      </c>
      <c r="H143" s="4">
        <v>0.75</v>
      </c>
      <c r="I143" s="38">
        <f t="shared" si="2"/>
        <v>36.75</v>
      </c>
    </row>
    <row r="144" spans="1:9">
      <c r="A144" s="2">
        <v>2</v>
      </c>
      <c r="B144" s="2" t="s">
        <v>163</v>
      </c>
      <c r="C144" s="2" t="s">
        <v>164</v>
      </c>
      <c r="D144" s="2" t="s">
        <v>27</v>
      </c>
      <c r="E144" s="2">
        <v>4</v>
      </c>
      <c r="F144" s="2" t="s">
        <v>165</v>
      </c>
      <c r="G144" s="3">
        <v>59</v>
      </c>
      <c r="H144" s="4">
        <v>0.75</v>
      </c>
      <c r="I144" s="38">
        <f t="shared" si="2"/>
        <v>44.25</v>
      </c>
    </row>
    <row r="145" spans="1:9">
      <c r="A145" s="2">
        <v>3</v>
      </c>
      <c r="B145" s="2" t="s">
        <v>166</v>
      </c>
      <c r="C145" s="2" t="s">
        <v>167</v>
      </c>
      <c r="D145" s="2" t="s">
        <v>27</v>
      </c>
      <c r="E145" s="2">
        <v>7</v>
      </c>
      <c r="F145" s="2" t="s">
        <v>168</v>
      </c>
      <c r="G145" s="3">
        <v>46</v>
      </c>
      <c r="H145" s="4">
        <v>0.75</v>
      </c>
      <c r="I145" s="38">
        <f t="shared" si="2"/>
        <v>34.5</v>
      </c>
    </row>
    <row r="146" spans="1:9">
      <c r="A146" s="2">
        <v>4</v>
      </c>
      <c r="B146" s="2" t="s">
        <v>169</v>
      </c>
      <c r="C146" s="2" t="s">
        <v>170</v>
      </c>
      <c r="D146" s="2" t="s">
        <v>27</v>
      </c>
      <c r="E146" s="2">
        <v>2</v>
      </c>
      <c r="F146" s="53" t="s">
        <v>171</v>
      </c>
      <c r="G146" s="3">
        <v>76</v>
      </c>
      <c r="H146" s="4">
        <v>0.75</v>
      </c>
      <c r="I146" s="38">
        <f t="shared" si="2"/>
        <v>57</v>
      </c>
    </row>
    <row r="147" spans="1:9">
      <c r="A147" s="2">
        <v>5</v>
      </c>
      <c r="B147" s="2" t="s">
        <v>34</v>
      </c>
      <c r="C147" s="2" t="s">
        <v>35</v>
      </c>
      <c r="D147" s="2" t="s">
        <v>36</v>
      </c>
      <c r="E147" s="2">
        <v>1</v>
      </c>
      <c r="F147" s="53" t="s">
        <v>37</v>
      </c>
      <c r="G147" s="3">
        <v>55</v>
      </c>
      <c r="H147" s="4">
        <v>0.75</v>
      </c>
      <c r="I147" s="38">
        <f t="shared" si="2"/>
        <v>41.25</v>
      </c>
    </row>
    <row r="148" spans="1:9">
      <c r="A148" s="2">
        <v>6</v>
      </c>
      <c r="B148" s="2" t="s">
        <v>38</v>
      </c>
      <c r="I148" s="38">
        <v>3.1</v>
      </c>
    </row>
    <row r="149" spans="9:9">
      <c r="I149" s="37">
        <f>SUM(I143:I148)</f>
        <v>216.85</v>
      </c>
    </row>
    <row r="150" spans="9:9">
      <c r="I150" s="38"/>
    </row>
    <row r="151" s="15" customFormat="1" ht="12" customHeight="1" spans="1:9">
      <c r="A151" s="5" t="s">
        <v>176</v>
      </c>
      <c r="B151" s="5"/>
      <c r="C151" s="5"/>
      <c r="D151" s="5"/>
      <c r="E151" s="5"/>
      <c r="F151" s="5"/>
      <c r="G151" s="5"/>
      <c r="H151" s="7"/>
      <c r="I151" s="5"/>
    </row>
    <row r="152" s="1" customFormat="1" ht="14" customHeight="1" spans="1:9">
      <c r="A152" s="8" t="s">
        <v>1</v>
      </c>
      <c r="B152" s="9" t="s">
        <v>2</v>
      </c>
      <c r="C152" s="10" t="s">
        <v>3</v>
      </c>
      <c r="D152" s="10" t="s">
        <v>4</v>
      </c>
      <c r="E152" s="10" t="s">
        <v>5</v>
      </c>
      <c r="F152" s="9" t="s">
        <v>6</v>
      </c>
      <c r="G152" s="11" t="s">
        <v>7</v>
      </c>
      <c r="H152" s="12" t="s">
        <v>8</v>
      </c>
      <c r="I152" s="13" t="s">
        <v>24</v>
      </c>
    </row>
    <row r="153" spans="1:9">
      <c r="A153" s="2">
        <v>1</v>
      </c>
      <c r="B153" s="2" t="s">
        <v>177</v>
      </c>
      <c r="C153" s="2" t="s">
        <v>178</v>
      </c>
      <c r="D153" s="2" t="s">
        <v>179</v>
      </c>
      <c r="E153" s="2">
        <v>3</v>
      </c>
      <c r="F153" s="2" t="s">
        <v>180</v>
      </c>
      <c r="G153" s="3">
        <v>35</v>
      </c>
      <c r="H153" s="4">
        <v>0.75</v>
      </c>
      <c r="I153" s="38">
        <f t="shared" si="2"/>
        <v>26.25</v>
      </c>
    </row>
    <row r="154" spans="1:9">
      <c r="A154" s="2">
        <v>2</v>
      </c>
      <c r="B154" s="2" t="s">
        <v>181</v>
      </c>
      <c r="C154" s="2" t="s">
        <v>182</v>
      </c>
      <c r="D154" s="2" t="s">
        <v>27</v>
      </c>
      <c r="E154" s="2">
        <v>1</v>
      </c>
      <c r="F154" s="2" t="s">
        <v>183</v>
      </c>
      <c r="G154" s="3">
        <v>59</v>
      </c>
      <c r="H154" s="4">
        <v>0.75</v>
      </c>
      <c r="I154" s="38">
        <f t="shared" si="2"/>
        <v>44.25</v>
      </c>
    </row>
    <row r="155" spans="1:9">
      <c r="A155" s="2">
        <v>3</v>
      </c>
      <c r="B155" s="2" t="s">
        <v>184</v>
      </c>
      <c r="C155" s="2" t="s">
        <v>185</v>
      </c>
      <c r="D155" s="2" t="s">
        <v>27</v>
      </c>
      <c r="E155" s="2">
        <v>1</v>
      </c>
      <c r="F155" s="2" t="s">
        <v>186</v>
      </c>
      <c r="G155" s="3">
        <v>42</v>
      </c>
      <c r="H155" s="4">
        <v>0.75</v>
      </c>
      <c r="I155" s="38">
        <f t="shared" si="2"/>
        <v>31.5</v>
      </c>
    </row>
    <row r="156" spans="1:9">
      <c r="A156" s="2">
        <v>4</v>
      </c>
      <c r="B156" s="2" t="s">
        <v>187</v>
      </c>
      <c r="C156" s="2" t="s">
        <v>188</v>
      </c>
      <c r="D156" s="2" t="s">
        <v>189</v>
      </c>
      <c r="E156" s="2">
        <v>1</v>
      </c>
      <c r="F156" s="2" t="s">
        <v>190</v>
      </c>
      <c r="G156" s="3">
        <v>68</v>
      </c>
      <c r="H156" s="4">
        <v>0.75</v>
      </c>
      <c r="I156" s="38">
        <f t="shared" si="2"/>
        <v>51</v>
      </c>
    </row>
    <row r="157" spans="1:9">
      <c r="A157" s="2">
        <v>5</v>
      </c>
      <c r="B157" s="2" t="s">
        <v>169</v>
      </c>
      <c r="C157" s="2" t="s">
        <v>170</v>
      </c>
      <c r="D157" s="2" t="s">
        <v>27</v>
      </c>
      <c r="E157" s="2">
        <v>2</v>
      </c>
      <c r="F157" s="53" t="s">
        <v>171</v>
      </c>
      <c r="G157" s="3">
        <v>76</v>
      </c>
      <c r="H157" s="4">
        <v>0.75</v>
      </c>
      <c r="I157" s="38">
        <f t="shared" si="2"/>
        <v>57</v>
      </c>
    </row>
    <row r="158" spans="1:9">
      <c r="A158" s="2">
        <v>6</v>
      </c>
      <c r="B158" s="2" t="s">
        <v>34</v>
      </c>
      <c r="C158" s="2" t="s">
        <v>35</v>
      </c>
      <c r="D158" s="2" t="s">
        <v>36</v>
      </c>
      <c r="E158" s="2">
        <v>1</v>
      </c>
      <c r="F158" s="53" t="s">
        <v>37</v>
      </c>
      <c r="G158" s="3">
        <v>55</v>
      </c>
      <c r="H158" s="4">
        <v>0.75</v>
      </c>
      <c r="I158" s="38">
        <f t="shared" si="2"/>
        <v>41.25</v>
      </c>
    </row>
    <row r="159" ht="13" customHeight="1" spans="1:9">
      <c r="A159" s="2">
        <v>7</v>
      </c>
      <c r="B159" s="2" t="s">
        <v>38</v>
      </c>
      <c r="I159" s="38">
        <v>3.1</v>
      </c>
    </row>
    <row r="160" spans="9:9">
      <c r="I160" s="37">
        <f>SUM(I153:I159)</f>
        <v>254.35</v>
      </c>
    </row>
    <row r="161" spans="9:9">
      <c r="I161" s="38"/>
    </row>
    <row r="162" s="15" customFormat="1" ht="12" customHeight="1" spans="1:16379">
      <c r="A162" s="5" t="s">
        <v>191</v>
      </c>
      <c r="B162" s="5"/>
      <c r="C162" s="5"/>
      <c r="D162" s="5"/>
      <c r="E162" s="5"/>
      <c r="F162" s="5"/>
      <c r="G162" s="5"/>
      <c r="H162" s="7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  <c r="IW162" s="5"/>
      <c r="IX162" s="5"/>
      <c r="IY162" s="5"/>
      <c r="IZ162" s="5"/>
      <c r="JA162" s="5"/>
      <c r="JB162" s="5"/>
      <c r="JC162" s="5"/>
      <c r="JD162" s="5"/>
      <c r="JE162" s="5"/>
      <c r="JF162" s="5"/>
      <c r="JG162" s="5"/>
      <c r="JH162" s="5"/>
      <c r="JI162" s="5"/>
      <c r="JJ162" s="5"/>
      <c r="JK162" s="5"/>
      <c r="JL162" s="5"/>
      <c r="JM162" s="5"/>
      <c r="JN162" s="5"/>
      <c r="JO162" s="5"/>
      <c r="JP162" s="5"/>
      <c r="JQ162" s="5"/>
      <c r="JR162" s="5"/>
      <c r="JS162" s="5"/>
      <c r="JT162" s="5"/>
      <c r="JU162" s="5"/>
      <c r="JV162" s="5"/>
      <c r="JW162" s="5"/>
      <c r="JX162" s="5"/>
      <c r="JY162" s="5"/>
      <c r="JZ162" s="5"/>
      <c r="KA162" s="5"/>
      <c r="KB162" s="5"/>
      <c r="KC162" s="5"/>
      <c r="KD162" s="5"/>
      <c r="KE162" s="5"/>
      <c r="KF162" s="5"/>
      <c r="KG162" s="5"/>
      <c r="KH162" s="5"/>
      <c r="KI162" s="5"/>
      <c r="KJ162" s="5"/>
      <c r="KK162" s="5"/>
      <c r="KL162" s="5"/>
      <c r="KM162" s="5"/>
      <c r="KN162" s="5"/>
      <c r="KO162" s="5"/>
      <c r="KP162" s="5"/>
      <c r="KQ162" s="5"/>
      <c r="KR162" s="5"/>
      <c r="KS162" s="5"/>
      <c r="KT162" s="5"/>
      <c r="KU162" s="5"/>
      <c r="KV162" s="5"/>
      <c r="KW162" s="5"/>
      <c r="KX162" s="5"/>
      <c r="KY162" s="5"/>
      <c r="KZ162" s="5"/>
      <c r="LA162" s="5"/>
      <c r="LB162" s="5"/>
      <c r="LC162" s="5"/>
      <c r="LD162" s="5"/>
      <c r="LE162" s="5"/>
      <c r="LF162" s="5"/>
      <c r="LG162" s="5"/>
      <c r="LH162" s="5"/>
      <c r="LI162" s="5"/>
      <c r="LJ162" s="5"/>
      <c r="LK162" s="5"/>
      <c r="LL162" s="5"/>
      <c r="LM162" s="5"/>
      <c r="LN162" s="5"/>
      <c r="LO162" s="5"/>
      <c r="LP162" s="5"/>
      <c r="LQ162" s="5"/>
      <c r="LR162" s="5"/>
      <c r="LS162" s="5"/>
      <c r="LT162" s="5"/>
      <c r="LU162" s="5"/>
      <c r="LV162" s="5"/>
      <c r="LW162" s="5"/>
      <c r="LX162" s="5"/>
      <c r="LY162" s="5"/>
      <c r="LZ162" s="5"/>
      <c r="MA162" s="5"/>
      <c r="MB162" s="5"/>
      <c r="MC162" s="5"/>
      <c r="MD162" s="5"/>
      <c r="ME162" s="5"/>
      <c r="MF162" s="5"/>
      <c r="MG162" s="5"/>
      <c r="MH162" s="5"/>
      <c r="MI162" s="5"/>
      <c r="MJ162" s="5"/>
      <c r="MK162" s="5"/>
      <c r="ML162" s="5"/>
      <c r="MM162" s="5"/>
      <c r="MN162" s="5"/>
      <c r="MO162" s="5"/>
      <c r="MP162" s="5"/>
      <c r="MQ162" s="5"/>
      <c r="MR162" s="5"/>
      <c r="MS162" s="5"/>
      <c r="MT162" s="5"/>
      <c r="MU162" s="5"/>
      <c r="MV162" s="5"/>
      <c r="MW162" s="5"/>
      <c r="MX162" s="5"/>
      <c r="MY162" s="5"/>
      <c r="MZ162" s="5"/>
      <c r="NA162" s="5"/>
      <c r="NB162" s="5"/>
      <c r="NC162" s="5"/>
      <c r="ND162" s="5"/>
      <c r="NE162" s="5"/>
      <c r="NF162" s="5"/>
      <c r="NG162" s="5"/>
      <c r="NH162" s="5"/>
      <c r="NI162" s="5"/>
      <c r="NJ162" s="5"/>
      <c r="NK162" s="5"/>
      <c r="NL162" s="5"/>
      <c r="NM162" s="5"/>
      <c r="NN162" s="5"/>
      <c r="NO162" s="5"/>
      <c r="NP162" s="5"/>
      <c r="NQ162" s="5"/>
      <c r="NR162" s="5"/>
      <c r="NS162" s="5"/>
      <c r="NT162" s="5"/>
      <c r="NU162" s="5"/>
      <c r="NV162" s="5"/>
      <c r="NW162" s="5"/>
      <c r="NX162" s="5"/>
      <c r="NY162" s="5"/>
      <c r="NZ162" s="5"/>
      <c r="OA162" s="5"/>
      <c r="OB162" s="5"/>
      <c r="OC162" s="5"/>
      <c r="OD162" s="5"/>
      <c r="OE162" s="5"/>
      <c r="OF162" s="5"/>
      <c r="OG162" s="5"/>
      <c r="OH162" s="5"/>
      <c r="OI162" s="5"/>
      <c r="OJ162" s="5"/>
      <c r="OK162" s="5"/>
      <c r="OL162" s="5"/>
      <c r="OM162" s="5"/>
      <c r="ON162" s="5"/>
      <c r="OO162" s="5"/>
      <c r="OP162" s="5"/>
      <c r="OQ162" s="5"/>
      <c r="OR162" s="5"/>
      <c r="OS162" s="5"/>
      <c r="OT162" s="5"/>
      <c r="OU162" s="5"/>
      <c r="OV162" s="5"/>
      <c r="OW162" s="5"/>
      <c r="OX162" s="5"/>
      <c r="OY162" s="5"/>
      <c r="OZ162" s="5"/>
      <c r="PA162" s="5"/>
      <c r="PB162" s="5"/>
      <c r="PC162" s="5"/>
      <c r="PD162" s="5"/>
      <c r="PE162" s="5"/>
      <c r="PF162" s="5"/>
      <c r="PG162" s="5"/>
      <c r="PH162" s="5"/>
      <c r="PI162" s="5"/>
      <c r="PJ162" s="5"/>
      <c r="PK162" s="5"/>
      <c r="PL162" s="5"/>
      <c r="PM162" s="5"/>
      <c r="PN162" s="5"/>
      <c r="PO162" s="5"/>
      <c r="PP162" s="5"/>
      <c r="PQ162" s="5"/>
      <c r="PR162" s="5"/>
      <c r="PS162" s="5"/>
      <c r="PT162" s="5"/>
      <c r="PU162" s="5"/>
      <c r="PV162" s="5"/>
      <c r="PW162" s="5"/>
      <c r="PX162" s="5"/>
      <c r="PY162" s="5"/>
      <c r="PZ162" s="5"/>
      <c r="QA162" s="5"/>
      <c r="QB162" s="5"/>
      <c r="QC162" s="5"/>
      <c r="QD162" s="5"/>
      <c r="QE162" s="5"/>
      <c r="QF162" s="5"/>
      <c r="QG162" s="5"/>
      <c r="QH162" s="5"/>
      <c r="QI162" s="5"/>
      <c r="QJ162" s="5"/>
      <c r="QK162" s="5"/>
      <c r="QL162" s="5"/>
      <c r="QM162" s="5"/>
      <c r="QN162" s="5"/>
      <c r="QO162" s="5"/>
      <c r="QP162" s="5"/>
      <c r="QQ162" s="5"/>
      <c r="QR162" s="5"/>
      <c r="QS162" s="5"/>
      <c r="QT162" s="5"/>
      <c r="QU162" s="5"/>
      <c r="QV162" s="5"/>
      <c r="QW162" s="5"/>
      <c r="QX162" s="5"/>
      <c r="QY162" s="5"/>
      <c r="QZ162" s="5"/>
      <c r="RA162" s="5"/>
      <c r="RB162" s="5"/>
      <c r="RC162" s="5"/>
      <c r="RD162" s="5"/>
      <c r="RE162" s="5"/>
      <c r="RF162" s="5"/>
      <c r="RG162" s="5"/>
      <c r="RH162" s="5"/>
      <c r="RI162" s="5"/>
      <c r="RJ162" s="5"/>
      <c r="RK162" s="5"/>
      <c r="RL162" s="5"/>
      <c r="RM162" s="5"/>
      <c r="RN162" s="5"/>
      <c r="RO162" s="5"/>
      <c r="RP162" s="5"/>
      <c r="RQ162" s="5"/>
      <c r="RR162" s="5"/>
      <c r="RS162" s="5"/>
      <c r="RT162" s="5"/>
      <c r="RU162" s="5"/>
      <c r="RV162" s="5"/>
      <c r="RW162" s="5"/>
      <c r="RX162" s="5"/>
      <c r="RY162" s="5"/>
      <c r="RZ162" s="5"/>
      <c r="SA162" s="5"/>
      <c r="SB162" s="5"/>
      <c r="SC162" s="5"/>
      <c r="SD162" s="5"/>
      <c r="SE162" s="5"/>
      <c r="SF162" s="5"/>
      <c r="SG162" s="5"/>
      <c r="SH162" s="5"/>
      <c r="SI162" s="5"/>
      <c r="SJ162" s="5"/>
      <c r="SK162" s="5"/>
      <c r="SL162" s="5"/>
      <c r="SM162" s="5"/>
      <c r="SN162" s="5"/>
      <c r="SO162" s="5"/>
      <c r="SP162" s="5"/>
      <c r="SQ162" s="5"/>
      <c r="SR162" s="5"/>
      <c r="SS162" s="5"/>
      <c r="ST162" s="5"/>
      <c r="SU162" s="5"/>
      <c r="SV162" s="5"/>
      <c r="SW162" s="5"/>
      <c r="SX162" s="5"/>
      <c r="SY162" s="5"/>
      <c r="SZ162" s="5"/>
      <c r="TA162" s="5"/>
      <c r="TB162" s="5"/>
      <c r="TC162" s="5"/>
      <c r="TD162" s="5"/>
      <c r="TE162" s="5"/>
      <c r="TF162" s="5"/>
      <c r="TG162" s="5"/>
      <c r="TH162" s="5"/>
      <c r="TI162" s="5"/>
      <c r="TJ162" s="5"/>
      <c r="TK162" s="5"/>
      <c r="TL162" s="5"/>
      <c r="TM162" s="5"/>
      <c r="TN162" s="5"/>
      <c r="TO162" s="5"/>
      <c r="TP162" s="5"/>
      <c r="TQ162" s="5"/>
      <c r="TR162" s="5"/>
      <c r="TS162" s="5"/>
      <c r="TT162" s="5"/>
      <c r="TU162" s="5"/>
      <c r="TV162" s="5"/>
      <c r="TW162" s="5"/>
      <c r="TX162" s="5"/>
      <c r="TY162" s="5"/>
      <c r="TZ162" s="5"/>
      <c r="UA162" s="5"/>
      <c r="UB162" s="5"/>
      <c r="UC162" s="5"/>
      <c r="UD162" s="5"/>
      <c r="UE162" s="5"/>
      <c r="UF162" s="5"/>
      <c r="UG162" s="5"/>
      <c r="UH162" s="5"/>
      <c r="UI162" s="5"/>
      <c r="UJ162" s="5"/>
      <c r="UK162" s="5"/>
      <c r="UL162" s="5"/>
      <c r="UM162" s="5"/>
      <c r="UN162" s="5"/>
      <c r="UO162" s="5"/>
      <c r="UP162" s="5"/>
      <c r="UQ162" s="5"/>
      <c r="UR162" s="5"/>
      <c r="US162" s="5"/>
      <c r="UT162" s="5"/>
      <c r="UU162" s="5"/>
      <c r="UV162" s="5"/>
      <c r="UW162" s="5"/>
      <c r="UX162" s="5"/>
      <c r="UY162" s="5"/>
      <c r="UZ162" s="5"/>
      <c r="VA162" s="5"/>
      <c r="VB162" s="5"/>
      <c r="VC162" s="5"/>
      <c r="VD162" s="5"/>
      <c r="VE162" s="5"/>
      <c r="VF162" s="5"/>
      <c r="VG162" s="5"/>
      <c r="VH162" s="5"/>
      <c r="VI162" s="5"/>
      <c r="VJ162" s="5"/>
      <c r="VK162" s="5"/>
      <c r="VL162" s="5"/>
      <c r="VM162" s="5"/>
      <c r="VN162" s="5"/>
      <c r="VO162" s="5"/>
      <c r="VP162" s="5"/>
      <c r="VQ162" s="5"/>
      <c r="VR162" s="5"/>
      <c r="VS162" s="5"/>
      <c r="VT162" s="5"/>
      <c r="VU162" s="5"/>
      <c r="VV162" s="5"/>
      <c r="VW162" s="5"/>
      <c r="VX162" s="5"/>
      <c r="VY162" s="5"/>
      <c r="VZ162" s="5"/>
      <c r="WA162" s="5"/>
      <c r="WB162" s="5"/>
      <c r="WC162" s="5"/>
      <c r="WD162" s="5"/>
      <c r="WE162" s="5"/>
      <c r="WF162" s="5"/>
      <c r="WG162" s="5"/>
      <c r="WH162" s="5"/>
      <c r="WI162" s="5"/>
      <c r="WJ162" s="5"/>
      <c r="WK162" s="5"/>
      <c r="WL162" s="5"/>
      <c r="WM162" s="5"/>
      <c r="WN162" s="5"/>
      <c r="WO162" s="5"/>
      <c r="WP162" s="5"/>
      <c r="WQ162" s="5"/>
      <c r="WR162" s="5"/>
      <c r="WS162" s="5"/>
      <c r="WT162" s="5"/>
      <c r="WU162" s="5"/>
      <c r="WV162" s="5"/>
      <c r="WW162" s="5"/>
      <c r="WX162" s="5"/>
      <c r="WY162" s="5"/>
      <c r="WZ162" s="5"/>
      <c r="XA162" s="5"/>
      <c r="XB162" s="5"/>
      <c r="XC162" s="5"/>
      <c r="XD162" s="5"/>
      <c r="XE162" s="5"/>
      <c r="XF162" s="5"/>
      <c r="XG162" s="5"/>
      <c r="XH162" s="5"/>
      <c r="XI162" s="5"/>
      <c r="XJ162" s="5"/>
      <c r="XK162" s="5"/>
      <c r="XL162" s="5"/>
      <c r="XM162" s="5"/>
      <c r="XN162" s="5"/>
      <c r="XO162" s="5"/>
      <c r="XP162" s="5"/>
      <c r="XQ162" s="5"/>
      <c r="XR162" s="5"/>
      <c r="XS162" s="5"/>
      <c r="XT162" s="5"/>
      <c r="XU162" s="5"/>
      <c r="XV162" s="5"/>
      <c r="XW162" s="5"/>
      <c r="XX162" s="5"/>
      <c r="XY162" s="5"/>
      <c r="XZ162" s="5"/>
      <c r="YA162" s="5"/>
      <c r="YB162" s="5"/>
      <c r="YC162" s="5"/>
      <c r="YD162" s="5"/>
      <c r="YE162" s="5"/>
      <c r="YF162" s="5"/>
      <c r="YG162" s="5"/>
      <c r="YH162" s="5"/>
      <c r="YI162" s="5"/>
      <c r="YJ162" s="5"/>
      <c r="YK162" s="5"/>
      <c r="YL162" s="5"/>
      <c r="YM162" s="5"/>
      <c r="YN162" s="5"/>
      <c r="YO162" s="5"/>
      <c r="YP162" s="5"/>
      <c r="YQ162" s="5"/>
      <c r="YR162" s="5"/>
      <c r="YS162" s="5"/>
      <c r="YT162" s="5"/>
      <c r="YU162" s="5"/>
      <c r="YV162" s="5"/>
      <c r="YW162" s="5"/>
      <c r="YX162" s="5"/>
      <c r="YY162" s="5"/>
      <c r="YZ162" s="5"/>
      <c r="ZA162" s="5"/>
      <c r="ZB162" s="5"/>
      <c r="ZC162" s="5"/>
      <c r="ZD162" s="5"/>
      <c r="ZE162" s="5"/>
      <c r="ZF162" s="5"/>
      <c r="ZG162" s="5"/>
      <c r="ZH162" s="5"/>
      <c r="ZI162" s="5"/>
      <c r="ZJ162" s="5"/>
      <c r="ZK162" s="5"/>
      <c r="ZL162" s="5"/>
      <c r="ZM162" s="5"/>
      <c r="ZN162" s="5"/>
      <c r="ZO162" s="5"/>
      <c r="ZP162" s="5"/>
      <c r="ZQ162" s="5"/>
      <c r="ZR162" s="5"/>
      <c r="ZS162" s="5"/>
      <c r="ZT162" s="5"/>
      <c r="ZU162" s="5"/>
      <c r="ZV162" s="5"/>
      <c r="ZW162" s="5"/>
      <c r="ZX162" s="5"/>
      <c r="ZY162" s="5"/>
      <c r="ZZ162" s="5"/>
      <c r="AAA162" s="5"/>
      <c r="AAB162" s="5"/>
      <c r="AAC162" s="5"/>
      <c r="AAD162" s="5"/>
      <c r="AAE162" s="5"/>
      <c r="AAF162" s="5"/>
      <c r="AAG162" s="5"/>
      <c r="AAH162" s="5"/>
      <c r="AAI162" s="5"/>
      <c r="AAJ162" s="5"/>
      <c r="AAK162" s="5"/>
      <c r="AAL162" s="5"/>
      <c r="AAM162" s="5"/>
      <c r="AAN162" s="5"/>
      <c r="AAO162" s="5"/>
      <c r="AAP162" s="5"/>
      <c r="AAQ162" s="5"/>
      <c r="AAR162" s="5"/>
      <c r="AAS162" s="5"/>
      <c r="AAT162" s="5"/>
      <c r="AAU162" s="5"/>
      <c r="AAV162" s="5"/>
      <c r="AAW162" s="5"/>
      <c r="AAX162" s="5"/>
      <c r="AAY162" s="5"/>
      <c r="AAZ162" s="5"/>
      <c r="ABA162" s="5"/>
      <c r="ABB162" s="5"/>
      <c r="ABC162" s="5"/>
      <c r="ABD162" s="5"/>
      <c r="ABE162" s="5"/>
      <c r="ABF162" s="5"/>
      <c r="ABG162" s="5"/>
      <c r="ABH162" s="5"/>
      <c r="ABI162" s="5"/>
      <c r="ABJ162" s="5"/>
      <c r="ABK162" s="5"/>
      <c r="ABL162" s="5"/>
      <c r="ABM162" s="5"/>
      <c r="ABN162" s="5"/>
      <c r="ABO162" s="5"/>
      <c r="ABP162" s="5"/>
      <c r="ABQ162" s="5"/>
      <c r="ABR162" s="5"/>
      <c r="ABS162" s="5"/>
      <c r="ABT162" s="5"/>
      <c r="ABU162" s="5"/>
      <c r="ABV162" s="5"/>
      <c r="ABW162" s="5"/>
      <c r="ABX162" s="5"/>
      <c r="ABY162" s="5"/>
      <c r="ABZ162" s="5"/>
      <c r="ACA162" s="5"/>
      <c r="ACB162" s="5"/>
      <c r="ACC162" s="5"/>
      <c r="ACD162" s="5"/>
      <c r="ACE162" s="5"/>
      <c r="ACF162" s="5"/>
      <c r="ACG162" s="5"/>
      <c r="ACH162" s="5"/>
      <c r="ACI162" s="5"/>
      <c r="ACJ162" s="5"/>
      <c r="ACK162" s="5"/>
      <c r="ACL162" s="5"/>
      <c r="ACM162" s="5"/>
      <c r="ACN162" s="5"/>
      <c r="ACO162" s="5"/>
      <c r="ACP162" s="5"/>
      <c r="ACQ162" s="5"/>
      <c r="ACR162" s="5"/>
      <c r="ACS162" s="5"/>
      <c r="ACT162" s="5"/>
      <c r="ACU162" s="5"/>
      <c r="ACV162" s="5"/>
      <c r="ACW162" s="5"/>
      <c r="ACX162" s="5"/>
      <c r="ACY162" s="5"/>
      <c r="ACZ162" s="5"/>
      <c r="ADA162" s="5"/>
      <c r="ADB162" s="5"/>
      <c r="ADC162" s="5"/>
      <c r="ADD162" s="5"/>
      <c r="ADE162" s="5"/>
      <c r="ADF162" s="5"/>
      <c r="ADG162" s="5"/>
      <c r="ADH162" s="5"/>
      <c r="ADI162" s="5"/>
      <c r="ADJ162" s="5"/>
      <c r="ADK162" s="5"/>
      <c r="ADL162" s="5"/>
      <c r="ADM162" s="5"/>
      <c r="ADN162" s="5"/>
      <c r="ADO162" s="5"/>
      <c r="ADP162" s="5"/>
      <c r="ADQ162" s="5"/>
      <c r="ADR162" s="5"/>
      <c r="ADS162" s="5"/>
      <c r="ADT162" s="5"/>
      <c r="ADU162" s="5"/>
      <c r="ADV162" s="5"/>
      <c r="ADW162" s="5"/>
      <c r="ADX162" s="5"/>
      <c r="ADY162" s="5"/>
      <c r="ADZ162" s="5"/>
      <c r="AEA162" s="5"/>
      <c r="AEB162" s="5"/>
      <c r="AEC162" s="5"/>
      <c r="AED162" s="5"/>
      <c r="AEE162" s="5"/>
      <c r="AEF162" s="5"/>
      <c r="AEG162" s="5"/>
      <c r="AEH162" s="5"/>
      <c r="AEI162" s="5"/>
      <c r="AEJ162" s="5"/>
      <c r="AEK162" s="5"/>
      <c r="AEL162" s="5"/>
      <c r="AEM162" s="5"/>
      <c r="AEN162" s="5"/>
      <c r="AEO162" s="5"/>
      <c r="AEP162" s="5"/>
      <c r="AEQ162" s="5"/>
      <c r="AER162" s="5"/>
      <c r="AES162" s="5"/>
      <c r="AET162" s="5"/>
      <c r="AEU162" s="5"/>
      <c r="AEV162" s="5"/>
      <c r="AEW162" s="5"/>
      <c r="AEX162" s="5"/>
      <c r="AEY162" s="5"/>
      <c r="AEZ162" s="5"/>
      <c r="AFA162" s="5"/>
      <c r="AFB162" s="5"/>
      <c r="AFC162" s="5"/>
      <c r="AFD162" s="5"/>
      <c r="AFE162" s="5"/>
      <c r="AFF162" s="5"/>
      <c r="AFG162" s="5"/>
      <c r="AFH162" s="5"/>
      <c r="AFI162" s="5"/>
      <c r="AFJ162" s="5"/>
      <c r="AFK162" s="5"/>
      <c r="AFL162" s="5"/>
      <c r="AFM162" s="5"/>
      <c r="AFN162" s="5"/>
      <c r="AFO162" s="5"/>
      <c r="AFP162" s="5"/>
      <c r="AFQ162" s="5"/>
      <c r="AFR162" s="5"/>
      <c r="AFS162" s="5"/>
      <c r="AFT162" s="5"/>
      <c r="AFU162" s="5"/>
      <c r="AFV162" s="5"/>
      <c r="AFW162" s="5"/>
      <c r="AFX162" s="5"/>
      <c r="AFY162" s="5"/>
      <c r="AFZ162" s="5"/>
      <c r="AGA162" s="5"/>
      <c r="AGB162" s="5"/>
      <c r="AGC162" s="5"/>
      <c r="AGD162" s="5"/>
      <c r="AGE162" s="5"/>
      <c r="AGF162" s="5"/>
      <c r="AGG162" s="5"/>
      <c r="AGH162" s="5"/>
      <c r="AGI162" s="5"/>
      <c r="AGJ162" s="5"/>
      <c r="AGK162" s="5"/>
      <c r="AGL162" s="5"/>
      <c r="AGM162" s="5"/>
      <c r="AGN162" s="5"/>
      <c r="AGO162" s="5"/>
      <c r="AGP162" s="5"/>
      <c r="AGQ162" s="5"/>
      <c r="AGR162" s="5"/>
      <c r="AGS162" s="5"/>
      <c r="AGT162" s="5"/>
      <c r="AGU162" s="5"/>
      <c r="AGV162" s="5"/>
      <c r="AGW162" s="5"/>
      <c r="AGX162" s="5"/>
      <c r="AGY162" s="5"/>
      <c r="AGZ162" s="5"/>
      <c r="AHA162" s="5"/>
      <c r="AHB162" s="5"/>
      <c r="AHC162" s="5"/>
      <c r="AHD162" s="5"/>
      <c r="AHE162" s="5"/>
      <c r="AHF162" s="5"/>
      <c r="AHG162" s="5"/>
      <c r="AHH162" s="5"/>
      <c r="AHI162" s="5"/>
      <c r="AHJ162" s="5"/>
      <c r="AHK162" s="5"/>
      <c r="AHL162" s="5"/>
      <c r="AHM162" s="5"/>
      <c r="AHN162" s="5"/>
      <c r="AHO162" s="5"/>
      <c r="AHP162" s="5"/>
      <c r="AHQ162" s="5"/>
      <c r="AHR162" s="5"/>
      <c r="AHS162" s="5"/>
      <c r="AHT162" s="5"/>
      <c r="AHU162" s="5"/>
      <c r="AHV162" s="5"/>
      <c r="AHW162" s="5"/>
      <c r="AHX162" s="5"/>
      <c r="AHY162" s="5"/>
      <c r="AHZ162" s="5"/>
      <c r="AIA162" s="5"/>
      <c r="AIB162" s="5"/>
      <c r="AIC162" s="5"/>
      <c r="AID162" s="5"/>
      <c r="AIE162" s="5"/>
      <c r="AIF162" s="5"/>
      <c r="AIG162" s="5"/>
      <c r="AIH162" s="5"/>
      <c r="AII162" s="5"/>
      <c r="AIJ162" s="5"/>
      <c r="AIK162" s="5"/>
      <c r="AIL162" s="5"/>
      <c r="AIM162" s="5"/>
      <c r="AIN162" s="5"/>
      <c r="AIO162" s="5"/>
      <c r="AIP162" s="5"/>
      <c r="AIQ162" s="5"/>
      <c r="AIR162" s="5"/>
      <c r="AIS162" s="5"/>
      <c r="AIT162" s="5"/>
      <c r="AIU162" s="5"/>
      <c r="AIV162" s="5"/>
      <c r="AIW162" s="5"/>
      <c r="AIX162" s="5"/>
      <c r="AIY162" s="5"/>
      <c r="AIZ162" s="5"/>
      <c r="AJA162" s="5"/>
      <c r="AJB162" s="5"/>
      <c r="AJC162" s="5"/>
      <c r="AJD162" s="5"/>
      <c r="AJE162" s="5"/>
      <c r="AJF162" s="5"/>
      <c r="AJG162" s="5"/>
      <c r="AJH162" s="5"/>
      <c r="AJI162" s="5"/>
      <c r="AJJ162" s="5"/>
      <c r="AJK162" s="5"/>
      <c r="AJL162" s="5"/>
      <c r="AJM162" s="5"/>
      <c r="AJN162" s="5"/>
      <c r="AJO162" s="5"/>
      <c r="AJP162" s="5"/>
      <c r="AJQ162" s="5"/>
      <c r="AJR162" s="5"/>
      <c r="AJS162" s="5"/>
      <c r="AJT162" s="5"/>
      <c r="AJU162" s="5"/>
      <c r="AJV162" s="5"/>
      <c r="AJW162" s="5"/>
      <c r="AJX162" s="5"/>
      <c r="AJY162" s="5"/>
      <c r="AJZ162" s="5"/>
      <c r="AKA162" s="5"/>
      <c r="AKB162" s="5"/>
      <c r="AKC162" s="5"/>
      <c r="AKD162" s="5"/>
      <c r="AKE162" s="5"/>
      <c r="AKF162" s="5"/>
      <c r="AKG162" s="5"/>
      <c r="AKH162" s="5"/>
      <c r="AKI162" s="5"/>
      <c r="AKJ162" s="5"/>
      <c r="AKK162" s="5"/>
      <c r="AKL162" s="5"/>
      <c r="AKM162" s="5"/>
      <c r="AKN162" s="5"/>
      <c r="AKO162" s="5"/>
      <c r="AKP162" s="5"/>
      <c r="AKQ162" s="5"/>
      <c r="AKR162" s="5"/>
      <c r="AKS162" s="5"/>
      <c r="AKT162" s="5"/>
      <c r="AKU162" s="5"/>
      <c r="AKV162" s="5"/>
      <c r="AKW162" s="5"/>
      <c r="AKX162" s="5"/>
      <c r="AKY162" s="5"/>
      <c r="AKZ162" s="5"/>
      <c r="ALA162" s="5"/>
      <c r="ALB162" s="5"/>
      <c r="ALC162" s="5"/>
      <c r="ALD162" s="5"/>
      <c r="ALE162" s="5"/>
      <c r="ALF162" s="5"/>
      <c r="ALG162" s="5"/>
      <c r="ALH162" s="5"/>
      <c r="ALI162" s="5"/>
      <c r="ALJ162" s="5"/>
      <c r="ALK162" s="5"/>
      <c r="ALL162" s="5"/>
      <c r="ALM162" s="5"/>
      <c r="ALN162" s="5"/>
      <c r="ALO162" s="5"/>
      <c r="ALP162" s="5"/>
      <c r="ALQ162" s="5"/>
      <c r="ALR162" s="5"/>
      <c r="ALS162" s="5"/>
      <c r="ALT162" s="5"/>
      <c r="ALU162" s="5"/>
      <c r="ALV162" s="5"/>
      <c r="ALW162" s="5"/>
      <c r="ALX162" s="5"/>
      <c r="ALY162" s="5"/>
      <c r="ALZ162" s="5"/>
      <c r="AMA162" s="5"/>
      <c r="AMB162" s="5"/>
      <c r="AMC162" s="5"/>
      <c r="AMD162" s="5"/>
      <c r="AME162" s="5"/>
      <c r="AMF162" s="5"/>
      <c r="AMG162" s="5"/>
      <c r="AMH162" s="5"/>
      <c r="AMI162" s="5"/>
      <c r="AMJ162" s="5"/>
      <c r="AMK162" s="5"/>
      <c r="AML162" s="5"/>
      <c r="AMM162" s="5"/>
      <c r="AMN162" s="5"/>
      <c r="AMO162" s="5"/>
      <c r="AMP162" s="5"/>
      <c r="AMQ162" s="5"/>
      <c r="AMR162" s="5"/>
      <c r="AMS162" s="5"/>
      <c r="AMT162" s="5"/>
      <c r="AMU162" s="5"/>
      <c r="AMV162" s="5"/>
      <c r="AMW162" s="5"/>
      <c r="AMX162" s="5"/>
      <c r="AMY162" s="5"/>
      <c r="AMZ162" s="5"/>
      <c r="ANA162" s="5"/>
      <c r="ANB162" s="5"/>
      <c r="ANC162" s="5"/>
      <c r="AND162" s="5"/>
      <c r="ANE162" s="5"/>
      <c r="ANF162" s="5"/>
      <c r="ANG162" s="5"/>
      <c r="ANH162" s="5"/>
      <c r="ANI162" s="5"/>
      <c r="ANJ162" s="5"/>
      <c r="ANK162" s="5"/>
      <c r="ANL162" s="5"/>
      <c r="ANM162" s="5"/>
      <c r="ANN162" s="5"/>
      <c r="ANO162" s="5"/>
      <c r="ANP162" s="5"/>
      <c r="ANQ162" s="5"/>
      <c r="ANR162" s="5"/>
      <c r="ANS162" s="5"/>
      <c r="ANT162" s="5"/>
      <c r="ANU162" s="5"/>
      <c r="ANV162" s="5"/>
      <c r="ANW162" s="5"/>
      <c r="ANX162" s="5"/>
      <c r="ANY162" s="5"/>
      <c r="ANZ162" s="5"/>
      <c r="AOA162" s="5"/>
      <c r="AOB162" s="5"/>
      <c r="AOC162" s="5"/>
      <c r="AOD162" s="5"/>
      <c r="AOE162" s="5"/>
      <c r="AOF162" s="5"/>
      <c r="AOG162" s="5"/>
      <c r="AOH162" s="5"/>
      <c r="AOI162" s="5"/>
      <c r="AOJ162" s="5"/>
      <c r="AOK162" s="5"/>
      <c r="AOL162" s="5"/>
      <c r="AOM162" s="5"/>
      <c r="AON162" s="5"/>
      <c r="AOO162" s="5"/>
      <c r="AOP162" s="5"/>
      <c r="AOQ162" s="5"/>
      <c r="AOR162" s="5"/>
      <c r="AOS162" s="5"/>
      <c r="AOT162" s="5"/>
      <c r="AOU162" s="5"/>
      <c r="AOV162" s="5"/>
      <c r="AOW162" s="5"/>
      <c r="AOX162" s="5"/>
      <c r="AOY162" s="5"/>
      <c r="AOZ162" s="5"/>
      <c r="APA162" s="5"/>
      <c r="APB162" s="5"/>
      <c r="APC162" s="5"/>
      <c r="APD162" s="5"/>
      <c r="APE162" s="5"/>
      <c r="APF162" s="5"/>
      <c r="APG162" s="5"/>
      <c r="APH162" s="5"/>
      <c r="API162" s="5"/>
      <c r="APJ162" s="5"/>
      <c r="APK162" s="5"/>
      <c r="APL162" s="5"/>
      <c r="APM162" s="5"/>
      <c r="APN162" s="5"/>
      <c r="APO162" s="5"/>
      <c r="APP162" s="5"/>
      <c r="APQ162" s="5"/>
      <c r="APR162" s="5"/>
      <c r="APS162" s="5"/>
      <c r="APT162" s="5"/>
      <c r="APU162" s="5"/>
      <c r="APV162" s="5"/>
      <c r="APW162" s="5"/>
      <c r="APX162" s="5"/>
      <c r="APY162" s="5"/>
      <c r="APZ162" s="5"/>
      <c r="AQA162" s="5"/>
      <c r="AQB162" s="5"/>
      <c r="AQC162" s="5"/>
      <c r="AQD162" s="5"/>
      <c r="AQE162" s="5"/>
      <c r="AQF162" s="5"/>
      <c r="AQG162" s="5"/>
      <c r="AQH162" s="5"/>
      <c r="AQI162" s="5"/>
      <c r="AQJ162" s="5"/>
      <c r="AQK162" s="5"/>
      <c r="AQL162" s="5"/>
      <c r="AQM162" s="5"/>
      <c r="AQN162" s="5"/>
      <c r="AQO162" s="5"/>
      <c r="AQP162" s="5"/>
      <c r="AQQ162" s="5"/>
      <c r="AQR162" s="5"/>
      <c r="AQS162" s="5"/>
      <c r="AQT162" s="5"/>
      <c r="AQU162" s="5"/>
      <c r="AQV162" s="5"/>
      <c r="AQW162" s="5"/>
      <c r="AQX162" s="5"/>
      <c r="AQY162" s="5"/>
      <c r="AQZ162" s="5"/>
      <c r="ARA162" s="5"/>
      <c r="ARB162" s="5"/>
      <c r="ARC162" s="5"/>
      <c r="ARD162" s="5"/>
      <c r="ARE162" s="5"/>
      <c r="ARF162" s="5"/>
      <c r="ARG162" s="5"/>
      <c r="ARH162" s="5"/>
      <c r="ARI162" s="5"/>
      <c r="ARJ162" s="5"/>
      <c r="ARK162" s="5"/>
      <c r="ARL162" s="5"/>
      <c r="ARM162" s="5"/>
      <c r="ARN162" s="5"/>
      <c r="ARO162" s="5"/>
      <c r="ARP162" s="5"/>
      <c r="ARQ162" s="5"/>
      <c r="ARR162" s="5"/>
      <c r="ARS162" s="5"/>
      <c r="ART162" s="5"/>
      <c r="ARU162" s="5"/>
      <c r="ARV162" s="5"/>
      <c r="ARW162" s="5"/>
      <c r="ARX162" s="5"/>
      <c r="ARY162" s="5"/>
      <c r="ARZ162" s="5"/>
      <c r="ASA162" s="5"/>
      <c r="ASB162" s="5"/>
      <c r="ASC162" s="5"/>
      <c r="ASD162" s="5"/>
      <c r="ASE162" s="5"/>
      <c r="ASF162" s="5"/>
      <c r="ASG162" s="5"/>
      <c r="ASH162" s="5"/>
      <c r="ASI162" s="5"/>
      <c r="ASJ162" s="5"/>
      <c r="ASK162" s="5"/>
      <c r="ASL162" s="5"/>
      <c r="ASM162" s="5"/>
      <c r="ASN162" s="5"/>
      <c r="ASO162" s="5"/>
      <c r="ASP162" s="5"/>
      <c r="ASQ162" s="5"/>
      <c r="ASR162" s="5"/>
      <c r="ASS162" s="5"/>
      <c r="AST162" s="5"/>
      <c r="ASU162" s="5"/>
      <c r="ASV162" s="5"/>
      <c r="ASW162" s="5"/>
      <c r="ASX162" s="5"/>
      <c r="ASY162" s="5"/>
      <c r="ASZ162" s="5"/>
      <c r="ATA162" s="5"/>
      <c r="ATB162" s="5"/>
      <c r="ATC162" s="5"/>
      <c r="ATD162" s="5"/>
      <c r="ATE162" s="5"/>
      <c r="ATF162" s="5"/>
      <c r="ATG162" s="5"/>
      <c r="ATH162" s="5"/>
      <c r="ATI162" s="5"/>
      <c r="ATJ162" s="5"/>
      <c r="ATK162" s="5"/>
      <c r="ATL162" s="5"/>
      <c r="ATM162" s="5"/>
      <c r="ATN162" s="5"/>
      <c r="ATO162" s="5"/>
      <c r="ATP162" s="5"/>
      <c r="ATQ162" s="5"/>
      <c r="ATR162" s="5"/>
      <c r="ATS162" s="5"/>
      <c r="ATT162" s="5"/>
      <c r="ATU162" s="5"/>
      <c r="ATV162" s="5"/>
      <c r="ATW162" s="5"/>
      <c r="ATX162" s="5"/>
      <c r="ATY162" s="5"/>
      <c r="ATZ162" s="5"/>
      <c r="AUA162" s="5"/>
      <c r="AUB162" s="5"/>
      <c r="AUC162" s="5"/>
      <c r="AUD162" s="5"/>
      <c r="AUE162" s="5"/>
      <c r="AUF162" s="5"/>
      <c r="AUG162" s="5"/>
      <c r="AUH162" s="5"/>
      <c r="AUI162" s="5"/>
      <c r="AUJ162" s="5"/>
      <c r="AUK162" s="5"/>
      <c r="AUL162" s="5"/>
      <c r="AUM162" s="5"/>
      <c r="AUN162" s="5"/>
      <c r="AUO162" s="5"/>
      <c r="AUP162" s="5"/>
      <c r="AUQ162" s="5"/>
      <c r="AUR162" s="5"/>
      <c r="AUS162" s="5"/>
      <c r="AUT162" s="5"/>
      <c r="AUU162" s="5"/>
      <c r="AUV162" s="5"/>
      <c r="AUW162" s="5"/>
      <c r="AUX162" s="5"/>
      <c r="AUY162" s="5"/>
      <c r="AUZ162" s="5"/>
      <c r="AVA162" s="5"/>
      <c r="AVB162" s="5"/>
      <c r="AVC162" s="5"/>
      <c r="AVD162" s="5"/>
      <c r="AVE162" s="5"/>
      <c r="AVF162" s="5"/>
      <c r="AVG162" s="5"/>
      <c r="AVH162" s="5"/>
      <c r="AVI162" s="5"/>
      <c r="AVJ162" s="5"/>
      <c r="AVK162" s="5"/>
      <c r="AVL162" s="5"/>
      <c r="AVM162" s="5"/>
      <c r="AVN162" s="5"/>
      <c r="AVO162" s="5"/>
      <c r="AVP162" s="5"/>
      <c r="AVQ162" s="5"/>
      <c r="AVR162" s="5"/>
      <c r="AVS162" s="5"/>
      <c r="AVT162" s="5"/>
      <c r="AVU162" s="5"/>
      <c r="AVV162" s="5"/>
      <c r="AVW162" s="5"/>
      <c r="AVX162" s="5"/>
      <c r="AVY162" s="5"/>
      <c r="AVZ162" s="5"/>
      <c r="AWA162" s="5"/>
      <c r="AWB162" s="5"/>
      <c r="AWC162" s="5"/>
      <c r="AWD162" s="5"/>
      <c r="AWE162" s="5"/>
      <c r="AWF162" s="5"/>
      <c r="AWG162" s="5"/>
      <c r="AWH162" s="5"/>
      <c r="AWI162" s="5"/>
      <c r="AWJ162" s="5"/>
      <c r="AWK162" s="5"/>
      <c r="AWL162" s="5"/>
      <c r="AWM162" s="5"/>
      <c r="AWN162" s="5"/>
      <c r="AWO162" s="5"/>
      <c r="AWP162" s="5"/>
      <c r="AWQ162" s="5"/>
      <c r="AWR162" s="5"/>
      <c r="AWS162" s="5"/>
      <c r="AWT162" s="5"/>
      <c r="AWU162" s="5"/>
      <c r="AWV162" s="5"/>
      <c r="AWW162" s="5"/>
      <c r="AWX162" s="5"/>
      <c r="AWY162" s="5"/>
      <c r="AWZ162" s="5"/>
      <c r="AXA162" s="5"/>
      <c r="AXB162" s="5"/>
      <c r="AXC162" s="5"/>
      <c r="AXD162" s="5"/>
      <c r="AXE162" s="5"/>
      <c r="AXF162" s="5"/>
      <c r="AXG162" s="5"/>
      <c r="AXH162" s="5"/>
      <c r="AXI162" s="5"/>
      <c r="AXJ162" s="5"/>
      <c r="AXK162" s="5"/>
      <c r="AXL162" s="5"/>
      <c r="AXM162" s="5"/>
      <c r="AXN162" s="5"/>
      <c r="AXO162" s="5"/>
      <c r="AXP162" s="5"/>
      <c r="AXQ162" s="5"/>
      <c r="AXR162" s="5"/>
      <c r="AXS162" s="5"/>
      <c r="AXT162" s="5"/>
      <c r="AXU162" s="5"/>
      <c r="AXV162" s="5"/>
      <c r="AXW162" s="5"/>
      <c r="AXX162" s="5"/>
      <c r="AXY162" s="5"/>
      <c r="AXZ162" s="5"/>
      <c r="AYA162" s="5"/>
      <c r="AYB162" s="5"/>
      <c r="AYC162" s="5"/>
      <c r="AYD162" s="5"/>
      <c r="AYE162" s="5"/>
      <c r="AYF162" s="5"/>
      <c r="AYG162" s="5"/>
      <c r="AYH162" s="5"/>
      <c r="AYI162" s="5"/>
      <c r="AYJ162" s="5"/>
      <c r="AYK162" s="5"/>
      <c r="AYL162" s="5"/>
      <c r="AYM162" s="5"/>
      <c r="AYN162" s="5"/>
      <c r="AYO162" s="5"/>
      <c r="AYP162" s="5"/>
      <c r="AYQ162" s="5"/>
      <c r="AYR162" s="5"/>
      <c r="AYS162" s="5"/>
      <c r="AYT162" s="5"/>
      <c r="AYU162" s="5"/>
      <c r="AYV162" s="5"/>
      <c r="AYW162" s="5"/>
      <c r="AYX162" s="5"/>
      <c r="AYY162" s="5"/>
      <c r="AYZ162" s="5"/>
      <c r="AZA162" s="5"/>
      <c r="AZB162" s="5"/>
      <c r="AZC162" s="5"/>
      <c r="AZD162" s="5"/>
      <c r="AZE162" s="5"/>
      <c r="AZF162" s="5"/>
      <c r="AZG162" s="5"/>
      <c r="AZH162" s="5"/>
      <c r="AZI162" s="5"/>
      <c r="AZJ162" s="5"/>
      <c r="AZK162" s="5"/>
      <c r="AZL162" s="5"/>
      <c r="AZM162" s="5"/>
      <c r="AZN162" s="5"/>
      <c r="AZO162" s="5"/>
      <c r="AZP162" s="5"/>
      <c r="AZQ162" s="5"/>
      <c r="AZR162" s="5"/>
      <c r="AZS162" s="5"/>
      <c r="AZT162" s="5"/>
      <c r="AZU162" s="5"/>
      <c r="AZV162" s="5"/>
      <c r="AZW162" s="5"/>
      <c r="AZX162" s="5"/>
      <c r="AZY162" s="5"/>
      <c r="AZZ162" s="5"/>
      <c r="BAA162" s="5"/>
      <c r="BAB162" s="5"/>
      <c r="BAC162" s="5"/>
      <c r="BAD162" s="5"/>
      <c r="BAE162" s="5"/>
      <c r="BAF162" s="5"/>
      <c r="BAG162" s="5"/>
      <c r="BAH162" s="5"/>
      <c r="BAI162" s="5"/>
      <c r="BAJ162" s="5"/>
      <c r="BAK162" s="5"/>
      <c r="BAL162" s="5"/>
      <c r="BAM162" s="5"/>
      <c r="BAN162" s="5"/>
      <c r="BAO162" s="5"/>
      <c r="BAP162" s="5"/>
      <c r="BAQ162" s="5"/>
      <c r="BAR162" s="5"/>
      <c r="BAS162" s="5"/>
      <c r="BAT162" s="5"/>
      <c r="BAU162" s="5"/>
      <c r="BAV162" s="5"/>
      <c r="BAW162" s="5"/>
      <c r="BAX162" s="5"/>
      <c r="BAY162" s="5"/>
      <c r="BAZ162" s="5"/>
      <c r="BBA162" s="5"/>
      <c r="BBB162" s="5"/>
      <c r="BBC162" s="5"/>
      <c r="BBD162" s="5"/>
      <c r="BBE162" s="5"/>
      <c r="BBF162" s="5"/>
      <c r="BBG162" s="5"/>
      <c r="BBH162" s="5"/>
      <c r="BBI162" s="5"/>
      <c r="BBJ162" s="5"/>
      <c r="BBK162" s="5"/>
      <c r="BBL162" s="5"/>
      <c r="BBM162" s="5"/>
      <c r="BBN162" s="5"/>
      <c r="BBO162" s="5"/>
      <c r="BBP162" s="5"/>
      <c r="BBQ162" s="5"/>
      <c r="BBR162" s="5"/>
      <c r="BBS162" s="5"/>
      <c r="BBT162" s="5"/>
      <c r="BBU162" s="5"/>
      <c r="BBV162" s="5"/>
      <c r="BBW162" s="5"/>
      <c r="BBX162" s="5"/>
      <c r="BBY162" s="5"/>
      <c r="BBZ162" s="5"/>
      <c r="BCA162" s="5"/>
      <c r="BCB162" s="5"/>
      <c r="BCC162" s="5"/>
      <c r="BCD162" s="5"/>
      <c r="BCE162" s="5"/>
      <c r="BCF162" s="5"/>
      <c r="BCG162" s="5"/>
      <c r="BCH162" s="5"/>
      <c r="BCI162" s="5"/>
      <c r="BCJ162" s="5"/>
      <c r="BCK162" s="5"/>
      <c r="BCL162" s="5"/>
      <c r="BCM162" s="5"/>
      <c r="BCN162" s="5"/>
      <c r="BCO162" s="5"/>
      <c r="BCP162" s="5"/>
      <c r="BCQ162" s="5"/>
      <c r="BCR162" s="5"/>
      <c r="BCS162" s="5"/>
      <c r="BCT162" s="5"/>
      <c r="BCU162" s="5"/>
      <c r="BCV162" s="5"/>
      <c r="BCW162" s="5"/>
      <c r="BCX162" s="5"/>
      <c r="BCY162" s="5"/>
      <c r="BCZ162" s="5"/>
      <c r="BDA162" s="5"/>
      <c r="BDB162" s="5"/>
      <c r="BDC162" s="5"/>
      <c r="BDD162" s="5"/>
      <c r="BDE162" s="5"/>
      <c r="BDF162" s="5"/>
      <c r="BDG162" s="5"/>
      <c r="BDH162" s="5"/>
      <c r="BDI162" s="5"/>
      <c r="BDJ162" s="5"/>
      <c r="BDK162" s="5"/>
      <c r="BDL162" s="5"/>
      <c r="BDM162" s="5"/>
      <c r="BDN162" s="5"/>
      <c r="BDO162" s="5"/>
      <c r="BDP162" s="5"/>
      <c r="BDQ162" s="5"/>
      <c r="BDR162" s="5"/>
      <c r="BDS162" s="5"/>
      <c r="BDT162" s="5"/>
      <c r="BDU162" s="5"/>
      <c r="BDV162" s="5"/>
      <c r="BDW162" s="5"/>
      <c r="BDX162" s="5"/>
      <c r="BDY162" s="5"/>
      <c r="BDZ162" s="5"/>
      <c r="BEA162" s="5"/>
      <c r="BEB162" s="5"/>
      <c r="BEC162" s="5"/>
      <c r="BED162" s="5"/>
      <c r="BEE162" s="5"/>
      <c r="BEF162" s="5"/>
      <c r="BEG162" s="5"/>
      <c r="BEH162" s="5"/>
      <c r="BEI162" s="5"/>
      <c r="BEJ162" s="5"/>
      <c r="BEK162" s="5"/>
      <c r="BEL162" s="5"/>
      <c r="BEM162" s="5"/>
      <c r="BEN162" s="5"/>
      <c r="BEO162" s="5"/>
      <c r="BEP162" s="5"/>
      <c r="BEQ162" s="5"/>
      <c r="BER162" s="5"/>
      <c r="BES162" s="5"/>
      <c r="BET162" s="5"/>
      <c r="BEU162" s="5"/>
      <c r="BEV162" s="5"/>
      <c r="BEW162" s="5"/>
      <c r="BEX162" s="5"/>
      <c r="BEY162" s="5"/>
      <c r="BEZ162" s="5"/>
      <c r="BFA162" s="5"/>
      <c r="BFB162" s="5"/>
      <c r="BFC162" s="5"/>
      <c r="BFD162" s="5"/>
      <c r="BFE162" s="5"/>
      <c r="BFF162" s="5"/>
      <c r="BFG162" s="5"/>
      <c r="BFH162" s="5"/>
      <c r="BFI162" s="5"/>
      <c r="BFJ162" s="5"/>
      <c r="BFK162" s="5"/>
      <c r="BFL162" s="5"/>
      <c r="BFM162" s="5"/>
      <c r="BFN162" s="5"/>
      <c r="BFO162" s="5"/>
      <c r="BFP162" s="5"/>
      <c r="BFQ162" s="5"/>
      <c r="BFR162" s="5"/>
      <c r="BFS162" s="5"/>
      <c r="BFT162" s="5"/>
      <c r="BFU162" s="5"/>
      <c r="BFV162" s="5"/>
      <c r="BFW162" s="5"/>
      <c r="BFX162" s="5"/>
      <c r="BFY162" s="5"/>
      <c r="BFZ162" s="5"/>
      <c r="BGA162" s="5"/>
      <c r="BGB162" s="5"/>
      <c r="BGC162" s="5"/>
      <c r="BGD162" s="5"/>
      <c r="BGE162" s="5"/>
      <c r="BGF162" s="5"/>
      <c r="BGG162" s="5"/>
      <c r="BGH162" s="5"/>
      <c r="BGI162" s="5"/>
      <c r="BGJ162" s="5"/>
      <c r="BGK162" s="5"/>
      <c r="BGL162" s="5"/>
      <c r="BGM162" s="5"/>
      <c r="BGN162" s="5"/>
      <c r="BGO162" s="5"/>
      <c r="BGP162" s="5"/>
      <c r="BGQ162" s="5"/>
      <c r="BGR162" s="5"/>
      <c r="BGS162" s="5"/>
      <c r="BGT162" s="5"/>
      <c r="BGU162" s="5"/>
      <c r="BGV162" s="5"/>
      <c r="BGW162" s="5"/>
      <c r="BGX162" s="5"/>
      <c r="BGY162" s="5"/>
      <c r="BGZ162" s="5"/>
      <c r="BHA162" s="5"/>
      <c r="BHB162" s="5"/>
      <c r="BHC162" s="5"/>
      <c r="BHD162" s="5"/>
      <c r="BHE162" s="5"/>
      <c r="BHF162" s="5"/>
      <c r="BHG162" s="5"/>
      <c r="BHH162" s="5"/>
      <c r="BHI162" s="5"/>
      <c r="BHJ162" s="5"/>
      <c r="BHK162" s="5"/>
      <c r="BHL162" s="5"/>
      <c r="BHM162" s="5"/>
      <c r="BHN162" s="5"/>
      <c r="BHO162" s="5"/>
      <c r="BHP162" s="5"/>
      <c r="BHQ162" s="5"/>
      <c r="BHR162" s="5"/>
      <c r="BHS162" s="5"/>
      <c r="BHT162" s="5"/>
      <c r="BHU162" s="5"/>
      <c r="BHV162" s="5"/>
      <c r="BHW162" s="5"/>
      <c r="BHX162" s="5"/>
      <c r="BHY162" s="5"/>
      <c r="BHZ162" s="5"/>
      <c r="BIA162" s="5"/>
      <c r="BIB162" s="5"/>
      <c r="BIC162" s="5"/>
      <c r="BID162" s="5"/>
      <c r="BIE162" s="5"/>
      <c r="BIF162" s="5"/>
      <c r="BIG162" s="5"/>
      <c r="BIH162" s="5"/>
      <c r="BII162" s="5"/>
      <c r="BIJ162" s="5"/>
      <c r="BIK162" s="5"/>
      <c r="BIL162" s="5"/>
      <c r="BIM162" s="5"/>
      <c r="BIN162" s="5"/>
      <c r="BIO162" s="5"/>
      <c r="BIP162" s="5"/>
      <c r="BIQ162" s="5"/>
      <c r="BIR162" s="5"/>
      <c r="BIS162" s="5"/>
      <c r="BIT162" s="5"/>
      <c r="BIU162" s="5"/>
      <c r="BIV162" s="5"/>
      <c r="BIW162" s="5"/>
      <c r="BIX162" s="5"/>
      <c r="BIY162" s="5"/>
      <c r="BIZ162" s="5"/>
      <c r="BJA162" s="5"/>
      <c r="BJB162" s="5"/>
      <c r="BJC162" s="5"/>
      <c r="BJD162" s="5"/>
      <c r="BJE162" s="5"/>
      <c r="BJF162" s="5"/>
      <c r="BJG162" s="5"/>
      <c r="BJH162" s="5"/>
      <c r="BJI162" s="5"/>
      <c r="BJJ162" s="5"/>
      <c r="BJK162" s="5"/>
      <c r="BJL162" s="5"/>
      <c r="BJM162" s="5"/>
      <c r="BJN162" s="5"/>
      <c r="BJO162" s="5"/>
      <c r="BJP162" s="5"/>
      <c r="BJQ162" s="5"/>
      <c r="BJR162" s="5"/>
      <c r="BJS162" s="5"/>
      <c r="BJT162" s="5"/>
      <c r="BJU162" s="5"/>
      <c r="BJV162" s="5"/>
      <c r="BJW162" s="5"/>
      <c r="BJX162" s="5"/>
      <c r="BJY162" s="5"/>
      <c r="BJZ162" s="5"/>
      <c r="BKA162" s="5"/>
      <c r="BKB162" s="5"/>
      <c r="BKC162" s="5"/>
      <c r="BKD162" s="5"/>
      <c r="BKE162" s="5"/>
      <c r="BKF162" s="5"/>
      <c r="BKG162" s="5"/>
      <c r="BKH162" s="5"/>
      <c r="BKI162" s="5"/>
      <c r="BKJ162" s="5"/>
      <c r="BKK162" s="5"/>
      <c r="BKL162" s="5"/>
      <c r="BKM162" s="5"/>
      <c r="BKN162" s="5"/>
      <c r="BKO162" s="5"/>
      <c r="BKP162" s="5"/>
      <c r="BKQ162" s="5"/>
      <c r="BKR162" s="5"/>
      <c r="BKS162" s="5"/>
      <c r="BKT162" s="5"/>
      <c r="BKU162" s="5"/>
      <c r="BKV162" s="5"/>
      <c r="BKW162" s="5"/>
      <c r="BKX162" s="5"/>
      <c r="BKY162" s="5"/>
      <c r="BKZ162" s="5"/>
      <c r="BLA162" s="5"/>
      <c r="BLB162" s="5"/>
      <c r="BLC162" s="5"/>
      <c r="BLD162" s="5"/>
      <c r="BLE162" s="5"/>
      <c r="BLF162" s="5"/>
      <c r="BLG162" s="5"/>
      <c r="BLH162" s="5"/>
      <c r="BLI162" s="5"/>
      <c r="BLJ162" s="5"/>
      <c r="BLK162" s="5"/>
      <c r="BLL162" s="5"/>
      <c r="BLM162" s="5"/>
      <c r="BLN162" s="5"/>
      <c r="BLO162" s="5"/>
      <c r="BLP162" s="5"/>
      <c r="BLQ162" s="5"/>
      <c r="BLR162" s="5"/>
      <c r="BLS162" s="5"/>
      <c r="BLT162" s="5"/>
      <c r="BLU162" s="5"/>
      <c r="BLV162" s="5"/>
      <c r="BLW162" s="5"/>
      <c r="BLX162" s="5"/>
      <c r="BLY162" s="5"/>
      <c r="BLZ162" s="5"/>
      <c r="BMA162" s="5"/>
      <c r="BMB162" s="5"/>
      <c r="BMC162" s="5"/>
      <c r="BMD162" s="5"/>
      <c r="BME162" s="5"/>
      <c r="BMF162" s="5"/>
      <c r="BMG162" s="5"/>
      <c r="BMH162" s="5"/>
      <c r="BMI162" s="5"/>
      <c r="BMJ162" s="5"/>
      <c r="BMK162" s="5"/>
      <c r="BML162" s="5"/>
      <c r="BMM162" s="5"/>
      <c r="BMN162" s="5"/>
      <c r="BMO162" s="5"/>
      <c r="BMP162" s="5"/>
      <c r="BMQ162" s="5"/>
      <c r="BMR162" s="5"/>
      <c r="BMS162" s="5"/>
      <c r="BMT162" s="5"/>
      <c r="BMU162" s="5"/>
      <c r="BMV162" s="5"/>
      <c r="BMW162" s="5"/>
      <c r="BMX162" s="5"/>
      <c r="BMY162" s="5"/>
      <c r="BMZ162" s="5"/>
      <c r="BNA162" s="5"/>
      <c r="BNB162" s="5"/>
      <c r="BNC162" s="5"/>
      <c r="BND162" s="5"/>
      <c r="BNE162" s="5"/>
      <c r="BNF162" s="5"/>
      <c r="BNG162" s="5"/>
      <c r="BNH162" s="5"/>
      <c r="BNI162" s="5"/>
      <c r="BNJ162" s="5"/>
      <c r="BNK162" s="5"/>
      <c r="BNL162" s="5"/>
      <c r="BNM162" s="5"/>
      <c r="BNN162" s="5"/>
      <c r="BNO162" s="5"/>
      <c r="BNP162" s="5"/>
      <c r="BNQ162" s="5"/>
      <c r="BNR162" s="5"/>
      <c r="BNS162" s="5"/>
      <c r="BNT162" s="5"/>
      <c r="BNU162" s="5"/>
      <c r="BNV162" s="5"/>
      <c r="BNW162" s="5"/>
      <c r="BNX162" s="5"/>
      <c r="BNY162" s="5"/>
      <c r="BNZ162" s="5"/>
      <c r="BOA162" s="5"/>
      <c r="BOB162" s="5"/>
      <c r="BOC162" s="5"/>
      <c r="BOD162" s="5"/>
      <c r="BOE162" s="5"/>
      <c r="BOF162" s="5"/>
      <c r="BOG162" s="5"/>
      <c r="BOH162" s="5"/>
      <c r="BOI162" s="5"/>
      <c r="BOJ162" s="5"/>
      <c r="BOK162" s="5"/>
      <c r="BOL162" s="5"/>
      <c r="BOM162" s="5"/>
      <c r="BON162" s="5"/>
      <c r="BOO162" s="5"/>
      <c r="BOP162" s="5"/>
      <c r="BOQ162" s="5"/>
      <c r="BOR162" s="5"/>
      <c r="BOS162" s="5"/>
      <c r="BOT162" s="5"/>
      <c r="BOU162" s="5"/>
      <c r="BOV162" s="5"/>
      <c r="BOW162" s="5"/>
      <c r="BOX162" s="5"/>
      <c r="BOY162" s="5"/>
      <c r="BOZ162" s="5"/>
      <c r="BPA162" s="5"/>
      <c r="BPB162" s="5"/>
      <c r="BPC162" s="5"/>
      <c r="BPD162" s="5"/>
      <c r="BPE162" s="5"/>
      <c r="BPF162" s="5"/>
      <c r="BPG162" s="5"/>
      <c r="BPH162" s="5"/>
      <c r="BPI162" s="5"/>
      <c r="BPJ162" s="5"/>
      <c r="BPK162" s="5"/>
      <c r="BPL162" s="5"/>
      <c r="BPM162" s="5"/>
      <c r="BPN162" s="5"/>
      <c r="BPO162" s="5"/>
      <c r="BPP162" s="5"/>
      <c r="BPQ162" s="5"/>
      <c r="BPR162" s="5"/>
      <c r="BPS162" s="5"/>
      <c r="BPT162" s="5"/>
      <c r="BPU162" s="5"/>
      <c r="BPV162" s="5"/>
      <c r="BPW162" s="5"/>
      <c r="BPX162" s="5"/>
      <c r="BPY162" s="5"/>
      <c r="BPZ162" s="5"/>
      <c r="BQA162" s="5"/>
      <c r="BQB162" s="5"/>
      <c r="BQC162" s="5"/>
      <c r="BQD162" s="5"/>
      <c r="BQE162" s="5"/>
      <c r="BQF162" s="5"/>
      <c r="BQG162" s="5"/>
      <c r="BQH162" s="5"/>
      <c r="BQI162" s="5"/>
      <c r="BQJ162" s="5"/>
      <c r="BQK162" s="5"/>
      <c r="BQL162" s="5"/>
      <c r="BQM162" s="5"/>
      <c r="BQN162" s="5"/>
      <c r="BQO162" s="5"/>
      <c r="BQP162" s="5"/>
      <c r="BQQ162" s="5"/>
      <c r="BQR162" s="5"/>
      <c r="BQS162" s="5"/>
      <c r="BQT162" s="5"/>
      <c r="BQU162" s="5"/>
      <c r="BQV162" s="5"/>
      <c r="BQW162" s="5"/>
      <c r="BQX162" s="5"/>
      <c r="BQY162" s="5"/>
      <c r="BQZ162" s="5"/>
      <c r="BRA162" s="5"/>
      <c r="BRB162" s="5"/>
      <c r="BRC162" s="5"/>
      <c r="BRD162" s="5"/>
      <c r="BRE162" s="5"/>
      <c r="BRF162" s="5"/>
      <c r="BRG162" s="5"/>
      <c r="BRH162" s="5"/>
      <c r="BRI162" s="5"/>
      <c r="BRJ162" s="5"/>
      <c r="BRK162" s="5"/>
      <c r="BRL162" s="5"/>
      <c r="BRM162" s="5"/>
      <c r="BRN162" s="5"/>
      <c r="BRO162" s="5"/>
      <c r="BRP162" s="5"/>
      <c r="BRQ162" s="5"/>
      <c r="BRR162" s="5"/>
      <c r="BRS162" s="5"/>
      <c r="BRT162" s="5"/>
      <c r="BRU162" s="5"/>
      <c r="BRV162" s="5"/>
      <c r="BRW162" s="5"/>
      <c r="BRX162" s="5"/>
      <c r="BRY162" s="5"/>
      <c r="BRZ162" s="5"/>
      <c r="BSA162" s="5"/>
      <c r="BSB162" s="5"/>
      <c r="BSC162" s="5"/>
      <c r="BSD162" s="5"/>
      <c r="BSE162" s="5"/>
      <c r="BSF162" s="5"/>
      <c r="BSG162" s="5"/>
      <c r="BSH162" s="5"/>
      <c r="BSI162" s="5"/>
      <c r="BSJ162" s="5"/>
      <c r="BSK162" s="5"/>
      <c r="BSL162" s="5"/>
      <c r="BSM162" s="5"/>
      <c r="BSN162" s="5"/>
      <c r="BSO162" s="5"/>
      <c r="BSP162" s="5"/>
      <c r="BSQ162" s="5"/>
      <c r="BSR162" s="5"/>
      <c r="BSS162" s="5"/>
      <c r="BST162" s="5"/>
      <c r="BSU162" s="5"/>
      <c r="BSV162" s="5"/>
      <c r="BSW162" s="5"/>
      <c r="BSX162" s="5"/>
      <c r="BSY162" s="5"/>
      <c r="BSZ162" s="5"/>
      <c r="BTA162" s="5"/>
      <c r="BTB162" s="5"/>
      <c r="BTC162" s="5"/>
      <c r="BTD162" s="5"/>
      <c r="BTE162" s="5"/>
      <c r="BTF162" s="5"/>
      <c r="BTG162" s="5"/>
      <c r="BTH162" s="5"/>
      <c r="BTI162" s="5"/>
      <c r="BTJ162" s="5"/>
      <c r="BTK162" s="5"/>
      <c r="BTL162" s="5"/>
      <c r="BTM162" s="5"/>
      <c r="BTN162" s="5"/>
      <c r="BTO162" s="5"/>
      <c r="BTP162" s="5"/>
      <c r="BTQ162" s="5"/>
      <c r="BTR162" s="5"/>
      <c r="BTS162" s="5"/>
      <c r="BTT162" s="5"/>
      <c r="BTU162" s="5"/>
      <c r="BTV162" s="5"/>
      <c r="BTW162" s="5"/>
      <c r="BTX162" s="5"/>
      <c r="BTY162" s="5"/>
      <c r="BTZ162" s="5"/>
      <c r="BUA162" s="5"/>
      <c r="BUB162" s="5"/>
      <c r="BUC162" s="5"/>
      <c r="BUD162" s="5"/>
      <c r="BUE162" s="5"/>
      <c r="BUF162" s="5"/>
      <c r="BUG162" s="5"/>
      <c r="BUH162" s="5"/>
      <c r="BUI162" s="5"/>
      <c r="BUJ162" s="5"/>
      <c r="BUK162" s="5"/>
      <c r="BUL162" s="5"/>
      <c r="BUM162" s="5"/>
      <c r="BUN162" s="5"/>
      <c r="BUO162" s="5"/>
      <c r="BUP162" s="5"/>
      <c r="BUQ162" s="5"/>
      <c r="BUR162" s="5"/>
      <c r="BUS162" s="5"/>
      <c r="BUT162" s="5"/>
      <c r="BUU162" s="5"/>
      <c r="BUV162" s="5"/>
      <c r="BUW162" s="5"/>
      <c r="BUX162" s="5"/>
      <c r="BUY162" s="5"/>
      <c r="BUZ162" s="5"/>
      <c r="BVA162" s="5"/>
      <c r="BVB162" s="5"/>
      <c r="BVC162" s="5"/>
      <c r="BVD162" s="5"/>
      <c r="BVE162" s="5"/>
      <c r="BVF162" s="5"/>
      <c r="BVG162" s="5"/>
      <c r="BVH162" s="5"/>
      <c r="BVI162" s="5"/>
      <c r="BVJ162" s="5"/>
      <c r="BVK162" s="5"/>
      <c r="BVL162" s="5"/>
      <c r="BVM162" s="5"/>
      <c r="BVN162" s="5"/>
      <c r="BVO162" s="5"/>
      <c r="BVP162" s="5"/>
      <c r="BVQ162" s="5"/>
      <c r="BVR162" s="5"/>
      <c r="BVS162" s="5"/>
      <c r="BVT162" s="5"/>
      <c r="BVU162" s="5"/>
      <c r="BVV162" s="5"/>
      <c r="BVW162" s="5"/>
      <c r="BVX162" s="5"/>
      <c r="BVY162" s="5"/>
      <c r="BVZ162" s="5"/>
      <c r="BWA162" s="5"/>
      <c r="BWB162" s="5"/>
      <c r="BWC162" s="5"/>
      <c r="BWD162" s="5"/>
      <c r="BWE162" s="5"/>
      <c r="BWF162" s="5"/>
      <c r="BWG162" s="5"/>
      <c r="BWH162" s="5"/>
      <c r="BWI162" s="5"/>
      <c r="BWJ162" s="5"/>
      <c r="BWK162" s="5"/>
      <c r="BWL162" s="5"/>
      <c r="BWM162" s="5"/>
      <c r="BWN162" s="5"/>
      <c r="BWO162" s="5"/>
      <c r="BWP162" s="5"/>
      <c r="BWQ162" s="5"/>
      <c r="BWR162" s="5"/>
      <c r="BWS162" s="5"/>
      <c r="BWT162" s="5"/>
      <c r="BWU162" s="5"/>
      <c r="BWV162" s="5"/>
      <c r="BWW162" s="5"/>
      <c r="BWX162" s="5"/>
      <c r="BWY162" s="5"/>
      <c r="BWZ162" s="5"/>
      <c r="BXA162" s="5"/>
      <c r="BXB162" s="5"/>
      <c r="BXC162" s="5"/>
      <c r="BXD162" s="5"/>
      <c r="BXE162" s="5"/>
      <c r="BXF162" s="5"/>
      <c r="BXG162" s="5"/>
      <c r="BXH162" s="5"/>
      <c r="BXI162" s="5"/>
      <c r="BXJ162" s="5"/>
      <c r="BXK162" s="5"/>
      <c r="BXL162" s="5"/>
      <c r="BXM162" s="5"/>
      <c r="BXN162" s="5"/>
      <c r="BXO162" s="5"/>
      <c r="BXP162" s="5"/>
      <c r="BXQ162" s="5"/>
      <c r="BXR162" s="5"/>
      <c r="BXS162" s="5"/>
      <c r="BXT162" s="5"/>
      <c r="BXU162" s="5"/>
      <c r="BXV162" s="5"/>
      <c r="BXW162" s="5"/>
      <c r="BXX162" s="5"/>
      <c r="BXY162" s="5"/>
      <c r="BXZ162" s="5"/>
      <c r="BYA162" s="5"/>
      <c r="BYB162" s="5"/>
      <c r="BYC162" s="5"/>
      <c r="BYD162" s="5"/>
      <c r="BYE162" s="5"/>
      <c r="BYF162" s="5"/>
      <c r="BYG162" s="5"/>
      <c r="BYH162" s="5"/>
      <c r="BYI162" s="5"/>
      <c r="BYJ162" s="5"/>
      <c r="BYK162" s="5"/>
      <c r="BYL162" s="5"/>
      <c r="BYM162" s="5"/>
      <c r="BYN162" s="5"/>
      <c r="BYO162" s="5"/>
      <c r="BYP162" s="5"/>
      <c r="BYQ162" s="5"/>
      <c r="BYR162" s="5"/>
      <c r="BYS162" s="5"/>
      <c r="BYT162" s="5"/>
      <c r="BYU162" s="5"/>
      <c r="BYV162" s="5"/>
      <c r="BYW162" s="5"/>
      <c r="BYX162" s="5"/>
      <c r="BYY162" s="5"/>
      <c r="BYZ162" s="5"/>
      <c r="BZA162" s="5"/>
      <c r="BZB162" s="5"/>
      <c r="BZC162" s="5"/>
      <c r="BZD162" s="5"/>
      <c r="BZE162" s="5"/>
      <c r="BZF162" s="5"/>
      <c r="BZG162" s="5"/>
      <c r="BZH162" s="5"/>
      <c r="BZI162" s="5"/>
      <c r="BZJ162" s="5"/>
      <c r="BZK162" s="5"/>
      <c r="BZL162" s="5"/>
      <c r="BZM162" s="5"/>
      <c r="BZN162" s="5"/>
      <c r="BZO162" s="5"/>
      <c r="BZP162" s="5"/>
      <c r="BZQ162" s="5"/>
      <c r="BZR162" s="5"/>
      <c r="BZS162" s="5"/>
      <c r="BZT162" s="5"/>
      <c r="BZU162" s="5"/>
      <c r="BZV162" s="5"/>
      <c r="BZW162" s="5"/>
      <c r="BZX162" s="5"/>
      <c r="BZY162" s="5"/>
      <c r="BZZ162" s="5"/>
      <c r="CAA162" s="5"/>
      <c r="CAB162" s="5"/>
      <c r="CAC162" s="5"/>
      <c r="CAD162" s="5"/>
      <c r="CAE162" s="5"/>
      <c r="CAF162" s="5"/>
      <c r="CAG162" s="5"/>
      <c r="CAH162" s="5"/>
      <c r="CAI162" s="5"/>
      <c r="CAJ162" s="5"/>
      <c r="CAK162" s="5"/>
      <c r="CAL162" s="5"/>
      <c r="CAM162" s="5"/>
      <c r="CAN162" s="5"/>
      <c r="CAO162" s="5"/>
      <c r="CAP162" s="5"/>
      <c r="CAQ162" s="5"/>
      <c r="CAR162" s="5"/>
      <c r="CAS162" s="5"/>
      <c r="CAT162" s="5"/>
      <c r="CAU162" s="5"/>
      <c r="CAV162" s="5"/>
      <c r="CAW162" s="5"/>
      <c r="CAX162" s="5"/>
      <c r="CAY162" s="5"/>
      <c r="CAZ162" s="5"/>
      <c r="CBA162" s="5"/>
      <c r="CBB162" s="5"/>
      <c r="CBC162" s="5"/>
      <c r="CBD162" s="5"/>
      <c r="CBE162" s="5"/>
      <c r="CBF162" s="5"/>
      <c r="CBG162" s="5"/>
      <c r="CBH162" s="5"/>
      <c r="CBI162" s="5"/>
      <c r="CBJ162" s="5"/>
      <c r="CBK162" s="5"/>
      <c r="CBL162" s="5"/>
      <c r="CBM162" s="5"/>
      <c r="CBN162" s="5"/>
      <c r="CBO162" s="5"/>
      <c r="CBP162" s="5"/>
      <c r="CBQ162" s="5"/>
      <c r="CBR162" s="5"/>
      <c r="CBS162" s="5"/>
      <c r="CBT162" s="5"/>
      <c r="CBU162" s="5"/>
      <c r="CBV162" s="5"/>
      <c r="CBW162" s="5"/>
      <c r="CBX162" s="5"/>
      <c r="CBY162" s="5"/>
      <c r="CBZ162" s="5"/>
      <c r="CCA162" s="5"/>
      <c r="CCB162" s="5"/>
      <c r="CCC162" s="5"/>
      <c r="CCD162" s="5"/>
      <c r="CCE162" s="5"/>
      <c r="CCF162" s="5"/>
      <c r="CCG162" s="5"/>
      <c r="CCH162" s="5"/>
      <c r="CCI162" s="5"/>
      <c r="CCJ162" s="5"/>
      <c r="CCK162" s="5"/>
      <c r="CCL162" s="5"/>
      <c r="CCM162" s="5"/>
      <c r="CCN162" s="5"/>
      <c r="CCO162" s="5"/>
      <c r="CCP162" s="5"/>
      <c r="CCQ162" s="5"/>
      <c r="CCR162" s="5"/>
      <c r="CCS162" s="5"/>
      <c r="CCT162" s="5"/>
      <c r="CCU162" s="5"/>
      <c r="CCV162" s="5"/>
      <c r="CCW162" s="5"/>
      <c r="CCX162" s="5"/>
      <c r="CCY162" s="5"/>
      <c r="CCZ162" s="5"/>
      <c r="CDA162" s="5"/>
      <c r="CDB162" s="5"/>
      <c r="CDC162" s="5"/>
      <c r="CDD162" s="5"/>
      <c r="CDE162" s="5"/>
      <c r="CDF162" s="5"/>
      <c r="CDG162" s="5"/>
      <c r="CDH162" s="5"/>
      <c r="CDI162" s="5"/>
      <c r="CDJ162" s="5"/>
      <c r="CDK162" s="5"/>
      <c r="CDL162" s="5"/>
      <c r="CDM162" s="5"/>
      <c r="CDN162" s="5"/>
      <c r="CDO162" s="5"/>
      <c r="CDP162" s="5"/>
      <c r="CDQ162" s="5"/>
      <c r="CDR162" s="5"/>
      <c r="CDS162" s="5"/>
      <c r="CDT162" s="5"/>
      <c r="CDU162" s="5"/>
      <c r="CDV162" s="5"/>
      <c r="CDW162" s="5"/>
      <c r="CDX162" s="5"/>
      <c r="CDY162" s="5"/>
      <c r="CDZ162" s="5"/>
      <c r="CEA162" s="5"/>
      <c r="CEB162" s="5"/>
      <c r="CEC162" s="5"/>
      <c r="CED162" s="5"/>
      <c r="CEE162" s="5"/>
      <c r="CEF162" s="5"/>
      <c r="CEG162" s="5"/>
      <c r="CEH162" s="5"/>
      <c r="CEI162" s="5"/>
      <c r="CEJ162" s="5"/>
      <c r="CEK162" s="5"/>
      <c r="CEL162" s="5"/>
      <c r="CEM162" s="5"/>
      <c r="CEN162" s="5"/>
      <c r="CEO162" s="5"/>
      <c r="CEP162" s="5"/>
      <c r="CEQ162" s="5"/>
      <c r="CER162" s="5"/>
      <c r="CES162" s="5"/>
      <c r="CET162" s="5"/>
      <c r="CEU162" s="5"/>
      <c r="CEV162" s="5"/>
      <c r="CEW162" s="5"/>
      <c r="CEX162" s="5"/>
      <c r="CEY162" s="5"/>
      <c r="CEZ162" s="5"/>
      <c r="CFA162" s="5"/>
      <c r="CFB162" s="5"/>
      <c r="CFC162" s="5"/>
      <c r="CFD162" s="5"/>
      <c r="CFE162" s="5"/>
      <c r="CFF162" s="5"/>
      <c r="CFG162" s="5"/>
      <c r="CFH162" s="5"/>
      <c r="CFI162" s="5"/>
      <c r="CFJ162" s="5"/>
      <c r="CFK162" s="5"/>
      <c r="CFL162" s="5"/>
      <c r="CFM162" s="5"/>
      <c r="CFN162" s="5"/>
      <c r="CFO162" s="5"/>
      <c r="CFP162" s="5"/>
      <c r="CFQ162" s="5"/>
      <c r="CFR162" s="5"/>
      <c r="CFS162" s="5"/>
      <c r="CFT162" s="5"/>
      <c r="CFU162" s="5"/>
      <c r="CFV162" s="5"/>
      <c r="CFW162" s="5"/>
      <c r="CFX162" s="5"/>
      <c r="CFY162" s="5"/>
      <c r="CFZ162" s="5"/>
      <c r="CGA162" s="5"/>
      <c r="CGB162" s="5"/>
      <c r="CGC162" s="5"/>
      <c r="CGD162" s="5"/>
      <c r="CGE162" s="5"/>
      <c r="CGF162" s="5"/>
      <c r="CGG162" s="5"/>
      <c r="CGH162" s="5"/>
      <c r="CGI162" s="5"/>
      <c r="CGJ162" s="5"/>
      <c r="CGK162" s="5"/>
      <c r="CGL162" s="5"/>
      <c r="CGM162" s="5"/>
      <c r="CGN162" s="5"/>
      <c r="CGO162" s="5"/>
      <c r="CGP162" s="5"/>
      <c r="CGQ162" s="5"/>
      <c r="CGR162" s="5"/>
      <c r="CGS162" s="5"/>
      <c r="CGT162" s="5"/>
      <c r="CGU162" s="5"/>
      <c r="CGV162" s="5"/>
      <c r="CGW162" s="5"/>
      <c r="CGX162" s="5"/>
      <c r="CGY162" s="5"/>
      <c r="CGZ162" s="5"/>
      <c r="CHA162" s="5"/>
      <c r="CHB162" s="5"/>
      <c r="CHC162" s="5"/>
      <c r="CHD162" s="5"/>
      <c r="CHE162" s="5"/>
      <c r="CHF162" s="5"/>
      <c r="CHG162" s="5"/>
      <c r="CHH162" s="5"/>
      <c r="CHI162" s="5"/>
      <c r="CHJ162" s="5"/>
      <c r="CHK162" s="5"/>
      <c r="CHL162" s="5"/>
      <c r="CHM162" s="5"/>
      <c r="CHN162" s="5"/>
      <c r="CHO162" s="5"/>
      <c r="CHP162" s="5"/>
      <c r="CHQ162" s="5"/>
      <c r="CHR162" s="5"/>
      <c r="CHS162" s="5"/>
      <c r="CHT162" s="5"/>
      <c r="CHU162" s="5"/>
      <c r="CHV162" s="5"/>
      <c r="CHW162" s="5"/>
      <c r="CHX162" s="5"/>
      <c r="CHY162" s="5"/>
      <c r="CHZ162" s="5"/>
      <c r="CIA162" s="5"/>
      <c r="CIB162" s="5"/>
      <c r="CIC162" s="5"/>
      <c r="CID162" s="5"/>
      <c r="CIE162" s="5"/>
      <c r="CIF162" s="5"/>
      <c r="CIG162" s="5"/>
      <c r="CIH162" s="5"/>
      <c r="CII162" s="5"/>
      <c r="CIJ162" s="5"/>
      <c r="CIK162" s="5"/>
      <c r="CIL162" s="5"/>
      <c r="CIM162" s="5"/>
      <c r="CIN162" s="5"/>
      <c r="CIO162" s="5"/>
      <c r="CIP162" s="5"/>
      <c r="CIQ162" s="5"/>
      <c r="CIR162" s="5"/>
      <c r="CIS162" s="5"/>
      <c r="CIT162" s="5"/>
      <c r="CIU162" s="5"/>
      <c r="CIV162" s="5"/>
      <c r="CIW162" s="5"/>
      <c r="CIX162" s="5"/>
      <c r="CIY162" s="5"/>
      <c r="CIZ162" s="5"/>
      <c r="CJA162" s="5"/>
      <c r="CJB162" s="5"/>
      <c r="CJC162" s="5"/>
      <c r="CJD162" s="5"/>
      <c r="CJE162" s="5"/>
      <c r="CJF162" s="5"/>
      <c r="CJG162" s="5"/>
      <c r="CJH162" s="5"/>
      <c r="CJI162" s="5"/>
      <c r="CJJ162" s="5"/>
      <c r="CJK162" s="5"/>
      <c r="CJL162" s="5"/>
      <c r="CJM162" s="5"/>
      <c r="CJN162" s="5"/>
      <c r="CJO162" s="5"/>
      <c r="CJP162" s="5"/>
      <c r="CJQ162" s="5"/>
      <c r="CJR162" s="5"/>
      <c r="CJS162" s="5"/>
      <c r="CJT162" s="5"/>
      <c r="CJU162" s="5"/>
      <c r="CJV162" s="5"/>
      <c r="CJW162" s="5"/>
      <c r="CJX162" s="5"/>
      <c r="CJY162" s="5"/>
      <c r="CJZ162" s="5"/>
      <c r="CKA162" s="5"/>
      <c r="CKB162" s="5"/>
      <c r="CKC162" s="5"/>
      <c r="CKD162" s="5"/>
      <c r="CKE162" s="5"/>
      <c r="CKF162" s="5"/>
      <c r="CKG162" s="5"/>
      <c r="CKH162" s="5"/>
      <c r="CKI162" s="5"/>
      <c r="CKJ162" s="5"/>
      <c r="CKK162" s="5"/>
      <c r="CKL162" s="5"/>
      <c r="CKM162" s="5"/>
      <c r="CKN162" s="5"/>
      <c r="CKO162" s="5"/>
      <c r="CKP162" s="5"/>
      <c r="CKQ162" s="5"/>
      <c r="CKR162" s="5"/>
      <c r="CKS162" s="5"/>
      <c r="CKT162" s="5"/>
      <c r="CKU162" s="5"/>
      <c r="CKV162" s="5"/>
      <c r="CKW162" s="5"/>
      <c r="CKX162" s="5"/>
      <c r="CKY162" s="5"/>
      <c r="CKZ162" s="5"/>
      <c r="CLA162" s="5"/>
      <c r="CLB162" s="5"/>
      <c r="CLC162" s="5"/>
      <c r="CLD162" s="5"/>
      <c r="CLE162" s="5"/>
      <c r="CLF162" s="5"/>
      <c r="CLG162" s="5"/>
      <c r="CLH162" s="5"/>
      <c r="CLI162" s="5"/>
      <c r="CLJ162" s="5"/>
      <c r="CLK162" s="5"/>
      <c r="CLL162" s="5"/>
      <c r="CLM162" s="5"/>
      <c r="CLN162" s="5"/>
      <c r="CLO162" s="5"/>
      <c r="CLP162" s="5"/>
      <c r="CLQ162" s="5"/>
      <c r="CLR162" s="5"/>
      <c r="CLS162" s="5"/>
      <c r="CLT162" s="5"/>
      <c r="CLU162" s="5"/>
      <c r="CLV162" s="5"/>
      <c r="CLW162" s="5"/>
      <c r="CLX162" s="5"/>
      <c r="CLY162" s="5"/>
      <c r="CLZ162" s="5"/>
      <c r="CMA162" s="5"/>
      <c r="CMB162" s="5"/>
      <c r="CMC162" s="5"/>
      <c r="CMD162" s="5"/>
      <c r="CME162" s="5"/>
      <c r="CMF162" s="5"/>
      <c r="CMG162" s="5"/>
      <c r="CMH162" s="5"/>
      <c r="CMI162" s="5"/>
      <c r="CMJ162" s="5"/>
      <c r="CMK162" s="5"/>
      <c r="CML162" s="5"/>
      <c r="CMM162" s="5"/>
      <c r="CMN162" s="5"/>
      <c r="CMO162" s="5"/>
      <c r="CMP162" s="5"/>
      <c r="CMQ162" s="5"/>
      <c r="CMR162" s="5"/>
      <c r="CMS162" s="5"/>
      <c r="CMT162" s="5"/>
      <c r="CMU162" s="5"/>
      <c r="CMV162" s="5"/>
      <c r="CMW162" s="5"/>
      <c r="CMX162" s="5"/>
      <c r="CMY162" s="5"/>
      <c r="CMZ162" s="5"/>
      <c r="CNA162" s="5"/>
      <c r="CNB162" s="5"/>
      <c r="CNC162" s="5"/>
      <c r="CND162" s="5"/>
      <c r="CNE162" s="5"/>
      <c r="CNF162" s="5"/>
      <c r="CNG162" s="5"/>
      <c r="CNH162" s="5"/>
      <c r="CNI162" s="5"/>
      <c r="CNJ162" s="5"/>
      <c r="CNK162" s="5"/>
      <c r="CNL162" s="5"/>
      <c r="CNM162" s="5"/>
      <c r="CNN162" s="5"/>
      <c r="CNO162" s="5"/>
      <c r="CNP162" s="5"/>
      <c r="CNQ162" s="5"/>
      <c r="CNR162" s="5"/>
      <c r="CNS162" s="5"/>
      <c r="CNT162" s="5"/>
      <c r="CNU162" s="5"/>
      <c r="CNV162" s="5"/>
      <c r="CNW162" s="5"/>
      <c r="CNX162" s="5"/>
      <c r="CNY162" s="5"/>
      <c r="CNZ162" s="5"/>
      <c r="COA162" s="5"/>
      <c r="COB162" s="5"/>
      <c r="COC162" s="5"/>
      <c r="COD162" s="5"/>
      <c r="COE162" s="5"/>
      <c r="COF162" s="5"/>
      <c r="COG162" s="5"/>
      <c r="COH162" s="5"/>
      <c r="COI162" s="5"/>
      <c r="COJ162" s="5"/>
      <c r="COK162" s="5"/>
      <c r="COL162" s="5"/>
      <c r="COM162" s="5"/>
      <c r="CON162" s="5"/>
      <c r="COO162" s="5"/>
      <c r="COP162" s="5"/>
      <c r="COQ162" s="5"/>
      <c r="COR162" s="5"/>
      <c r="COS162" s="5"/>
      <c r="COT162" s="5"/>
      <c r="COU162" s="5"/>
      <c r="COV162" s="5"/>
      <c r="COW162" s="5"/>
      <c r="COX162" s="5"/>
      <c r="COY162" s="5"/>
      <c r="COZ162" s="5"/>
      <c r="CPA162" s="5"/>
      <c r="CPB162" s="5"/>
      <c r="CPC162" s="5"/>
      <c r="CPD162" s="5"/>
      <c r="CPE162" s="5"/>
      <c r="CPF162" s="5"/>
      <c r="CPG162" s="5"/>
      <c r="CPH162" s="5"/>
      <c r="CPI162" s="5"/>
      <c r="CPJ162" s="5"/>
      <c r="CPK162" s="5"/>
      <c r="CPL162" s="5"/>
      <c r="CPM162" s="5"/>
      <c r="CPN162" s="5"/>
      <c r="CPO162" s="5"/>
      <c r="CPP162" s="5"/>
      <c r="CPQ162" s="5"/>
      <c r="CPR162" s="5"/>
      <c r="CPS162" s="5"/>
      <c r="CPT162" s="5"/>
      <c r="CPU162" s="5"/>
      <c r="CPV162" s="5"/>
      <c r="CPW162" s="5"/>
      <c r="CPX162" s="5"/>
      <c r="CPY162" s="5"/>
      <c r="CPZ162" s="5"/>
      <c r="CQA162" s="5"/>
      <c r="CQB162" s="5"/>
      <c r="CQC162" s="5"/>
      <c r="CQD162" s="5"/>
      <c r="CQE162" s="5"/>
      <c r="CQF162" s="5"/>
      <c r="CQG162" s="5"/>
      <c r="CQH162" s="5"/>
      <c r="CQI162" s="5"/>
      <c r="CQJ162" s="5"/>
      <c r="CQK162" s="5"/>
      <c r="CQL162" s="5"/>
      <c r="CQM162" s="5"/>
      <c r="CQN162" s="5"/>
      <c r="CQO162" s="5"/>
      <c r="CQP162" s="5"/>
      <c r="CQQ162" s="5"/>
      <c r="CQR162" s="5"/>
      <c r="CQS162" s="5"/>
      <c r="CQT162" s="5"/>
      <c r="CQU162" s="5"/>
      <c r="CQV162" s="5"/>
      <c r="CQW162" s="5"/>
      <c r="CQX162" s="5"/>
      <c r="CQY162" s="5"/>
      <c r="CQZ162" s="5"/>
      <c r="CRA162" s="5"/>
      <c r="CRB162" s="5"/>
      <c r="CRC162" s="5"/>
      <c r="CRD162" s="5"/>
      <c r="CRE162" s="5"/>
      <c r="CRF162" s="5"/>
      <c r="CRG162" s="5"/>
      <c r="CRH162" s="5"/>
      <c r="CRI162" s="5"/>
      <c r="CRJ162" s="5"/>
      <c r="CRK162" s="5"/>
      <c r="CRL162" s="5"/>
      <c r="CRM162" s="5"/>
      <c r="CRN162" s="5"/>
      <c r="CRO162" s="5"/>
      <c r="CRP162" s="5"/>
      <c r="CRQ162" s="5"/>
      <c r="CRR162" s="5"/>
      <c r="CRS162" s="5"/>
      <c r="CRT162" s="5"/>
      <c r="CRU162" s="5"/>
      <c r="CRV162" s="5"/>
      <c r="CRW162" s="5"/>
      <c r="CRX162" s="5"/>
      <c r="CRY162" s="5"/>
      <c r="CRZ162" s="5"/>
      <c r="CSA162" s="5"/>
      <c r="CSB162" s="5"/>
      <c r="CSC162" s="5"/>
      <c r="CSD162" s="5"/>
      <c r="CSE162" s="5"/>
      <c r="CSF162" s="5"/>
      <c r="CSG162" s="5"/>
      <c r="CSH162" s="5"/>
      <c r="CSI162" s="5"/>
      <c r="CSJ162" s="5"/>
      <c r="CSK162" s="5"/>
      <c r="CSL162" s="5"/>
      <c r="CSM162" s="5"/>
      <c r="CSN162" s="5"/>
      <c r="CSO162" s="5"/>
      <c r="CSP162" s="5"/>
      <c r="CSQ162" s="5"/>
      <c r="CSR162" s="5"/>
      <c r="CSS162" s="5"/>
      <c r="CST162" s="5"/>
      <c r="CSU162" s="5"/>
      <c r="CSV162" s="5"/>
      <c r="CSW162" s="5"/>
      <c r="CSX162" s="5"/>
      <c r="CSY162" s="5"/>
      <c r="CSZ162" s="5"/>
      <c r="CTA162" s="5"/>
      <c r="CTB162" s="5"/>
      <c r="CTC162" s="5"/>
      <c r="CTD162" s="5"/>
      <c r="CTE162" s="5"/>
      <c r="CTF162" s="5"/>
      <c r="CTG162" s="5"/>
      <c r="CTH162" s="5"/>
      <c r="CTI162" s="5"/>
      <c r="CTJ162" s="5"/>
      <c r="CTK162" s="5"/>
      <c r="CTL162" s="5"/>
      <c r="CTM162" s="5"/>
      <c r="CTN162" s="5"/>
      <c r="CTO162" s="5"/>
      <c r="CTP162" s="5"/>
      <c r="CTQ162" s="5"/>
      <c r="CTR162" s="5"/>
      <c r="CTS162" s="5"/>
      <c r="CTT162" s="5"/>
      <c r="CTU162" s="5"/>
      <c r="CTV162" s="5"/>
      <c r="CTW162" s="5"/>
      <c r="CTX162" s="5"/>
      <c r="CTY162" s="5"/>
      <c r="CTZ162" s="5"/>
      <c r="CUA162" s="5"/>
      <c r="CUB162" s="5"/>
      <c r="CUC162" s="5"/>
      <c r="CUD162" s="5"/>
      <c r="CUE162" s="5"/>
      <c r="CUF162" s="5"/>
      <c r="CUG162" s="5"/>
      <c r="CUH162" s="5"/>
      <c r="CUI162" s="5"/>
      <c r="CUJ162" s="5"/>
      <c r="CUK162" s="5"/>
      <c r="CUL162" s="5"/>
      <c r="CUM162" s="5"/>
      <c r="CUN162" s="5"/>
      <c r="CUO162" s="5"/>
      <c r="CUP162" s="5"/>
      <c r="CUQ162" s="5"/>
      <c r="CUR162" s="5"/>
      <c r="CUS162" s="5"/>
      <c r="CUT162" s="5"/>
      <c r="CUU162" s="5"/>
      <c r="CUV162" s="5"/>
      <c r="CUW162" s="5"/>
      <c r="CUX162" s="5"/>
      <c r="CUY162" s="5"/>
      <c r="CUZ162" s="5"/>
      <c r="CVA162" s="5"/>
      <c r="CVB162" s="5"/>
      <c r="CVC162" s="5"/>
      <c r="CVD162" s="5"/>
      <c r="CVE162" s="5"/>
      <c r="CVF162" s="5"/>
      <c r="CVG162" s="5"/>
      <c r="CVH162" s="5"/>
      <c r="CVI162" s="5"/>
      <c r="CVJ162" s="5"/>
      <c r="CVK162" s="5"/>
      <c r="CVL162" s="5"/>
      <c r="CVM162" s="5"/>
      <c r="CVN162" s="5"/>
      <c r="CVO162" s="5"/>
      <c r="CVP162" s="5"/>
      <c r="CVQ162" s="5"/>
      <c r="CVR162" s="5"/>
      <c r="CVS162" s="5"/>
      <c r="CVT162" s="5"/>
      <c r="CVU162" s="5"/>
      <c r="CVV162" s="5"/>
      <c r="CVW162" s="5"/>
      <c r="CVX162" s="5"/>
      <c r="CVY162" s="5"/>
      <c r="CVZ162" s="5"/>
      <c r="CWA162" s="5"/>
      <c r="CWB162" s="5"/>
      <c r="CWC162" s="5"/>
      <c r="CWD162" s="5"/>
      <c r="CWE162" s="5"/>
      <c r="CWF162" s="5"/>
      <c r="CWG162" s="5"/>
      <c r="CWH162" s="5"/>
      <c r="CWI162" s="5"/>
      <c r="CWJ162" s="5"/>
      <c r="CWK162" s="5"/>
      <c r="CWL162" s="5"/>
      <c r="CWM162" s="5"/>
      <c r="CWN162" s="5"/>
      <c r="CWO162" s="5"/>
      <c r="CWP162" s="5"/>
      <c r="CWQ162" s="5"/>
      <c r="CWR162" s="5"/>
      <c r="CWS162" s="5"/>
      <c r="CWT162" s="5"/>
      <c r="CWU162" s="5"/>
      <c r="CWV162" s="5"/>
      <c r="CWW162" s="5"/>
      <c r="CWX162" s="5"/>
      <c r="CWY162" s="5"/>
      <c r="CWZ162" s="5"/>
      <c r="CXA162" s="5"/>
      <c r="CXB162" s="5"/>
      <c r="CXC162" s="5"/>
      <c r="CXD162" s="5"/>
      <c r="CXE162" s="5"/>
      <c r="CXF162" s="5"/>
      <c r="CXG162" s="5"/>
      <c r="CXH162" s="5"/>
      <c r="CXI162" s="5"/>
      <c r="CXJ162" s="5"/>
      <c r="CXK162" s="5"/>
      <c r="CXL162" s="5"/>
      <c r="CXM162" s="5"/>
      <c r="CXN162" s="5"/>
      <c r="CXO162" s="5"/>
      <c r="CXP162" s="5"/>
      <c r="CXQ162" s="5"/>
      <c r="CXR162" s="5"/>
      <c r="CXS162" s="5"/>
      <c r="CXT162" s="5"/>
      <c r="CXU162" s="5"/>
      <c r="CXV162" s="5"/>
      <c r="CXW162" s="5"/>
      <c r="CXX162" s="5"/>
      <c r="CXY162" s="5"/>
      <c r="CXZ162" s="5"/>
      <c r="CYA162" s="5"/>
      <c r="CYB162" s="5"/>
      <c r="CYC162" s="5"/>
      <c r="CYD162" s="5"/>
      <c r="CYE162" s="5"/>
      <c r="CYF162" s="5"/>
      <c r="CYG162" s="5"/>
      <c r="CYH162" s="5"/>
      <c r="CYI162" s="5"/>
      <c r="CYJ162" s="5"/>
      <c r="CYK162" s="5"/>
      <c r="CYL162" s="5"/>
      <c r="CYM162" s="5"/>
      <c r="CYN162" s="5"/>
      <c r="CYO162" s="5"/>
      <c r="CYP162" s="5"/>
      <c r="CYQ162" s="5"/>
      <c r="CYR162" s="5"/>
      <c r="CYS162" s="5"/>
      <c r="CYT162" s="5"/>
      <c r="CYU162" s="5"/>
      <c r="CYV162" s="5"/>
      <c r="CYW162" s="5"/>
      <c r="CYX162" s="5"/>
      <c r="CYY162" s="5"/>
      <c r="CYZ162" s="5"/>
      <c r="CZA162" s="5"/>
      <c r="CZB162" s="5"/>
      <c r="CZC162" s="5"/>
      <c r="CZD162" s="5"/>
      <c r="CZE162" s="5"/>
      <c r="CZF162" s="5"/>
      <c r="CZG162" s="5"/>
      <c r="CZH162" s="5"/>
      <c r="CZI162" s="5"/>
      <c r="CZJ162" s="5"/>
      <c r="CZK162" s="5"/>
      <c r="CZL162" s="5"/>
      <c r="CZM162" s="5"/>
      <c r="CZN162" s="5"/>
      <c r="CZO162" s="5"/>
      <c r="CZP162" s="5"/>
      <c r="CZQ162" s="5"/>
      <c r="CZR162" s="5"/>
      <c r="CZS162" s="5"/>
      <c r="CZT162" s="5"/>
      <c r="CZU162" s="5"/>
      <c r="CZV162" s="5"/>
      <c r="CZW162" s="5"/>
      <c r="CZX162" s="5"/>
      <c r="CZY162" s="5"/>
      <c r="CZZ162" s="5"/>
      <c r="DAA162" s="5"/>
      <c r="DAB162" s="5"/>
      <c r="DAC162" s="5"/>
      <c r="DAD162" s="5"/>
      <c r="DAE162" s="5"/>
      <c r="DAF162" s="5"/>
      <c r="DAG162" s="5"/>
      <c r="DAH162" s="5"/>
      <c r="DAI162" s="5"/>
      <c r="DAJ162" s="5"/>
      <c r="DAK162" s="5"/>
      <c r="DAL162" s="5"/>
      <c r="DAM162" s="5"/>
      <c r="DAN162" s="5"/>
      <c r="DAO162" s="5"/>
      <c r="DAP162" s="5"/>
      <c r="DAQ162" s="5"/>
      <c r="DAR162" s="5"/>
      <c r="DAS162" s="5"/>
      <c r="DAT162" s="5"/>
      <c r="DAU162" s="5"/>
      <c r="DAV162" s="5"/>
      <c r="DAW162" s="5"/>
      <c r="DAX162" s="5"/>
      <c r="DAY162" s="5"/>
      <c r="DAZ162" s="5"/>
      <c r="DBA162" s="5"/>
      <c r="DBB162" s="5"/>
      <c r="DBC162" s="5"/>
      <c r="DBD162" s="5"/>
      <c r="DBE162" s="5"/>
      <c r="DBF162" s="5"/>
      <c r="DBG162" s="5"/>
      <c r="DBH162" s="5"/>
      <c r="DBI162" s="5"/>
      <c r="DBJ162" s="5"/>
      <c r="DBK162" s="5"/>
      <c r="DBL162" s="5"/>
      <c r="DBM162" s="5"/>
      <c r="DBN162" s="5"/>
      <c r="DBO162" s="5"/>
      <c r="DBP162" s="5"/>
      <c r="DBQ162" s="5"/>
      <c r="DBR162" s="5"/>
      <c r="DBS162" s="5"/>
      <c r="DBT162" s="5"/>
      <c r="DBU162" s="5"/>
      <c r="DBV162" s="5"/>
      <c r="DBW162" s="5"/>
      <c r="DBX162" s="5"/>
      <c r="DBY162" s="5"/>
      <c r="DBZ162" s="5"/>
      <c r="DCA162" s="5"/>
      <c r="DCB162" s="5"/>
      <c r="DCC162" s="5"/>
      <c r="DCD162" s="5"/>
      <c r="DCE162" s="5"/>
      <c r="DCF162" s="5"/>
      <c r="DCG162" s="5"/>
      <c r="DCH162" s="5"/>
      <c r="DCI162" s="5"/>
      <c r="DCJ162" s="5"/>
      <c r="DCK162" s="5"/>
      <c r="DCL162" s="5"/>
      <c r="DCM162" s="5"/>
      <c r="DCN162" s="5"/>
      <c r="DCO162" s="5"/>
      <c r="DCP162" s="5"/>
      <c r="DCQ162" s="5"/>
      <c r="DCR162" s="5"/>
      <c r="DCS162" s="5"/>
      <c r="DCT162" s="5"/>
      <c r="DCU162" s="5"/>
      <c r="DCV162" s="5"/>
      <c r="DCW162" s="5"/>
      <c r="DCX162" s="5"/>
      <c r="DCY162" s="5"/>
      <c r="DCZ162" s="5"/>
      <c r="DDA162" s="5"/>
      <c r="DDB162" s="5"/>
      <c r="DDC162" s="5"/>
      <c r="DDD162" s="5"/>
      <c r="DDE162" s="5"/>
      <c r="DDF162" s="5"/>
      <c r="DDG162" s="5"/>
      <c r="DDH162" s="5"/>
      <c r="DDI162" s="5"/>
      <c r="DDJ162" s="5"/>
      <c r="DDK162" s="5"/>
      <c r="DDL162" s="5"/>
      <c r="DDM162" s="5"/>
      <c r="DDN162" s="5"/>
      <c r="DDO162" s="5"/>
      <c r="DDP162" s="5"/>
      <c r="DDQ162" s="5"/>
      <c r="DDR162" s="5"/>
      <c r="DDS162" s="5"/>
      <c r="DDT162" s="5"/>
      <c r="DDU162" s="5"/>
      <c r="DDV162" s="5"/>
      <c r="DDW162" s="5"/>
      <c r="DDX162" s="5"/>
      <c r="DDY162" s="5"/>
      <c r="DDZ162" s="5"/>
      <c r="DEA162" s="5"/>
      <c r="DEB162" s="5"/>
      <c r="DEC162" s="5"/>
      <c r="DED162" s="5"/>
      <c r="DEE162" s="5"/>
      <c r="DEF162" s="5"/>
      <c r="DEG162" s="5"/>
      <c r="DEH162" s="5"/>
      <c r="DEI162" s="5"/>
      <c r="DEJ162" s="5"/>
      <c r="DEK162" s="5"/>
      <c r="DEL162" s="5"/>
      <c r="DEM162" s="5"/>
      <c r="DEN162" s="5"/>
      <c r="DEO162" s="5"/>
      <c r="DEP162" s="5"/>
      <c r="DEQ162" s="5"/>
      <c r="DER162" s="5"/>
      <c r="DES162" s="5"/>
      <c r="DET162" s="5"/>
      <c r="DEU162" s="5"/>
      <c r="DEV162" s="5"/>
      <c r="DEW162" s="5"/>
      <c r="DEX162" s="5"/>
      <c r="DEY162" s="5"/>
      <c r="DEZ162" s="5"/>
      <c r="DFA162" s="5"/>
      <c r="DFB162" s="5"/>
      <c r="DFC162" s="5"/>
      <c r="DFD162" s="5"/>
      <c r="DFE162" s="5"/>
      <c r="DFF162" s="5"/>
      <c r="DFG162" s="5"/>
      <c r="DFH162" s="5"/>
      <c r="DFI162" s="5"/>
      <c r="DFJ162" s="5"/>
      <c r="DFK162" s="5"/>
      <c r="DFL162" s="5"/>
      <c r="DFM162" s="5"/>
      <c r="DFN162" s="5"/>
      <c r="DFO162" s="5"/>
      <c r="DFP162" s="5"/>
      <c r="DFQ162" s="5"/>
      <c r="DFR162" s="5"/>
      <c r="DFS162" s="5"/>
      <c r="DFT162" s="5"/>
      <c r="DFU162" s="5"/>
      <c r="DFV162" s="5"/>
      <c r="DFW162" s="5"/>
      <c r="DFX162" s="5"/>
      <c r="DFY162" s="5"/>
      <c r="DFZ162" s="5"/>
      <c r="DGA162" s="5"/>
      <c r="DGB162" s="5"/>
      <c r="DGC162" s="5"/>
      <c r="DGD162" s="5"/>
      <c r="DGE162" s="5"/>
      <c r="DGF162" s="5"/>
      <c r="DGG162" s="5"/>
      <c r="DGH162" s="5"/>
      <c r="DGI162" s="5"/>
      <c r="DGJ162" s="5"/>
      <c r="DGK162" s="5"/>
      <c r="DGL162" s="5"/>
      <c r="DGM162" s="5"/>
      <c r="DGN162" s="5"/>
      <c r="DGO162" s="5"/>
      <c r="DGP162" s="5"/>
      <c r="DGQ162" s="5"/>
      <c r="DGR162" s="5"/>
      <c r="DGS162" s="5"/>
      <c r="DGT162" s="5"/>
      <c r="DGU162" s="5"/>
      <c r="DGV162" s="5"/>
      <c r="DGW162" s="5"/>
      <c r="DGX162" s="5"/>
      <c r="DGY162" s="5"/>
      <c r="DGZ162" s="5"/>
      <c r="DHA162" s="5"/>
      <c r="DHB162" s="5"/>
      <c r="DHC162" s="5"/>
      <c r="DHD162" s="5"/>
      <c r="DHE162" s="5"/>
      <c r="DHF162" s="5"/>
      <c r="DHG162" s="5"/>
      <c r="DHH162" s="5"/>
      <c r="DHI162" s="5"/>
      <c r="DHJ162" s="5"/>
      <c r="DHK162" s="5"/>
      <c r="DHL162" s="5"/>
      <c r="DHM162" s="5"/>
      <c r="DHN162" s="5"/>
      <c r="DHO162" s="5"/>
      <c r="DHP162" s="5"/>
      <c r="DHQ162" s="5"/>
      <c r="DHR162" s="5"/>
      <c r="DHS162" s="5"/>
      <c r="DHT162" s="5"/>
      <c r="DHU162" s="5"/>
      <c r="DHV162" s="5"/>
      <c r="DHW162" s="5"/>
      <c r="DHX162" s="5"/>
      <c r="DHY162" s="5"/>
      <c r="DHZ162" s="5"/>
      <c r="DIA162" s="5"/>
      <c r="DIB162" s="5"/>
      <c r="DIC162" s="5"/>
      <c r="DID162" s="5"/>
      <c r="DIE162" s="5"/>
      <c r="DIF162" s="5"/>
      <c r="DIG162" s="5"/>
      <c r="DIH162" s="5"/>
      <c r="DII162" s="5"/>
      <c r="DIJ162" s="5"/>
      <c r="DIK162" s="5"/>
      <c r="DIL162" s="5"/>
      <c r="DIM162" s="5"/>
      <c r="DIN162" s="5"/>
      <c r="DIO162" s="5"/>
      <c r="DIP162" s="5"/>
      <c r="DIQ162" s="5"/>
      <c r="DIR162" s="5"/>
      <c r="DIS162" s="5"/>
      <c r="DIT162" s="5"/>
      <c r="DIU162" s="5"/>
      <c r="DIV162" s="5"/>
      <c r="DIW162" s="5"/>
      <c r="DIX162" s="5"/>
      <c r="DIY162" s="5"/>
      <c r="DIZ162" s="5"/>
      <c r="DJA162" s="5"/>
      <c r="DJB162" s="5"/>
      <c r="DJC162" s="5"/>
      <c r="DJD162" s="5"/>
      <c r="DJE162" s="5"/>
      <c r="DJF162" s="5"/>
      <c r="DJG162" s="5"/>
      <c r="DJH162" s="5"/>
      <c r="DJI162" s="5"/>
      <c r="DJJ162" s="5"/>
      <c r="DJK162" s="5"/>
      <c r="DJL162" s="5"/>
      <c r="DJM162" s="5"/>
      <c r="DJN162" s="5"/>
      <c r="DJO162" s="5"/>
      <c r="DJP162" s="5"/>
      <c r="DJQ162" s="5"/>
      <c r="DJR162" s="5"/>
      <c r="DJS162" s="5"/>
      <c r="DJT162" s="5"/>
      <c r="DJU162" s="5"/>
      <c r="DJV162" s="5"/>
      <c r="DJW162" s="5"/>
      <c r="DJX162" s="5"/>
      <c r="DJY162" s="5"/>
      <c r="DJZ162" s="5"/>
      <c r="DKA162" s="5"/>
      <c r="DKB162" s="5"/>
      <c r="DKC162" s="5"/>
      <c r="DKD162" s="5"/>
      <c r="DKE162" s="5"/>
      <c r="DKF162" s="5"/>
      <c r="DKG162" s="5"/>
      <c r="DKH162" s="5"/>
      <c r="DKI162" s="5"/>
      <c r="DKJ162" s="5"/>
      <c r="DKK162" s="5"/>
      <c r="DKL162" s="5"/>
      <c r="DKM162" s="5"/>
      <c r="DKN162" s="5"/>
      <c r="DKO162" s="5"/>
      <c r="DKP162" s="5"/>
      <c r="DKQ162" s="5"/>
      <c r="DKR162" s="5"/>
      <c r="DKS162" s="5"/>
      <c r="DKT162" s="5"/>
      <c r="DKU162" s="5"/>
      <c r="DKV162" s="5"/>
      <c r="DKW162" s="5"/>
      <c r="DKX162" s="5"/>
      <c r="DKY162" s="5"/>
      <c r="DKZ162" s="5"/>
      <c r="DLA162" s="5"/>
      <c r="DLB162" s="5"/>
      <c r="DLC162" s="5"/>
      <c r="DLD162" s="5"/>
      <c r="DLE162" s="5"/>
      <c r="DLF162" s="5"/>
      <c r="DLG162" s="5"/>
      <c r="DLH162" s="5"/>
      <c r="DLI162" s="5"/>
      <c r="DLJ162" s="5"/>
      <c r="DLK162" s="5"/>
      <c r="DLL162" s="5"/>
      <c r="DLM162" s="5"/>
      <c r="DLN162" s="5"/>
      <c r="DLO162" s="5"/>
      <c r="DLP162" s="5"/>
      <c r="DLQ162" s="5"/>
      <c r="DLR162" s="5"/>
      <c r="DLS162" s="5"/>
      <c r="DLT162" s="5"/>
      <c r="DLU162" s="5"/>
      <c r="DLV162" s="5"/>
      <c r="DLW162" s="5"/>
      <c r="DLX162" s="5"/>
      <c r="DLY162" s="5"/>
      <c r="DLZ162" s="5"/>
      <c r="DMA162" s="5"/>
      <c r="DMB162" s="5"/>
      <c r="DMC162" s="5"/>
      <c r="DMD162" s="5"/>
      <c r="DME162" s="5"/>
      <c r="DMF162" s="5"/>
      <c r="DMG162" s="5"/>
      <c r="DMH162" s="5"/>
      <c r="DMI162" s="5"/>
      <c r="DMJ162" s="5"/>
      <c r="DMK162" s="5"/>
      <c r="DML162" s="5"/>
      <c r="DMM162" s="5"/>
      <c r="DMN162" s="5"/>
      <c r="DMO162" s="5"/>
      <c r="DMP162" s="5"/>
      <c r="DMQ162" s="5"/>
      <c r="DMR162" s="5"/>
      <c r="DMS162" s="5"/>
      <c r="DMT162" s="5"/>
      <c r="DMU162" s="5"/>
      <c r="DMV162" s="5"/>
      <c r="DMW162" s="5"/>
      <c r="DMX162" s="5"/>
      <c r="DMY162" s="5"/>
      <c r="DMZ162" s="5"/>
      <c r="DNA162" s="5"/>
      <c r="DNB162" s="5"/>
      <c r="DNC162" s="5"/>
      <c r="DND162" s="5"/>
      <c r="DNE162" s="5"/>
      <c r="DNF162" s="5"/>
      <c r="DNG162" s="5"/>
      <c r="DNH162" s="5"/>
      <c r="DNI162" s="5"/>
      <c r="DNJ162" s="5"/>
      <c r="DNK162" s="5"/>
      <c r="DNL162" s="5"/>
      <c r="DNM162" s="5"/>
      <c r="DNN162" s="5"/>
      <c r="DNO162" s="5"/>
      <c r="DNP162" s="5"/>
      <c r="DNQ162" s="5"/>
      <c r="DNR162" s="5"/>
      <c r="DNS162" s="5"/>
      <c r="DNT162" s="5"/>
      <c r="DNU162" s="5"/>
      <c r="DNV162" s="5"/>
      <c r="DNW162" s="5"/>
      <c r="DNX162" s="5"/>
      <c r="DNY162" s="5"/>
      <c r="DNZ162" s="5"/>
      <c r="DOA162" s="5"/>
      <c r="DOB162" s="5"/>
      <c r="DOC162" s="5"/>
      <c r="DOD162" s="5"/>
      <c r="DOE162" s="5"/>
      <c r="DOF162" s="5"/>
      <c r="DOG162" s="5"/>
      <c r="DOH162" s="5"/>
      <c r="DOI162" s="5"/>
      <c r="DOJ162" s="5"/>
      <c r="DOK162" s="5"/>
      <c r="DOL162" s="5"/>
      <c r="DOM162" s="5"/>
      <c r="DON162" s="5"/>
      <c r="DOO162" s="5"/>
      <c r="DOP162" s="5"/>
      <c r="DOQ162" s="5"/>
      <c r="DOR162" s="5"/>
      <c r="DOS162" s="5"/>
      <c r="DOT162" s="5"/>
      <c r="DOU162" s="5"/>
      <c r="DOV162" s="5"/>
      <c r="DOW162" s="5"/>
      <c r="DOX162" s="5"/>
      <c r="DOY162" s="5"/>
      <c r="DOZ162" s="5"/>
      <c r="DPA162" s="5"/>
      <c r="DPB162" s="5"/>
      <c r="DPC162" s="5"/>
      <c r="DPD162" s="5"/>
      <c r="DPE162" s="5"/>
      <c r="DPF162" s="5"/>
      <c r="DPG162" s="5"/>
      <c r="DPH162" s="5"/>
      <c r="DPI162" s="5"/>
      <c r="DPJ162" s="5"/>
      <c r="DPK162" s="5"/>
      <c r="DPL162" s="5"/>
      <c r="DPM162" s="5"/>
      <c r="DPN162" s="5"/>
      <c r="DPO162" s="5"/>
      <c r="DPP162" s="5"/>
      <c r="DPQ162" s="5"/>
      <c r="DPR162" s="5"/>
      <c r="DPS162" s="5"/>
      <c r="DPT162" s="5"/>
      <c r="DPU162" s="5"/>
      <c r="DPV162" s="5"/>
      <c r="DPW162" s="5"/>
      <c r="DPX162" s="5"/>
      <c r="DPY162" s="5"/>
      <c r="DPZ162" s="5"/>
      <c r="DQA162" s="5"/>
      <c r="DQB162" s="5"/>
      <c r="DQC162" s="5"/>
      <c r="DQD162" s="5"/>
      <c r="DQE162" s="5"/>
      <c r="DQF162" s="5"/>
      <c r="DQG162" s="5"/>
      <c r="DQH162" s="5"/>
      <c r="DQI162" s="5"/>
      <c r="DQJ162" s="5"/>
      <c r="DQK162" s="5"/>
      <c r="DQL162" s="5"/>
      <c r="DQM162" s="5"/>
      <c r="DQN162" s="5"/>
      <c r="DQO162" s="5"/>
      <c r="DQP162" s="5"/>
      <c r="DQQ162" s="5"/>
      <c r="DQR162" s="5"/>
      <c r="DQS162" s="5"/>
      <c r="DQT162" s="5"/>
      <c r="DQU162" s="5"/>
      <c r="DQV162" s="5"/>
      <c r="DQW162" s="5"/>
      <c r="DQX162" s="5"/>
      <c r="DQY162" s="5"/>
      <c r="DQZ162" s="5"/>
      <c r="DRA162" s="5"/>
      <c r="DRB162" s="5"/>
      <c r="DRC162" s="5"/>
      <c r="DRD162" s="5"/>
      <c r="DRE162" s="5"/>
      <c r="DRF162" s="5"/>
      <c r="DRG162" s="5"/>
      <c r="DRH162" s="5"/>
      <c r="DRI162" s="5"/>
      <c r="DRJ162" s="5"/>
      <c r="DRK162" s="5"/>
      <c r="DRL162" s="5"/>
      <c r="DRM162" s="5"/>
      <c r="DRN162" s="5"/>
      <c r="DRO162" s="5"/>
      <c r="DRP162" s="5"/>
      <c r="DRQ162" s="5"/>
      <c r="DRR162" s="5"/>
      <c r="DRS162" s="5"/>
      <c r="DRT162" s="5"/>
      <c r="DRU162" s="5"/>
      <c r="DRV162" s="5"/>
      <c r="DRW162" s="5"/>
      <c r="DRX162" s="5"/>
      <c r="DRY162" s="5"/>
      <c r="DRZ162" s="5"/>
      <c r="DSA162" s="5"/>
      <c r="DSB162" s="5"/>
      <c r="DSC162" s="5"/>
      <c r="DSD162" s="5"/>
      <c r="DSE162" s="5"/>
      <c r="DSF162" s="5"/>
      <c r="DSG162" s="5"/>
      <c r="DSH162" s="5"/>
      <c r="DSI162" s="5"/>
      <c r="DSJ162" s="5"/>
      <c r="DSK162" s="5"/>
      <c r="DSL162" s="5"/>
      <c r="DSM162" s="5"/>
      <c r="DSN162" s="5"/>
      <c r="DSO162" s="5"/>
      <c r="DSP162" s="5"/>
      <c r="DSQ162" s="5"/>
      <c r="DSR162" s="5"/>
      <c r="DSS162" s="5"/>
      <c r="DST162" s="5"/>
      <c r="DSU162" s="5"/>
      <c r="DSV162" s="5"/>
      <c r="DSW162" s="5"/>
      <c r="DSX162" s="5"/>
      <c r="DSY162" s="5"/>
      <c r="DSZ162" s="5"/>
      <c r="DTA162" s="5"/>
      <c r="DTB162" s="5"/>
      <c r="DTC162" s="5"/>
      <c r="DTD162" s="5"/>
      <c r="DTE162" s="5"/>
      <c r="DTF162" s="5"/>
      <c r="DTG162" s="5"/>
      <c r="DTH162" s="5"/>
      <c r="DTI162" s="5"/>
      <c r="DTJ162" s="5"/>
      <c r="DTK162" s="5"/>
      <c r="DTL162" s="5"/>
      <c r="DTM162" s="5"/>
      <c r="DTN162" s="5"/>
      <c r="DTO162" s="5"/>
      <c r="DTP162" s="5"/>
      <c r="DTQ162" s="5"/>
      <c r="DTR162" s="5"/>
      <c r="DTS162" s="5"/>
      <c r="DTT162" s="5"/>
      <c r="DTU162" s="5"/>
      <c r="DTV162" s="5"/>
      <c r="DTW162" s="5"/>
      <c r="DTX162" s="5"/>
      <c r="DTY162" s="5"/>
      <c r="DTZ162" s="5"/>
      <c r="DUA162" s="5"/>
      <c r="DUB162" s="5"/>
      <c r="DUC162" s="5"/>
      <c r="DUD162" s="5"/>
      <c r="DUE162" s="5"/>
      <c r="DUF162" s="5"/>
      <c r="DUG162" s="5"/>
      <c r="DUH162" s="5"/>
      <c r="DUI162" s="5"/>
      <c r="DUJ162" s="5"/>
      <c r="DUK162" s="5"/>
      <c r="DUL162" s="5"/>
      <c r="DUM162" s="5"/>
      <c r="DUN162" s="5"/>
      <c r="DUO162" s="5"/>
      <c r="DUP162" s="5"/>
      <c r="DUQ162" s="5"/>
      <c r="DUR162" s="5"/>
      <c r="DUS162" s="5"/>
      <c r="DUT162" s="5"/>
      <c r="DUU162" s="5"/>
      <c r="DUV162" s="5"/>
      <c r="DUW162" s="5"/>
      <c r="DUX162" s="5"/>
      <c r="DUY162" s="5"/>
      <c r="DUZ162" s="5"/>
      <c r="DVA162" s="5"/>
      <c r="DVB162" s="5"/>
      <c r="DVC162" s="5"/>
      <c r="DVD162" s="5"/>
      <c r="DVE162" s="5"/>
      <c r="DVF162" s="5"/>
      <c r="DVG162" s="5"/>
      <c r="DVH162" s="5"/>
      <c r="DVI162" s="5"/>
      <c r="DVJ162" s="5"/>
      <c r="DVK162" s="5"/>
      <c r="DVL162" s="5"/>
      <c r="DVM162" s="5"/>
      <c r="DVN162" s="5"/>
      <c r="DVO162" s="5"/>
      <c r="DVP162" s="5"/>
      <c r="DVQ162" s="5"/>
      <c r="DVR162" s="5"/>
      <c r="DVS162" s="5"/>
      <c r="DVT162" s="5"/>
      <c r="DVU162" s="5"/>
      <c r="DVV162" s="5"/>
      <c r="DVW162" s="5"/>
      <c r="DVX162" s="5"/>
      <c r="DVY162" s="5"/>
      <c r="DVZ162" s="5"/>
      <c r="DWA162" s="5"/>
      <c r="DWB162" s="5"/>
      <c r="DWC162" s="5"/>
      <c r="DWD162" s="5"/>
      <c r="DWE162" s="5"/>
      <c r="DWF162" s="5"/>
      <c r="DWG162" s="5"/>
      <c r="DWH162" s="5"/>
      <c r="DWI162" s="5"/>
      <c r="DWJ162" s="5"/>
      <c r="DWK162" s="5"/>
      <c r="DWL162" s="5"/>
      <c r="DWM162" s="5"/>
      <c r="DWN162" s="5"/>
      <c r="DWO162" s="5"/>
      <c r="DWP162" s="5"/>
      <c r="DWQ162" s="5"/>
      <c r="DWR162" s="5"/>
      <c r="DWS162" s="5"/>
      <c r="DWT162" s="5"/>
      <c r="DWU162" s="5"/>
      <c r="DWV162" s="5"/>
      <c r="DWW162" s="5"/>
      <c r="DWX162" s="5"/>
      <c r="DWY162" s="5"/>
      <c r="DWZ162" s="5"/>
      <c r="DXA162" s="5"/>
      <c r="DXB162" s="5"/>
      <c r="DXC162" s="5"/>
      <c r="DXD162" s="5"/>
      <c r="DXE162" s="5"/>
      <c r="DXF162" s="5"/>
      <c r="DXG162" s="5"/>
      <c r="DXH162" s="5"/>
      <c r="DXI162" s="5"/>
      <c r="DXJ162" s="5"/>
      <c r="DXK162" s="5"/>
      <c r="DXL162" s="5"/>
      <c r="DXM162" s="5"/>
      <c r="DXN162" s="5"/>
      <c r="DXO162" s="5"/>
      <c r="DXP162" s="5"/>
      <c r="DXQ162" s="5"/>
      <c r="DXR162" s="5"/>
      <c r="DXS162" s="5"/>
      <c r="DXT162" s="5"/>
      <c r="DXU162" s="5"/>
      <c r="DXV162" s="5"/>
      <c r="DXW162" s="5"/>
      <c r="DXX162" s="5"/>
      <c r="DXY162" s="5"/>
      <c r="DXZ162" s="5"/>
      <c r="DYA162" s="5"/>
      <c r="DYB162" s="5"/>
      <c r="DYC162" s="5"/>
      <c r="DYD162" s="5"/>
      <c r="DYE162" s="5"/>
      <c r="DYF162" s="5"/>
      <c r="DYG162" s="5"/>
      <c r="DYH162" s="5"/>
      <c r="DYI162" s="5"/>
      <c r="DYJ162" s="5"/>
      <c r="DYK162" s="5"/>
      <c r="DYL162" s="5"/>
      <c r="DYM162" s="5"/>
      <c r="DYN162" s="5"/>
      <c r="DYO162" s="5"/>
      <c r="DYP162" s="5"/>
      <c r="DYQ162" s="5"/>
      <c r="DYR162" s="5"/>
      <c r="DYS162" s="5"/>
      <c r="DYT162" s="5"/>
      <c r="DYU162" s="5"/>
      <c r="DYV162" s="5"/>
      <c r="DYW162" s="5"/>
      <c r="DYX162" s="5"/>
      <c r="DYY162" s="5"/>
      <c r="DYZ162" s="5"/>
      <c r="DZA162" s="5"/>
      <c r="DZB162" s="5"/>
      <c r="DZC162" s="5"/>
      <c r="DZD162" s="5"/>
      <c r="DZE162" s="5"/>
      <c r="DZF162" s="5"/>
      <c r="DZG162" s="5"/>
      <c r="DZH162" s="5"/>
      <c r="DZI162" s="5"/>
      <c r="DZJ162" s="5"/>
      <c r="DZK162" s="5"/>
      <c r="DZL162" s="5"/>
      <c r="DZM162" s="5"/>
      <c r="DZN162" s="5"/>
      <c r="DZO162" s="5"/>
      <c r="DZP162" s="5"/>
      <c r="DZQ162" s="5"/>
      <c r="DZR162" s="5"/>
      <c r="DZS162" s="5"/>
      <c r="DZT162" s="5"/>
      <c r="DZU162" s="5"/>
      <c r="DZV162" s="5"/>
      <c r="DZW162" s="5"/>
      <c r="DZX162" s="5"/>
      <c r="DZY162" s="5"/>
      <c r="DZZ162" s="5"/>
      <c r="EAA162" s="5"/>
      <c r="EAB162" s="5"/>
      <c r="EAC162" s="5"/>
      <c r="EAD162" s="5"/>
      <c r="EAE162" s="5"/>
      <c r="EAF162" s="5"/>
      <c r="EAG162" s="5"/>
      <c r="EAH162" s="5"/>
      <c r="EAI162" s="5"/>
      <c r="EAJ162" s="5"/>
      <c r="EAK162" s="5"/>
      <c r="EAL162" s="5"/>
      <c r="EAM162" s="5"/>
      <c r="EAN162" s="5"/>
      <c r="EAO162" s="5"/>
      <c r="EAP162" s="5"/>
      <c r="EAQ162" s="5"/>
      <c r="EAR162" s="5"/>
      <c r="EAS162" s="5"/>
      <c r="EAT162" s="5"/>
      <c r="EAU162" s="5"/>
      <c r="EAV162" s="5"/>
      <c r="EAW162" s="5"/>
      <c r="EAX162" s="5"/>
      <c r="EAY162" s="5"/>
      <c r="EAZ162" s="5"/>
      <c r="EBA162" s="5"/>
      <c r="EBB162" s="5"/>
      <c r="EBC162" s="5"/>
      <c r="EBD162" s="5"/>
      <c r="EBE162" s="5"/>
      <c r="EBF162" s="5"/>
      <c r="EBG162" s="5"/>
      <c r="EBH162" s="5"/>
      <c r="EBI162" s="5"/>
      <c r="EBJ162" s="5"/>
      <c r="EBK162" s="5"/>
      <c r="EBL162" s="5"/>
      <c r="EBM162" s="5"/>
      <c r="EBN162" s="5"/>
      <c r="EBO162" s="5"/>
      <c r="EBP162" s="5"/>
      <c r="EBQ162" s="5"/>
      <c r="EBR162" s="5"/>
      <c r="EBS162" s="5"/>
      <c r="EBT162" s="5"/>
      <c r="EBU162" s="5"/>
      <c r="EBV162" s="5"/>
      <c r="EBW162" s="5"/>
      <c r="EBX162" s="5"/>
      <c r="EBY162" s="5"/>
      <c r="EBZ162" s="5"/>
      <c r="ECA162" s="5"/>
      <c r="ECB162" s="5"/>
      <c r="ECC162" s="5"/>
      <c r="ECD162" s="5"/>
      <c r="ECE162" s="5"/>
      <c r="ECF162" s="5"/>
      <c r="ECG162" s="5"/>
      <c r="ECH162" s="5"/>
      <c r="ECI162" s="5"/>
      <c r="ECJ162" s="5"/>
      <c r="ECK162" s="5"/>
      <c r="ECL162" s="5"/>
      <c r="ECM162" s="5"/>
      <c r="ECN162" s="5"/>
      <c r="ECO162" s="5"/>
      <c r="ECP162" s="5"/>
      <c r="ECQ162" s="5"/>
      <c r="ECR162" s="5"/>
      <c r="ECS162" s="5"/>
      <c r="ECT162" s="5"/>
      <c r="ECU162" s="5"/>
      <c r="ECV162" s="5"/>
      <c r="ECW162" s="5"/>
      <c r="ECX162" s="5"/>
      <c r="ECY162" s="5"/>
      <c r="ECZ162" s="5"/>
      <c r="EDA162" s="5"/>
      <c r="EDB162" s="5"/>
      <c r="EDC162" s="5"/>
      <c r="EDD162" s="5"/>
      <c r="EDE162" s="5"/>
      <c r="EDF162" s="5"/>
      <c r="EDG162" s="5"/>
      <c r="EDH162" s="5"/>
      <c r="EDI162" s="5"/>
      <c r="EDJ162" s="5"/>
      <c r="EDK162" s="5"/>
      <c r="EDL162" s="5"/>
      <c r="EDM162" s="5"/>
      <c r="EDN162" s="5"/>
      <c r="EDO162" s="5"/>
      <c r="EDP162" s="5"/>
      <c r="EDQ162" s="5"/>
      <c r="EDR162" s="5"/>
      <c r="EDS162" s="5"/>
      <c r="EDT162" s="5"/>
      <c r="EDU162" s="5"/>
      <c r="EDV162" s="5"/>
      <c r="EDW162" s="5"/>
      <c r="EDX162" s="5"/>
      <c r="EDY162" s="5"/>
      <c r="EDZ162" s="5"/>
      <c r="EEA162" s="5"/>
      <c r="EEB162" s="5"/>
      <c r="EEC162" s="5"/>
      <c r="EED162" s="5"/>
      <c r="EEE162" s="5"/>
      <c r="EEF162" s="5"/>
      <c r="EEG162" s="5"/>
      <c r="EEH162" s="5"/>
      <c r="EEI162" s="5"/>
      <c r="EEJ162" s="5"/>
      <c r="EEK162" s="5"/>
      <c r="EEL162" s="5"/>
      <c r="EEM162" s="5"/>
      <c r="EEN162" s="5"/>
      <c r="EEO162" s="5"/>
      <c r="EEP162" s="5"/>
      <c r="EEQ162" s="5"/>
      <c r="EER162" s="5"/>
      <c r="EES162" s="5"/>
      <c r="EET162" s="5"/>
      <c r="EEU162" s="5"/>
      <c r="EEV162" s="5"/>
      <c r="EEW162" s="5"/>
      <c r="EEX162" s="5"/>
      <c r="EEY162" s="5"/>
      <c r="EEZ162" s="5"/>
      <c r="EFA162" s="5"/>
      <c r="EFB162" s="5"/>
      <c r="EFC162" s="5"/>
      <c r="EFD162" s="5"/>
      <c r="EFE162" s="5"/>
      <c r="EFF162" s="5"/>
      <c r="EFG162" s="5"/>
      <c r="EFH162" s="5"/>
      <c r="EFI162" s="5"/>
      <c r="EFJ162" s="5"/>
      <c r="EFK162" s="5"/>
      <c r="EFL162" s="5"/>
      <c r="EFM162" s="5"/>
      <c r="EFN162" s="5"/>
      <c r="EFO162" s="5"/>
      <c r="EFP162" s="5"/>
      <c r="EFQ162" s="5"/>
      <c r="EFR162" s="5"/>
      <c r="EFS162" s="5"/>
      <c r="EFT162" s="5"/>
      <c r="EFU162" s="5"/>
      <c r="EFV162" s="5"/>
      <c r="EFW162" s="5"/>
      <c r="EFX162" s="5"/>
      <c r="EFY162" s="5"/>
      <c r="EFZ162" s="5"/>
      <c r="EGA162" s="5"/>
      <c r="EGB162" s="5"/>
      <c r="EGC162" s="5"/>
      <c r="EGD162" s="5"/>
      <c r="EGE162" s="5"/>
      <c r="EGF162" s="5"/>
      <c r="EGG162" s="5"/>
      <c r="EGH162" s="5"/>
      <c r="EGI162" s="5"/>
      <c r="EGJ162" s="5"/>
      <c r="EGK162" s="5"/>
      <c r="EGL162" s="5"/>
      <c r="EGM162" s="5"/>
      <c r="EGN162" s="5"/>
      <c r="EGO162" s="5"/>
      <c r="EGP162" s="5"/>
      <c r="EGQ162" s="5"/>
      <c r="EGR162" s="5"/>
      <c r="EGS162" s="5"/>
      <c r="EGT162" s="5"/>
      <c r="EGU162" s="5"/>
      <c r="EGV162" s="5"/>
      <c r="EGW162" s="5"/>
      <c r="EGX162" s="5"/>
      <c r="EGY162" s="5"/>
      <c r="EGZ162" s="5"/>
      <c r="EHA162" s="5"/>
      <c r="EHB162" s="5"/>
      <c r="EHC162" s="5"/>
      <c r="EHD162" s="5"/>
      <c r="EHE162" s="5"/>
      <c r="EHF162" s="5"/>
      <c r="EHG162" s="5"/>
      <c r="EHH162" s="5"/>
      <c r="EHI162" s="5"/>
      <c r="EHJ162" s="5"/>
      <c r="EHK162" s="5"/>
      <c r="EHL162" s="5"/>
      <c r="EHM162" s="5"/>
      <c r="EHN162" s="5"/>
      <c r="EHO162" s="5"/>
      <c r="EHP162" s="5"/>
      <c r="EHQ162" s="5"/>
      <c r="EHR162" s="5"/>
      <c r="EHS162" s="5"/>
      <c r="EHT162" s="5"/>
      <c r="EHU162" s="5"/>
      <c r="EHV162" s="5"/>
      <c r="EHW162" s="5"/>
      <c r="EHX162" s="5"/>
      <c r="EHY162" s="5"/>
      <c r="EHZ162" s="5"/>
      <c r="EIA162" s="5"/>
      <c r="EIB162" s="5"/>
      <c r="EIC162" s="5"/>
      <c r="EID162" s="5"/>
      <c r="EIE162" s="5"/>
      <c r="EIF162" s="5"/>
      <c r="EIG162" s="5"/>
      <c r="EIH162" s="5"/>
      <c r="EII162" s="5"/>
      <c r="EIJ162" s="5"/>
      <c r="EIK162" s="5"/>
      <c r="EIL162" s="5"/>
      <c r="EIM162" s="5"/>
      <c r="EIN162" s="5"/>
      <c r="EIO162" s="5"/>
      <c r="EIP162" s="5"/>
      <c r="EIQ162" s="5"/>
      <c r="EIR162" s="5"/>
      <c r="EIS162" s="5"/>
      <c r="EIT162" s="5"/>
      <c r="EIU162" s="5"/>
      <c r="EIV162" s="5"/>
      <c r="EIW162" s="5"/>
      <c r="EIX162" s="5"/>
      <c r="EIY162" s="5"/>
      <c r="EIZ162" s="5"/>
      <c r="EJA162" s="5"/>
      <c r="EJB162" s="5"/>
      <c r="EJC162" s="5"/>
      <c r="EJD162" s="5"/>
      <c r="EJE162" s="5"/>
      <c r="EJF162" s="5"/>
      <c r="EJG162" s="5"/>
      <c r="EJH162" s="5"/>
      <c r="EJI162" s="5"/>
      <c r="EJJ162" s="5"/>
      <c r="EJK162" s="5"/>
      <c r="EJL162" s="5"/>
      <c r="EJM162" s="5"/>
      <c r="EJN162" s="5"/>
      <c r="EJO162" s="5"/>
      <c r="EJP162" s="5"/>
      <c r="EJQ162" s="5"/>
      <c r="EJR162" s="5"/>
      <c r="EJS162" s="5"/>
      <c r="EJT162" s="5"/>
      <c r="EJU162" s="5"/>
      <c r="EJV162" s="5"/>
      <c r="EJW162" s="5"/>
      <c r="EJX162" s="5"/>
      <c r="EJY162" s="5"/>
      <c r="EJZ162" s="5"/>
      <c r="EKA162" s="5"/>
      <c r="EKB162" s="5"/>
      <c r="EKC162" s="5"/>
      <c r="EKD162" s="5"/>
      <c r="EKE162" s="5"/>
      <c r="EKF162" s="5"/>
      <c r="EKG162" s="5"/>
      <c r="EKH162" s="5"/>
      <c r="EKI162" s="5"/>
      <c r="EKJ162" s="5"/>
      <c r="EKK162" s="5"/>
      <c r="EKL162" s="5"/>
      <c r="EKM162" s="5"/>
      <c r="EKN162" s="5"/>
      <c r="EKO162" s="5"/>
      <c r="EKP162" s="5"/>
      <c r="EKQ162" s="5"/>
      <c r="EKR162" s="5"/>
      <c r="EKS162" s="5"/>
      <c r="EKT162" s="5"/>
      <c r="EKU162" s="5"/>
      <c r="EKV162" s="5"/>
      <c r="EKW162" s="5"/>
      <c r="EKX162" s="5"/>
      <c r="EKY162" s="5"/>
      <c r="EKZ162" s="5"/>
      <c r="ELA162" s="5"/>
      <c r="ELB162" s="5"/>
      <c r="ELC162" s="5"/>
      <c r="ELD162" s="5"/>
      <c r="ELE162" s="5"/>
      <c r="ELF162" s="5"/>
      <c r="ELG162" s="5"/>
      <c r="ELH162" s="5"/>
      <c r="ELI162" s="5"/>
      <c r="ELJ162" s="5"/>
      <c r="ELK162" s="5"/>
      <c r="ELL162" s="5"/>
      <c r="ELM162" s="5"/>
      <c r="ELN162" s="5"/>
      <c r="ELO162" s="5"/>
      <c r="ELP162" s="5"/>
      <c r="ELQ162" s="5"/>
      <c r="ELR162" s="5"/>
      <c r="ELS162" s="5"/>
      <c r="ELT162" s="5"/>
      <c r="ELU162" s="5"/>
      <c r="ELV162" s="5"/>
      <c r="ELW162" s="5"/>
      <c r="ELX162" s="5"/>
      <c r="ELY162" s="5"/>
      <c r="ELZ162" s="5"/>
      <c r="EMA162" s="5"/>
      <c r="EMB162" s="5"/>
      <c r="EMC162" s="5"/>
      <c r="EMD162" s="5"/>
      <c r="EME162" s="5"/>
      <c r="EMF162" s="5"/>
      <c r="EMG162" s="5"/>
      <c r="EMH162" s="5"/>
      <c r="EMI162" s="5"/>
      <c r="EMJ162" s="5"/>
      <c r="EMK162" s="5"/>
      <c r="EML162" s="5"/>
      <c r="EMM162" s="5"/>
      <c r="EMN162" s="5"/>
      <c r="EMO162" s="5"/>
      <c r="EMP162" s="5"/>
      <c r="EMQ162" s="5"/>
      <c r="EMR162" s="5"/>
      <c r="EMS162" s="5"/>
      <c r="EMT162" s="5"/>
      <c r="EMU162" s="5"/>
      <c r="EMV162" s="5"/>
      <c r="EMW162" s="5"/>
      <c r="EMX162" s="5"/>
      <c r="EMY162" s="5"/>
      <c r="EMZ162" s="5"/>
      <c r="ENA162" s="5"/>
      <c r="ENB162" s="5"/>
      <c r="ENC162" s="5"/>
      <c r="END162" s="5"/>
      <c r="ENE162" s="5"/>
      <c r="ENF162" s="5"/>
      <c r="ENG162" s="5"/>
      <c r="ENH162" s="5"/>
      <c r="ENI162" s="5"/>
      <c r="ENJ162" s="5"/>
      <c r="ENK162" s="5"/>
      <c r="ENL162" s="5"/>
      <c r="ENM162" s="5"/>
      <c r="ENN162" s="5"/>
      <c r="ENO162" s="5"/>
      <c r="ENP162" s="5"/>
      <c r="ENQ162" s="5"/>
      <c r="ENR162" s="5"/>
      <c r="ENS162" s="5"/>
      <c r="ENT162" s="5"/>
      <c r="ENU162" s="5"/>
      <c r="ENV162" s="5"/>
      <c r="ENW162" s="5"/>
      <c r="ENX162" s="5"/>
      <c r="ENY162" s="5"/>
      <c r="ENZ162" s="5"/>
      <c r="EOA162" s="5"/>
      <c r="EOB162" s="5"/>
      <c r="EOC162" s="5"/>
      <c r="EOD162" s="5"/>
      <c r="EOE162" s="5"/>
      <c r="EOF162" s="5"/>
      <c r="EOG162" s="5"/>
      <c r="EOH162" s="5"/>
      <c r="EOI162" s="5"/>
      <c r="EOJ162" s="5"/>
      <c r="EOK162" s="5"/>
      <c r="EOL162" s="5"/>
      <c r="EOM162" s="5"/>
      <c r="EON162" s="5"/>
      <c r="EOO162" s="5"/>
      <c r="EOP162" s="5"/>
      <c r="EOQ162" s="5"/>
      <c r="EOR162" s="5"/>
      <c r="EOS162" s="5"/>
      <c r="EOT162" s="5"/>
      <c r="EOU162" s="5"/>
      <c r="EOV162" s="5"/>
      <c r="EOW162" s="5"/>
      <c r="EOX162" s="5"/>
      <c r="EOY162" s="5"/>
      <c r="EOZ162" s="5"/>
      <c r="EPA162" s="5"/>
      <c r="EPB162" s="5"/>
      <c r="EPC162" s="5"/>
      <c r="EPD162" s="5"/>
      <c r="EPE162" s="5"/>
      <c r="EPF162" s="5"/>
      <c r="EPG162" s="5"/>
      <c r="EPH162" s="5"/>
      <c r="EPI162" s="5"/>
      <c r="EPJ162" s="5"/>
      <c r="EPK162" s="5"/>
      <c r="EPL162" s="5"/>
      <c r="EPM162" s="5"/>
      <c r="EPN162" s="5"/>
      <c r="EPO162" s="5"/>
      <c r="EPP162" s="5"/>
      <c r="EPQ162" s="5"/>
      <c r="EPR162" s="5"/>
      <c r="EPS162" s="5"/>
      <c r="EPT162" s="5"/>
      <c r="EPU162" s="5"/>
      <c r="EPV162" s="5"/>
      <c r="EPW162" s="5"/>
      <c r="EPX162" s="5"/>
      <c r="EPY162" s="5"/>
      <c r="EPZ162" s="5"/>
      <c r="EQA162" s="5"/>
      <c r="EQB162" s="5"/>
      <c r="EQC162" s="5"/>
      <c r="EQD162" s="5"/>
      <c r="EQE162" s="5"/>
      <c r="EQF162" s="5"/>
      <c r="EQG162" s="5"/>
      <c r="EQH162" s="5"/>
      <c r="EQI162" s="5"/>
      <c r="EQJ162" s="5"/>
      <c r="EQK162" s="5"/>
      <c r="EQL162" s="5"/>
      <c r="EQM162" s="5"/>
      <c r="EQN162" s="5"/>
      <c r="EQO162" s="5"/>
      <c r="EQP162" s="5"/>
      <c r="EQQ162" s="5"/>
      <c r="EQR162" s="5"/>
      <c r="EQS162" s="5"/>
      <c r="EQT162" s="5"/>
      <c r="EQU162" s="5"/>
      <c r="EQV162" s="5"/>
      <c r="EQW162" s="5"/>
      <c r="EQX162" s="5"/>
      <c r="EQY162" s="5"/>
      <c r="EQZ162" s="5"/>
      <c r="ERA162" s="5"/>
      <c r="ERB162" s="5"/>
      <c r="ERC162" s="5"/>
      <c r="ERD162" s="5"/>
      <c r="ERE162" s="5"/>
      <c r="ERF162" s="5"/>
      <c r="ERG162" s="5"/>
      <c r="ERH162" s="5"/>
      <c r="ERI162" s="5"/>
      <c r="ERJ162" s="5"/>
      <c r="ERK162" s="5"/>
      <c r="ERL162" s="5"/>
      <c r="ERM162" s="5"/>
      <c r="ERN162" s="5"/>
      <c r="ERO162" s="5"/>
      <c r="ERP162" s="5"/>
      <c r="ERQ162" s="5"/>
      <c r="ERR162" s="5"/>
      <c r="ERS162" s="5"/>
      <c r="ERT162" s="5"/>
      <c r="ERU162" s="5"/>
      <c r="ERV162" s="5"/>
      <c r="ERW162" s="5"/>
      <c r="ERX162" s="5"/>
      <c r="ERY162" s="5"/>
      <c r="ERZ162" s="5"/>
      <c r="ESA162" s="5"/>
      <c r="ESB162" s="5"/>
      <c r="ESC162" s="5"/>
      <c r="ESD162" s="5"/>
      <c r="ESE162" s="5"/>
      <c r="ESF162" s="5"/>
      <c r="ESG162" s="5"/>
      <c r="ESH162" s="5"/>
      <c r="ESI162" s="5"/>
      <c r="ESJ162" s="5"/>
      <c r="ESK162" s="5"/>
      <c r="ESL162" s="5"/>
      <c r="ESM162" s="5"/>
      <c r="ESN162" s="5"/>
      <c r="ESO162" s="5"/>
      <c r="ESP162" s="5"/>
      <c r="ESQ162" s="5"/>
      <c r="ESR162" s="5"/>
      <c r="ESS162" s="5"/>
      <c r="EST162" s="5"/>
      <c r="ESU162" s="5"/>
      <c r="ESV162" s="5"/>
      <c r="ESW162" s="5"/>
      <c r="ESX162" s="5"/>
      <c r="ESY162" s="5"/>
      <c r="ESZ162" s="5"/>
      <c r="ETA162" s="5"/>
      <c r="ETB162" s="5"/>
      <c r="ETC162" s="5"/>
      <c r="ETD162" s="5"/>
      <c r="ETE162" s="5"/>
      <c r="ETF162" s="5"/>
      <c r="ETG162" s="5"/>
      <c r="ETH162" s="5"/>
      <c r="ETI162" s="5"/>
      <c r="ETJ162" s="5"/>
      <c r="ETK162" s="5"/>
      <c r="ETL162" s="5"/>
      <c r="ETM162" s="5"/>
      <c r="ETN162" s="5"/>
      <c r="ETO162" s="5"/>
      <c r="ETP162" s="5"/>
      <c r="ETQ162" s="5"/>
      <c r="ETR162" s="5"/>
      <c r="ETS162" s="5"/>
      <c r="ETT162" s="5"/>
      <c r="ETU162" s="5"/>
      <c r="ETV162" s="5"/>
      <c r="ETW162" s="5"/>
      <c r="ETX162" s="5"/>
      <c r="ETY162" s="5"/>
      <c r="ETZ162" s="5"/>
      <c r="EUA162" s="5"/>
      <c r="EUB162" s="5"/>
      <c r="EUC162" s="5"/>
      <c r="EUD162" s="5"/>
      <c r="EUE162" s="5"/>
      <c r="EUF162" s="5"/>
      <c r="EUG162" s="5"/>
      <c r="EUH162" s="5"/>
      <c r="EUI162" s="5"/>
      <c r="EUJ162" s="5"/>
      <c r="EUK162" s="5"/>
      <c r="EUL162" s="5"/>
      <c r="EUM162" s="5"/>
      <c r="EUN162" s="5"/>
      <c r="EUO162" s="5"/>
      <c r="EUP162" s="5"/>
      <c r="EUQ162" s="5"/>
      <c r="EUR162" s="5"/>
      <c r="EUS162" s="5"/>
      <c r="EUT162" s="5"/>
      <c r="EUU162" s="5"/>
      <c r="EUV162" s="5"/>
      <c r="EUW162" s="5"/>
      <c r="EUX162" s="5"/>
      <c r="EUY162" s="5"/>
      <c r="EUZ162" s="5"/>
      <c r="EVA162" s="5"/>
      <c r="EVB162" s="5"/>
      <c r="EVC162" s="5"/>
      <c r="EVD162" s="5"/>
      <c r="EVE162" s="5"/>
      <c r="EVF162" s="5"/>
      <c r="EVG162" s="5"/>
      <c r="EVH162" s="5"/>
      <c r="EVI162" s="5"/>
      <c r="EVJ162" s="5"/>
      <c r="EVK162" s="5"/>
      <c r="EVL162" s="5"/>
      <c r="EVM162" s="5"/>
      <c r="EVN162" s="5"/>
      <c r="EVO162" s="5"/>
      <c r="EVP162" s="5"/>
      <c r="EVQ162" s="5"/>
      <c r="EVR162" s="5"/>
      <c r="EVS162" s="5"/>
      <c r="EVT162" s="5"/>
      <c r="EVU162" s="5"/>
      <c r="EVV162" s="5"/>
      <c r="EVW162" s="5"/>
      <c r="EVX162" s="5"/>
      <c r="EVY162" s="5"/>
      <c r="EVZ162" s="5"/>
      <c r="EWA162" s="5"/>
      <c r="EWB162" s="5"/>
      <c r="EWC162" s="5"/>
      <c r="EWD162" s="5"/>
      <c r="EWE162" s="5"/>
      <c r="EWF162" s="5"/>
      <c r="EWG162" s="5"/>
      <c r="EWH162" s="5"/>
      <c r="EWI162" s="5"/>
      <c r="EWJ162" s="5"/>
      <c r="EWK162" s="5"/>
      <c r="EWL162" s="5"/>
      <c r="EWM162" s="5"/>
      <c r="EWN162" s="5"/>
      <c r="EWO162" s="5"/>
      <c r="EWP162" s="5"/>
      <c r="EWQ162" s="5"/>
      <c r="EWR162" s="5"/>
      <c r="EWS162" s="5"/>
      <c r="EWT162" s="5"/>
      <c r="EWU162" s="5"/>
      <c r="EWV162" s="5"/>
      <c r="EWW162" s="5"/>
      <c r="EWX162" s="5"/>
      <c r="EWY162" s="5"/>
      <c r="EWZ162" s="5"/>
      <c r="EXA162" s="5"/>
      <c r="EXB162" s="5"/>
      <c r="EXC162" s="5"/>
      <c r="EXD162" s="5"/>
      <c r="EXE162" s="5"/>
      <c r="EXF162" s="5"/>
      <c r="EXG162" s="5"/>
      <c r="EXH162" s="5"/>
      <c r="EXI162" s="5"/>
      <c r="EXJ162" s="5"/>
      <c r="EXK162" s="5"/>
      <c r="EXL162" s="5"/>
      <c r="EXM162" s="5"/>
      <c r="EXN162" s="5"/>
      <c r="EXO162" s="5"/>
      <c r="EXP162" s="5"/>
      <c r="EXQ162" s="5"/>
      <c r="EXR162" s="5"/>
      <c r="EXS162" s="5"/>
      <c r="EXT162" s="5"/>
      <c r="EXU162" s="5"/>
      <c r="EXV162" s="5"/>
      <c r="EXW162" s="5"/>
      <c r="EXX162" s="5"/>
      <c r="EXY162" s="5"/>
      <c r="EXZ162" s="5"/>
      <c r="EYA162" s="5"/>
      <c r="EYB162" s="5"/>
      <c r="EYC162" s="5"/>
      <c r="EYD162" s="5"/>
      <c r="EYE162" s="5"/>
      <c r="EYF162" s="5"/>
      <c r="EYG162" s="5"/>
      <c r="EYH162" s="5"/>
      <c r="EYI162" s="5"/>
      <c r="EYJ162" s="5"/>
      <c r="EYK162" s="5"/>
      <c r="EYL162" s="5"/>
      <c r="EYM162" s="5"/>
      <c r="EYN162" s="5"/>
      <c r="EYO162" s="5"/>
      <c r="EYP162" s="5"/>
      <c r="EYQ162" s="5"/>
      <c r="EYR162" s="5"/>
      <c r="EYS162" s="5"/>
      <c r="EYT162" s="5"/>
      <c r="EYU162" s="5"/>
      <c r="EYV162" s="5"/>
      <c r="EYW162" s="5"/>
      <c r="EYX162" s="5"/>
      <c r="EYY162" s="5"/>
      <c r="EYZ162" s="5"/>
      <c r="EZA162" s="5"/>
      <c r="EZB162" s="5"/>
      <c r="EZC162" s="5"/>
      <c r="EZD162" s="5"/>
      <c r="EZE162" s="5"/>
      <c r="EZF162" s="5"/>
      <c r="EZG162" s="5"/>
      <c r="EZH162" s="5"/>
      <c r="EZI162" s="5"/>
      <c r="EZJ162" s="5"/>
      <c r="EZK162" s="5"/>
      <c r="EZL162" s="5"/>
      <c r="EZM162" s="5"/>
      <c r="EZN162" s="5"/>
      <c r="EZO162" s="5"/>
      <c r="EZP162" s="5"/>
      <c r="EZQ162" s="5"/>
      <c r="EZR162" s="5"/>
      <c r="EZS162" s="5"/>
      <c r="EZT162" s="5"/>
      <c r="EZU162" s="5"/>
      <c r="EZV162" s="5"/>
      <c r="EZW162" s="5"/>
      <c r="EZX162" s="5"/>
      <c r="EZY162" s="5"/>
      <c r="EZZ162" s="5"/>
      <c r="FAA162" s="5"/>
      <c r="FAB162" s="5"/>
      <c r="FAC162" s="5"/>
      <c r="FAD162" s="5"/>
      <c r="FAE162" s="5"/>
      <c r="FAF162" s="5"/>
      <c r="FAG162" s="5"/>
      <c r="FAH162" s="5"/>
      <c r="FAI162" s="5"/>
      <c r="FAJ162" s="5"/>
      <c r="FAK162" s="5"/>
      <c r="FAL162" s="5"/>
      <c r="FAM162" s="5"/>
      <c r="FAN162" s="5"/>
      <c r="FAO162" s="5"/>
      <c r="FAP162" s="5"/>
      <c r="FAQ162" s="5"/>
      <c r="FAR162" s="5"/>
      <c r="FAS162" s="5"/>
      <c r="FAT162" s="5"/>
      <c r="FAU162" s="5"/>
      <c r="FAV162" s="5"/>
      <c r="FAW162" s="5"/>
      <c r="FAX162" s="5"/>
      <c r="FAY162" s="5"/>
      <c r="FAZ162" s="5"/>
      <c r="FBA162" s="5"/>
      <c r="FBB162" s="5"/>
      <c r="FBC162" s="5"/>
      <c r="FBD162" s="5"/>
      <c r="FBE162" s="5"/>
      <c r="FBF162" s="5"/>
      <c r="FBG162" s="5"/>
      <c r="FBH162" s="5"/>
      <c r="FBI162" s="5"/>
      <c r="FBJ162" s="5"/>
      <c r="FBK162" s="5"/>
      <c r="FBL162" s="5"/>
      <c r="FBM162" s="5"/>
      <c r="FBN162" s="5"/>
      <c r="FBO162" s="5"/>
      <c r="FBP162" s="5"/>
      <c r="FBQ162" s="5"/>
      <c r="FBR162" s="5"/>
      <c r="FBS162" s="5"/>
      <c r="FBT162" s="5"/>
      <c r="FBU162" s="5"/>
      <c r="FBV162" s="5"/>
      <c r="FBW162" s="5"/>
      <c r="FBX162" s="5"/>
      <c r="FBY162" s="5"/>
      <c r="FBZ162" s="5"/>
      <c r="FCA162" s="5"/>
      <c r="FCB162" s="5"/>
      <c r="FCC162" s="5"/>
      <c r="FCD162" s="5"/>
      <c r="FCE162" s="5"/>
      <c r="FCF162" s="5"/>
      <c r="FCG162" s="5"/>
      <c r="FCH162" s="5"/>
      <c r="FCI162" s="5"/>
      <c r="FCJ162" s="5"/>
      <c r="FCK162" s="5"/>
      <c r="FCL162" s="5"/>
      <c r="FCM162" s="5"/>
      <c r="FCN162" s="5"/>
      <c r="FCO162" s="5"/>
      <c r="FCP162" s="5"/>
      <c r="FCQ162" s="5"/>
      <c r="FCR162" s="5"/>
      <c r="FCS162" s="5"/>
      <c r="FCT162" s="5"/>
      <c r="FCU162" s="5"/>
      <c r="FCV162" s="5"/>
      <c r="FCW162" s="5"/>
      <c r="FCX162" s="5"/>
      <c r="FCY162" s="5"/>
      <c r="FCZ162" s="5"/>
      <c r="FDA162" s="5"/>
      <c r="FDB162" s="5"/>
      <c r="FDC162" s="5"/>
      <c r="FDD162" s="5"/>
      <c r="FDE162" s="5"/>
      <c r="FDF162" s="5"/>
      <c r="FDG162" s="5"/>
      <c r="FDH162" s="5"/>
      <c r="FDI162" s="5"/>
      <c r="FDJ162" s="5"/>
      <c r="FDK162" s="5"/>
      <c r="FDL162" s="5"/>
      <c r="FDM162" s="5"/>
      <c r="FDN162" s="5"/>
      <c r="FDO162" s="5"/>
      <c r="FDP162" s="5"/>
      <c r="FDQ162" s="5"/>
      <c r="FDR162" s="5"/>
      <c r="FDS162" s="5"/>
      <c r="FDT162" s="5"/>
      <c r="FDU162" s="5"/>
      <c r="FDV162" s="5"/>
      <c r="FDW162" s="5"/>
      <c r="FDX162" s="5"/>
      <c r="FDY162" s="5"/>
      <c r="FDZ162" s="5"/>
      <c r="FEA162" s="5"/>
      <c r="FEB162" s="5"/>
      <c r="FEC162" s="5"/>
      <c r="FED162" s="5"/>
      <c r="FEE162" s="5"/>
      <c r="FEF162" s="5"/>
      <c r="FEG162" s="5"/>
      <c r="FEH162" s="5"/>
      <c r="FEI162" s="5"/>
      <c r="FEJ162" s="5"/>
      <c r="FEK162" s="5"/>
      <c r="FEL162" s="5"/>
      <c r="FEM162" s="5"/>
      <c r="FEN162" s="5"/>
      <c r="FEO162" s="5"/>
      <c r="FEP162" s="5"/>
      <c r="FEQ162" s="5"/>
      <c r="FER162" s="5"/>
      <c r="FES162" s="5"/>
      <c r="FET162" s="5"/>
      <c r="FEU162" s="5"/>
      <c r="FEV162" s="5"/>
      <c r="FEW162" s="5"/>
      <c r="FEX162" s="5"/>
      <c r="FEY162" s="5"/>
      <c r="FEZ162" s="5"/>
      <c r="FFA162" s="5"/>
      <c r="FFB162" s="5"/>
      <c r="FFC162" s="5"/>
      <c r="FFD162" s="5"/>
      <c r="FFE162" s="5"/>
      <c r="FFF162" s="5"/>
      <c r="FFG162" s="5"/>
      <c r="FFH162" s="5"/>
      <c r="FFI162" s="5"/>
      <c r="FFJ162" s="5"/>
      <c r="FFK162" s="5"/>
      <c r="FFL162" s="5"/>
      <c r="FFM162" s="5"/>
      <c r="FFN162" s="5"/>
      <c r="FFO162" s="5"/>
      <c r="FFP162" s="5"/>
      <c r="FFQ162" s="5"/>
      <c r="FFR162" s="5"/>
      <c r="FFS162" s="5"/>
      <c r="FFT162" s="5"/>
      <c r="FFU162" s="5"/>
      <c r="FFV162" s="5"/>
      <c r="FFW162" s="5"/>
      <c r="FFX162" s="5"/>
      <c r="FFY162" s="5"/>
      <c r="FFZ162" s="5"/>
      <c r="FGA162" s="5"/>
      <c r="FGB162" s="5"/>
      <c r="FGC162" s="5"/>
      <c r="FGD162" s="5"/>
      <c r="FGE162" s="5"/>
      <c r="FGF162" s="5"/>
      <c r="FGG162" s="5"/>
      <c r="FGH162" s="5"/>
      <c r="FGI162" s="5"/>
      <c r="FGJ162" s="5"/>
      <c r="FGK162" s="5"/>
      <c r="FGL162" s="5"/>
      <c r="FGM162" s="5"/>
      <c r="FGN162" s="5"/>
      <c r="FGO162" s="5"/>
      <c r="FGP162" s="5"/>
      <c r="FGQ162" s="5"/>
      <c r="FGR162" s="5"/>
      <c r="FGS162" s="5"/>
      <c r="FGT162" s="5"/>
      <c r="FGU162" s="5"/>
      <c r="FGV162" s="5"/>
      <c r="FGW162" s="5"/>
      <c r="FGX162" s="5"/>
      <c r="FGY162" s="5"/>
      <c r="FGZ162" s="5"/>
      <c r="FHA162" s="5"/>
      <c r="FHB162" s="5"/>
      <c r="FHC162" s="5"/>
      <c r="FHD162" s="5"/>
      <c r="FHE162" s="5"/>
      <c r="FHF162" s="5"/>
      <c r="FHG162" s="5"/>
      <c r="FHH162" s="5"/>
      <c r="FHI162" s="5"/>
      <c r="FHJ162" s="5"/>
      <c r="FHK162" s="5"/>
      <c r="FHL162" s="5"/>
      <c r="FHM162" s="5"/>
      <c r="FHN162" s="5"/>
      <c r="FHO162" s="5"/>
      <c r="FHP162" s="5"/>
      <c r="FHQ162" s="5"/>
      <c r="FHR162" s="5"/>
      <c r="FHS162" s="5"/>
      <c r="FHT162" s="5"/>
      <c r="FHU162" s="5"/>
      <c r="FHV162" s="5"/>
      <c r="FHW162" s="5"/>
      <c r="FHX162" s="5"/>
      <c r="FHY162" s="5"/>
      <c r="FHZ162" s="5"/>
      <c r="FIA162" s="5"/>
      <c r="FIB162" s="5"/>
      <c r="FIC162" s="5"/>
      <c r="FID162" s="5"/>
      <c r="FIE162" s="5"/>
      <c r="FIF162" s="5"/>
      <c r="FIG162" s="5"/>
      <c r="FIH162" s="5"/>
      <c r="FII162" s="5"/>
      <c r="FIJ162" s="5"/>
      <c r="FIK162" s="5"/>
      <c r="FIL162" s="5"/>
      <c r="FIM162" s="5"/>
      <c r="FIN162" s="5"/>
      <c r="FIO162" s="5"/>
      <c r="FIP162" s="5"/>
      <c r="FIQ162" s="5"/>
      <c r="FIR162" s="5"/>
      <c r="FIS162" s="5"/>
      <c r="FIT162" s="5"/>
      <c r="FIU162" s="5"/>
      <c r="FIV162" s="5"/>
      <c r="FIW162" s="5"/>
      <c r="FIX162" s="5"/>
      <c r="FIY162" s="5"/>
      <c r="FIZ162" s="5"/>
      <c r="FJA162" s="5"/>
      <c r="FJB162" s="5"/>
      <c r="FJC162" s="5"/>
      <c r="FJD162" s="5"/>
      <c r="FJE162" s="5"/>
      <c r="FJF162" s="5"/>
      <c r="FJG162" s="5"/>
      <c r="FJH162" s="5"/>
      <c r="FJI162" s="5"/>
      <c r="FJJ162" s="5"/>
      <c r="FJK162" s="5"/>
      <c r="FJL162" s="5"/>
      <c r="FJM162" s="5"/>
      <c r="FJN162" s="5"/>
      <c r="FJO162" s="5"/>
      <c r="FJP162" s="5"/>
      <c r="FJQ162" s="5"/>
      <c r="FJR162" s="5"/>
      <c r="FJS162" s="5"/>
      <c r="FJT162" s="5"/>
      <c r="FJU162" s="5"/>
      <c r="FJV162" s="5"/>
      <c r="FJW162" s="5"/>
      <c r="FJX162" s="5"/>
      <c r="FJY162" s="5"/>
      <c r="FJZ162" s="5"/>
      <c r="FKA162" s="5"/>
      <c r="FKB162" s="5"/>
      <c r="FKC162" s="5"/>
      <c r="FKD162" s="5"/>
      <c r="FKE162" s="5"/>
      <c r="FKF162" s="5"/>
      <c r="FKG162" s="5"/>
      <c r="FKH162" s="5"/>
      <c r="FKI162" s="5"/>
      <c r="FKJ162" s="5"/>
      <c r="FKK162" s="5"/>
      <c r="FKL162" s="5"/>
      <c r="FKM162" s="5"/>
      <c r="FKN162" s="5"/>
      <c r="FKO162" s="5"/>
      <c r="FKP162" s="5"/>
      <c r="FKQ162" s="5"/>
      <c r="FKR162" s="5"/>
      <c r="FKS162" s="5"/>
      <c r="FKT162" s="5"/>
      <c r="FKU162" s="5"/>
      <c r="FKV162" s="5"/>
      <c r="FKW162" s="5"/>
      <c r="FKX162" s="5"/>
      <c r="FKY162" s="5"/>
      <c r="FKZ162" s="5"/>
      <c r="FLA162" s="5"/>
      <c r="FLB162" s="5"/>
      <c r="FLC162" s="5"/>
      <c r="FLD162" s="5"/>
      <c r="FLE162" s="5"/>
      <c r="FLF162" s="5"/>
      <c r="FLG162" s="5"/>
      <c r="FLH162" s="5"/>
      <c r="FLI162" s="5"/>
      <c r="FLJ162" s="5"/>
      <c r="FLK162" s="5"/>
      <c r="FLL162" s="5"/>
      <c r="FLM162" s="5"/>
      <c r="FLN162" s="5"/>
      <c r="FLO162" s="5"/>
      <c r="FLP162" s="5"/>
      <c r="FLQ162" s="5"/>
      <c r="FLR162" s="5"/>
      <c r="FLS162" s="5"/>
      <c r="FLT162" s="5"/>
      <c r="FLU162" s="5"/>
      <c r="FLV162" s="5"/>
      <c r="FLW162" s="5"/>
      <c r="FLX162" s="5"/>
      <c r="FLY162" s="5"/>
      <c r="FLZ162" s="5"/>
      <c r="FMA162" s="5"/>
      <c r="FMB162" s="5"/>
      <c r="FMC162" s="5"/>
      <c r="FMD162" s="5"/>
      <c r="FME162" s="5"/>
      <c r="FMF162" s="5"/>
      <c r="FMG162" s="5"/>
      <c r="FMH162" s="5"/>
      <c r="FMI162" s="5"/>
      <c r="FMJ162" s="5"/>
      <c r="FMK162" s="5"/>
      <c r="FML162" s="5"/>
      <c r="FMM162" s="5"/>
      <c r="FMN162" s="5"/>
      <c r="FMO162" s="5"/>
      <c r="FMP162" s="5"/>
      <c r="FMQ162" s="5"/>
      <c r="FMR162" s="5"/>
      <c r="FMS162" s="5"/>
      <c r="FMT162" s="5"/>
      <c r="FMU162" s="5"/>
      <c r="FMV162" s="5"/>
      <c r="FMW162" s="5"/>
      <c r="FMX162" s="5"/>
      <c r="FMY162" s="5"/>
      <c r="FMZ162" s="5"/>
      <c r="FNA162" s="5"/>
      <c r="FNB162" s="5"/>
      <c r="FNC162" s="5"/>
      <c r="FND162" s="5"/>
      <c r="FNE162" s="5"/>
      <c r="FNF162" s="5"/>
      <c r="FNG162" s="5"/>
      <c r="FNH162" s="5"/>
      <c r="FNI162" s="5"/>
      <c r="FNJ162" s="5"/>
      <c r="FNK162" s="5"/>
      <c r="FNL162" s="5"/>
      <c r="FNM162" s="5"/>
      <c r="FNN162" s="5"/>
      <c r="FNO162" s="5"/>
      <c r="FNP162" s="5"/>
      <c r="FNQ162" s="5"/>
      <c r="FNR162" s="5"/>
      <c r="FNS162" s="5"/>
      <c r="FNT162" s="5"/>
      <c r="FNU162" s="5"/>
      <c r="FNV162" s="5"/>
      <c r="FNW162" s="5"/>
      <c r="FNX162" s="5"/>
      <c r="FNY162" s="5"/>
      <c r="FNZ162" s="5"/>
      <c r="FOA162" s="5"/>
      <c r="FOB162" s="5"/>
      <c r="FOC162" s="5"/>
      <c r="FOD162" s="5"/>
      <c r="FOE162" s="5"/>
      <c r="FOF162" s="5"/>
      <c r="FOG162" s="5"/>
      <c r="FOH162" s="5"/>
      <c r="FOI162" s="5"/>
      <c r="FOJ162" s="5"/>
      <c r="FOK162" s="5"/>
      <c r="FOL162" s="5"/>
      <c r="FOM162" s="5"/>
      <c r="FON162" s="5"/>
      <c r="FOO162" s="5"/>
      <c r="FOP162" s="5"/>
      <c r="FOQ162" s="5"/>
      <c r="FOR162" s="5"/>
      <c r="FOS162" s="5"/>
      <c r="FOT162" s="5"/>
      <c r="FOU162" s="5"/>
      <c r="FOV162" s="5"/>
      <c r="FOW162" s="5"/>
      <c r="FOX162" s="5"/>
      <c r="FOY162" s="5"/>
      <c r="FOZ162" s="5"/>
      <c r="FPA162" s="5"/>
      <c r="FPB162" s="5"/>
      <c r="FPC162" s="5"/>
      <c r="FPD162" s="5"/>
      <c r="FPE162" s="5"/>
      <c r="FPF162" s="5"/>
      <c r="FPG162" s="5"/>
      <c r="FPH162" s="5"/>
      <c r="FPI162" s="5"/>
      <c r="FPJ162" s="5"/>
      <c r="FPK162" s="5"/>
      <c r="FPL162" s="5"/>
      <c r="FPM162" s="5"/>
      <c r="FPN162" s="5"/>
      <c r="FPO162" s="5"/>
      <c r="FPP162" s="5"/>
      <c r="FPQ162" s="5"/>
      <c r="FPR162" s="5"/>
      <c r="FPS162" s="5"/>
      <c r="FPT162" s="5"/>
      <c r="FPU162" s="5"/>
      <c r="FPV162" s="5"/>
      <c r="FPW162" s="5"/>
      <c r="FPX162" s="5"/>
      <c r="FPY162" s="5"/>
      <c r="FPZ162" s="5"/>
      <c r="FQA162" s="5"/>
      <c r="FQB162" s="5"/>
      <c r="FQC162" s="5"/>
      <c r="FQD162" s="5"/>
      <c r="FQE162" s="5"/>
      <c r="FQF162" s="5"/>
      <c r="FQG162" s="5"/>
      <c r="FQH162" s="5"/>
      <c r="FQI162" s="5"/>
      <c r="FQJ162" s="5"/>
      <c r="FQK162" s="5"/>
      <c r="FQL162" s="5"/>
      <c r="FQM162" s="5"/>
      <c r="FQN162" s="5"/>
      <c r="FQO162" s="5"/>
      <c r="FQP162" s="5"/>
      <c r="FQQ162" s="5"/>
      <c r="FQR162" s="5"/>
      <c r="FQS162" s="5"/>
      <c r="FQT162" s="5"/>
      <c r="FQU162" s="5"/>
      <c r="FQV162" s="5"/>
      <c r="FQW162" s="5"/>
      <c r="FQX162" s="5"/>
      <c r="FQY162" s="5"/>
      <c r="FQZ162" s="5"/>
      <c r="FRA162" s="5"/>
      <c r="FRB162" s="5"/>
      <c r="FRC162" s="5"/>
      <c r="FRD162" s="5"/>
      <c r="FRE162" s="5"/>
      <c r="FRF162" s="5"/>
      <c r="FRG162" s="5"/>
      <c r="FRH162" s="5"/>
      <c r="FRI162" s="5"/>
      <c r="FRJ162" s="5"/>
      <c r="FRK162" s="5"/>
      <c r="FRL162" s="5"/>
      <c r="FRM162" s="5"/>
      <c r="FRN162" s="5"/>
      <c r="FRO162" s="5"/>
      <c r="FRP162" s="5"/>
      <c r="FRQ162" s="5"/>
      <c r="FRR162" s="5"/>
      <c r="FRS162" s="5"/>
      <c r="FRT162" s="5"/>
      <c r="FRU162" s="5"/>
      <c r="FRV162" s="5"/>
      <c r="FRW162" s="5"/>
      <c r="FRX162" s="5"/>
      <c r="FRY162" s="5"/>
      <c r="FRZ162" s="5"/>
      <c r="FSA162" s="5"/>
      <c r="FSB162" s="5"/>
      <c r="FSC162" s="5"/>
      <c r="FSD162" s="5"/>
      <c r="FSE162" s="5"/>
      <c r="FSF162" s="5"/>
      <c r="FSG162" s="5"/>
      <c r="FSH162" s="5"/>
      <c r="FSI162" s="5"/>
      <c r="FSJ162" s="5"/>
      <c r="FSK162" s="5"/>
      <c r="FSL162" s="5"/>
      <c r="FSM162" s="5"/>
      <c r="FSN162" s="5"/>
      <c r="FSO162" s="5"/>
      <c r="FSP162" s="5"/>
      <c r="FSQ162" s="5"/>
      <c r="FSR162" s="5"/>
      <c r="FSS162" s="5"/>
      <c r="FST162" s="5"/>
      <c r="FSU162" s="5"/>
      <c r="FSV162" s="5"/>
      <c r="FSW162" s="5"/>
      <c r="FSX162" s="5"/>
      <c r="FSY162" s="5"/>
      <c r="FSZ162" s="5"/>
      <c r="FTA162" s="5"/>
      <c r="FTB162" s="5"/>
      <c r="FTC162" s="5"/>
      <c r="FTD162" s="5"/>
      <c r="FTE162" s="5"/>
      <c r="FTF162" s="5"/>
      <c r="FTG162" s="5"/>
      <c r="FTH162" s="5"/>
      <c r="FTI162" s="5"/>
      <c r="FTJ162" s="5"/>
      <c r="FTK162" s="5"/>
      <c r="FTL162" s="5"/>
      <c r="FTM162" s="5"/>
      <c r="FTN162" s="5"/>
      <c r="FTO162" s="5"/>
      <c r="FTP162" s="5"/>
      <c r="FTQ162" s="5"/>
      <c r="FTR162" s="5"/>
      <c r="FTS162" s="5"/>
      <c r="FTT162" s="5"/>
      <c r="FTU162" s="5"/>
      <c r="FTV162" s="5"/>
      <c r="FTW162" s="5"/>
      <c r="FTX162" s="5"/>
      <c r="FTY162" s="5"/>
      <c r="FTZ162" s="5"/>
      <c r="FUA162" s="5"/>
      <c r="FUB162" s="5"/>
      <c r="FUC162" s="5"/>
      <c r="FUD162" s="5"/>
      <c r="FUE162" s="5"/>
      <c r="FUF162" s="5"/>
      <c r="FUG162" s="5"/>
      <c r="FUH162" s="5"/>
      <c r="FUI162" s="5"/>
      <c r="FUJ162" s="5"/>
      <c r="FUK162" s="5"/>
      <c r="FUL162" s="5"/>
      <c r="FUM162" s="5"/>
      <c r="FUN162" s="5"/>
      <c r="FUO162" s="5"/>
      <c r="FUP162" s="5"/>
      <c r="FUQ162" s="5"/>
      <c r="FUR162" s="5"/>
      <c r="FUS162" s="5"/>
      <c r="FUT162" s="5"/>
      <c r="FUU162" s="5"/>
      <c r="FUV162" s="5"/>
      <c r="FUW162" s="5"/>
      <c r="FUX162" s="5"/>
      <c r="FUY162" s="5"/>
      <c r="FUZ162" s="5"/>
      <c r="FVA162" s="5"/>
      <c r="FVB162" s="5"/>
      <c r="FVC162" s="5"/>
      <c r="FVD162" s="5"/>
      <c r="FVE162" s="5"/>
      <c r="FVF162" s="5"/>
      <c r="FVG162" s="5"/>
      <c r="FVH162" s="5"/>
      <c r="FVI162" s="5"/>
      <c r="FVJ162" s="5"/>
      <c r="FVK162" s="5"/>
      <c r="FVL162" s="5"/>
      <c r="FVM162" s="5"/>
      <c r="FVN162" s="5"/>
      <c r="FVO162" s="5"/>
      <c r="FVP162" s="5"/>
      <c r="FVQ162" s="5"/>
      <c r="FVR162" s="5"/>
      <c r="FVS162" s="5"/>
      <c r="FVT162" s="5"/>
      <c r="FVU162" s="5"/>
      <c r="FVV162" s="5"/>
      <c r="FVW162" s="5"/>
      <c r="FVX162" s="5"/>
      <c r="FVY162" s="5"/>
      <c r="FVZ162" s="5"/>
      <c r="FWA162" s="5"/>
      <c r="FWB162" s="5"/>
      <c r="FWC162" s="5"/>
      <c r="FWD162" s="5"/>
      <c r="FWE162" s="5"/>
      <c r="FWF162" s="5"/>
      <c r="FWG162" s="5"/>
      <c r="FWH162" s="5"/>
      <c r="FWI162" s="5"/>
      <c r="FWJ162" s="5"/>
      <c r="FWK162" s="5"/>
      <c r="FWL162" s="5"/>
      <c r="FWM162" s="5"/>
      <c r="FWN162" s="5"/>
      <c r="FWO162" s="5"/>
      <c r="FWP162" s="5"/>
      <c r="FWQ162" s="5"/>
      <c r="FWR162" s="5"/>
      <c r="FWS162" s="5"/>
      <c r="FWT162" s="5"/>
      <c r="FWU162" s="5"/>
      <c r="FWV162" s="5"/>
      <c r="FWW162" s="5"/>
      <c r="FWX162" s="5"/>
      <c r="FWY162" s="5"/>
      <c r="FWZ162" s="5"/>
      <c r="FXA162" s="5"/>
      <c r="FXB162" s="5"/>
      <c r="FXC162" s="5"/>
      <c r="FXD162" s="5"/>
      <c r="FXE162" s="5"/>
      <c r="FXF162" s="5"/>
      <c r="FXG162" s="5"/>
      <c r="FXH162" s="5"/>
      <c r="FXI162" s="5"/>
      <c r="FXJ162" s="5"/>
      <c r="FXK162" s="5"/>
      <c r="FXL162" s="5"/>
      <c r="FXM162" s="5"/>
      <c r="FXN162" s="5"/>
      <c r="FXO162" s="5"/>
      <c r="FXP162" s="5"/>
      <c r="FXQ162" s="5"/>
      <c r="FXR162" s="5"/>
      <c r="FXS162" s="5"/>
      <c r="FXT162" s="5"/>
      <c r="FXU162" s="5"/>
      <c r="FXV162" s="5"/>
      <c r="FXW162" s="5"/>
      <c r="FXX162" s="5"/>
      <c r="FXY162" s="5"/>
      <c r="FXZ162" s="5"/>
      <c r="FYA162" s="5"/>
      <c r="FYB162" s="5"/>
      <c r="FYC162" s="5"/>
      <c r="FYD162" s="5"/>
      <c r="FYE162" s="5"/>
      <c r="FYF162" s="5"/>
      <c r="FYG162" s="5"/>
      <c r="FYH162" s="5"/>
      <c r="FYI162" s="5"/>
      <c r="FYJ162" s="5"/>
      <c r="FYK162" s="5"/>
      <c r="FYL162" s="5"/>
      <c r="FYM162" s="5"/>
      <c r="FYN162" s="5"/>
      <c r="FYO162" s="5"/>
      <c r="FYP162" s="5"/>
      <c r="FYQ162" s="5"/>
      <c r="FYR162" s="5"/>
      <c r="FYS162" s="5"/>
      <c r="FYT162" s="5"/>
      <c r="FYU162" s="5"/>
      <c r="FYV162" s="5"/>
      <c r="FYW162" s="5"/>
      <c r="FYX162" s="5"/>
      <c r="FYY162" s="5"/>
      <c r="FYZ162" s="5"/>
      <c r="FZA162" s="5"/>
      <c r="FZB162" s="5"/>
      <c r="FZC162" s="5"/>
      <c r="FZD162" s="5"/>
      <c r="FZE162" s="5"/>
      <c r="FZF162" s="5"/>
      <c r="FZG162" s="5"/>
      <c r="FZH162" s="5"/>
      <c r="FZI162" s="5"/>
      <c r="FZJ162" s="5"/>
      <c r="FZK162" s="5"/>
      <c r="FZL162" s="5"/>
      <c r="FZM162" s="5"/>
      <c r="FZN162" s="5"/>
      <c r="FZO162" s="5"/>
      <c r="FZP162" s="5"/>
      <c r="FZQ162" s="5"/>
      <c r="FZR162" s="5"/>
      <c r="FZS162" s="5"/>
      <c r="FZT162" s="5"/>
      <c r="FZU162" s="5"/>
      <c r="FZV162" s="5"/>
      <c r="FZW162" s="5"/>
      <c r="FZX162" s="5"/>
      <c r="FZY162" s="5"/>
      <c r="FZZ162" s="5"/>
      <c r="GAA162" s="5"/>
      <c r="GAB162" s="5"/>
      <c r="GAC162" s="5"/>
      <c r="GAD162" s="5"/>
      <c r="GAE162" s="5"/>
      <c r="GAF162" s="5"/>
      <c r="GAG162" s="5"/>
      <c r="GAH162" s="5"/>
      <c r="GAI162" s="5"/>
      <c r="GAJ162" s="5"/>
      <c r="GAK162" s="5"/>
      <c r="GAL162" s="5"/>
      <c r="GAM162" s="5"/>
      <c r="GAN162" s="5"/>
      <c r="GAO162" s="5"/>
      <c r="GAP162" s="5"/>
      <c r="GAQ162" s="5"/>
      <c r="GAR162" s="5"/>
      <c r="GAS162" s="5"/>
      <c r="GAT162" s="5"/>
      <c r="GAU162" s="5"/>
      <c r="GAV162" s="5"/>
      <c r="GAW162" s="5"/>
      <c r="GAX162" s="5"/>
      <c r="GAY162" s="5"/>
      <c r="GAZ162" s="5"/>
      <c r="GBA162" s="5"/>
      <c r="GBB162" s="5"/>
      <c r="GBC162" s="5"/>
      <c r="GBD162" s="5"/>
      <c r="GBE162" s="5"/>
      <c r="GBF162" s="5"/>
      <c r="GBG162" s="5"/>
      <c r="GBH162" s="5"/>
      <c r="GBI162" s="5"/>
      <c r="GBJ162" s="5"/>
      <c r="GBK162" s="5"/>
      <c r="GBL162" s="5"/>
      <c r="GBM162" s="5"/>
      <c r="GBN162" s="5"/>
      <c r="GBO162" s="5"/>
      <c r="GBP162" s="5"/>
      <c r="GBQ162" s="5"/>
      <c r="GBR162" s="5"/>
      <c r="GBS162" s="5"/>
      <c r="GBT162" s="5"/>
      <c r="GBU162" s="5"/>
      <c r="GBV162" s="5"/>
      <c r="GBW162" s="5"/>
      <c r="GBX162" s="5"/>
      <c r="GBY162" s="5"/>
      <c r="GBZ162" s="5"/>
      <c r="GCA162" s="5"/>
      <c r="GCB162" s="5"/>
      <c r="GCC162" s="5"/>
      <c r="GCD162" s="5"/>
      <c r="GCE162" s="5"/>
      <c r="GCF162" s="5"/>
      <c r="GCG162" s="5"/>
      <c r="GCH162" s="5"/>
      <c r="GCI162" s="5"/>
      <c r="GCJ162" s="5"/>
      <c r="GCK162" s="5"/>
      <c r="GCL162" s="5"/>
      <c r="GCM162" s="5"/>
      <c r="GCN162" s="5"/>
      <c r="GCO162" s="5"/>
      <c r="GCP162" s="5"/>
      <c r="GCQ162" s="5"/>
      <c r="GCR162" s="5"/>
      <c r="GCS162" s="5"/>
      <c r="GCT162" s="5"/>
      <c r="GCU162" s="5"/>
      <c r="GCV162" s="5"/>
      <c r="GCW162" s="5"/>
      <c r="GCX162" s="5"/>
      <c r="GCY162" s="5"/>
      <c r="GCZ162" s="5"/>
      <c r="GDA162" s="5"/>
      <c r="GDB162" s="5"/>
      <c r="GDC162" s="5"/>
      <c r="GDD162" s="5"/>
      <c r="GDE162" s="5"/>
      <c r="GDF162" s="5"/>
      <c r="GDG162" s="5"/>
      <c r="GDH162" s="5"/>
      <c r="GDI162" s="5"/>
      <c r="GDJ162" s="5"/>
      <c r="GDK162" s="5"/>
      <c r="GDL162" s="5"/>
      <c r="GDM162" s="5"/>
      <c r="GDN162" s="5"/>
      <c r="GDO162" s="5"/>
      <c r="GDP162" s="5"/>
      <c r="GDQ162" s="5"/>
      <c r="GDR162" s="5"/>
      <c r="GDS162" s="5"/>
      <c r="GDT162" s="5"/>
      <c r="GDU162" s="5"/>
      <c r="GDV162" s="5"/>
      <c r="GDW162" s="5"/>
      <c r="GDX162" s="5"/>
      <c r="GDY162" s="5"/>
      <c r="GDZ162" s="5"/>
      <c r="GEA162" s="5"/>
      <c r="GEB162" s="5"/>
      <c r="GEC162" s="5"/>
      <c r="GED162" s="5"/>
      <c r="GEE162" s="5"/>
      <c r="GEF162" s="5"/>
      <c r="GEG162" s="5"/>
      <c r="GEH162" s="5"/>
      <c r="GEI162" s="5"/>
      <c r="GEJ162" s="5"/>
      <c r="GEK162" s="5"/>
      <c r="GEL162" s="5"/>
      <c r="GEM162" s="5"/>
      <c r="GEN162" s="5"/>
      <c r="GEO162" s="5"/>
      <c r="GEP162" s="5"/>
      <c r="GEQ162" s="5"/>
      <c r="GER162" s="5"/>
      <c r="GES162" s="5"/>
      <c r="GET162" s="5"/>
      <c r="GEU162" s="5"/>
      <c r="GEV162" s="5"/>
      <c r="GEW162" s="5"/>
      <c r="GEX162" s="5"/>
      <c r="GEY162" s="5"/>
      <c r="GEZ162" s="5"/>
      <c r="GFA162" s="5"/>
      <c r="GFB162" s="5"/>
      <c r="GFC162" s="5"/>
      <c r="GFD162" s="5"/>
      <c r="GFE162" s="5"/>
      <c r="GFF162" s="5"/>
      <c r="GFG162" s="5"/>
      <c r="GFH162" s="5"/>
      <c r="GFI162" s="5"/>
      <c r="GFJ162" s="5"/>
      <c r="GFK162" s="5"/>
      <c r="GFL162" s="5"/>
      <c r="GFM162" s="5"/>
      <c r="GFN162" s="5"/>
      <c r="GFO162" s="5"/>
      <c r="GFP162" s="5"/>
      <c r="GFQ162" s="5"/>
      <c r="GFR162" s="5"/>
      <c r="GFS162" s="5"/>
      <c r="GFT162" s="5"/>
      <c r="GFU162" s="5"/>
      <c r="GFV162" s="5"/>
      <c r="GFW162" s="5"/>
      <c r="GFX162" s="5"/>
      <c r="GFY162" s="5"/>
      <c r="GFZ162" s="5"/>
      <c r="GGA162" s="5"/>
      <c r="GGB162" s="5"/>
      <c r="GGC162" s="5"/>
      <c r="GGD162" s="5"/>
      <c r="GGE162" s="5"/>
      <c r="GGF162" s="5"/>
      <c r="GGG162" s="5"/>
      <c r="GGH162" s="5"/>
      <c r="GGI162" s="5"/>
      <c r="GGJ162" s="5"/>
      <c r="GGK162" s="5"/>
      <c r="GGL162" s="5"/>
      <c r="GGM162" s="5"/>
      <c r="GGN162" s="5"/>
      <c r="GGO162" s="5"/>
      <c r="GGP162" s="5"/>
      <c r="GGQ162" s="5"/>
      <c r="GGR162" s="5"/>
      <c r="GGS162" s="5"/>
      <c r="GGT162" s="5"/>
      <c r="GGU162" s="5"/>
      <c r="GGV162" s="5"/>
      <c r="GGW162" s="5"/>
      <c r="GGX162" s="5"/>
      <c r="GGY162" s="5"/>
      <c r="GGZ162" s="5"/>
      <c r="GHA162" s="5"/>
      <c r="GHB162" s="5"/>
      <c r="GHC162" s="5"/>
      <c r="GHD162" s="5"/>
      <c r="GHE162" s="5"/>
      <c r="GHF162" s="5"/>
      <c r="GHG162" s="5"/>
      <c r="GHH162" s="5"/>
      <c r="GHI162" s="5"/>
      <c r="GHJ162" s="5"/>
      <c r="GHK162" s="5"/>
      <c r="GHL162" s="5"/>
      <c r="GHM162" s="5"/>
      <c r="GHN162" s="5"/>
      <c r="GHO162" s="5"/>
      <c r="GHP162" s="5"/>
      <c r="GHQ162" s="5"/>
      <c r="GHR162" s="5"/>
      <c r="GHS162" s="5"/>
      <c r="GHT162" s="5"/>
      <c r="GHU162" s="5"/>
      <c r="GHV162" s="5"/>
      <c r="GHW162" s="5"/>
      <c r="GHX162" s="5"/>
      <c r="GHY162" s="5"/>
      <c r="GHZ162" s="5"/>
      <c r="GIA162" s="5"/>
      <c r="GIB162" s="5"/>
      <c r="GIC162" s="5"/>
      <c r="GID162" s="5"/>
      <c r="GIE162" s="5"/>
      <c r="GIF162" s="5"/>
      <c r="GIG162" s="5"/>
      <c r="GIH162" s="5"/>
      <c r="GII162" s="5"/>
      <c r="GIJ162" s="5"/>
      <c r="GIK162" s="5"/>
      <c r="GIL162" s="5"/>
      <c r="GIM162" s="5"/>
      <c r="GIN162" s="5"/>
      <c r="GIO162" s="5"/>
      <c r="GIP162" s="5"/>
      <c r="GIQ162" s="5"/>
      <c r="GIR162" s="5"/>
      <c r="GIS162" s="5"/>
      <c r="GIT162" s="5"/>
      <c r="GIU162" s="5"/>
      <c r="GIV162" s="5"/>
      <c r="GIW162" s="5"/>
      <c r="GIX162" s="5"/>
      <c r="GIY162" s="5"/>
      <c r="GIZ162" s="5"/>
      <c r="GJA162" s="5"/>
      <c r="GJB162" s="5"/>
      <c r="GJC162" s="5"/>
      <c r="GJD162" s="5"/>
      <c r="GJE162" s="5"/>
      <c r="GJF162" s="5"/>
      <c r="GJG162" s="5"/>
      <c r="GJH162" s="5"/>
      <c r="GJI162" s="5"/>
      <c r="GJJ162" s="5"/>
      <c r="GJK162" s="5"/>
      <c r="GJL162" s="5"/>
      <c r="GJM162" s="5"/>
      <c r="GJN162" s="5"/>
      <c r="GJO162" s="5"/>
      <c r="GJP162" s="5"/>
      <c r="GJQ162" s="5"/>
      <c r="GJR162" s="5"/>
      <c r="GJS162" s="5"/>
      <c r="GJT162" s="5"/>
      <c r="GJU162" s="5"/>
      <c r="GJV162" s="5"/>
      <c r="GJW162" s="5"/>
      <c r="GJX162" s="5"/>
      <c r="GJY162" s="5"/>
      <c r="GJZ162" s="5"/>
      <c r="GKA162" s="5"/>
      <c r="GKB162" s="5"/>
      <c r="GKC162" s="5"/>
      <c r="GKD162" s="5"/>
      <c r="GKE162" s="5"/>
      <c r="GKF162" s="5"/>
      <c r="GKG162" s="5"/>
      <c r="GKH162" s="5"/>
      <c r="GKI162" s="5"/>
      <c r="GKJ162" s="5"/>
      <c r="GKK162" s="5"/>
      <c r="GKL162" s="5"/>
      <c r="GKM162" s="5"/>
      <c r="GKN162" s="5"/>
      <c r="GKO162" s="5"/>
      <c r="GKP162" s="5"/>
      <c r="GKQ162" s="5"/>
      <c r="GKR162" s="5"/>
      <c r="GKS162" s="5"/>
      <c r="GKT162" s="5"/>
      <c r="GKU162" s="5"/>
      <c r="GKV162" s="5"/>
      <c r="GKW162" s="5"/>
      <c r="GKX162" s="5"/>
      <c r="GKY162" s="5"/>
      <c r="GKZ162" s="5"/>
      <c r="GLA162" s="5"/>
      <c r="GLB162" s="5"/>
      <c r="GLC162" s="5"/>
      <c r="GLD162" s="5"/>
      <c r="GLE162" s="5"/>
      <c r="GLF162" s="5"/>
      <c r="GLG162" s="5"/>
      <c r="GLH162" s="5"/>
      <c r="GLI162" s="5"/>
      <c r="GLJ162" s="5"/>
      <c r="GLK162" s="5"/>
      <c r="GLL162" s="5"/>
      <c r="GLM162" s="5"/>
      <c r="GLN162" s="5"/>
      <c r="GLO162" s="5"/>
      <c r="GLP162" s="5"/>
      <c r="GLQ162" s="5"/>
      <c r="GLR162" s="5"/>
      <c r="GLS162" s="5"/>
      <c r="GLT162" s="5"/>
      <c r="GLU162" s="5"/>
      <c r="GLV162" s="5"/>
      <c r="GLW162" s="5"/>
      <c r="GLX162" s="5"/>
      <c r="GLY162" s="5"/>
      <c r="GLZ162" s="5"/>
      <c r="GMA162" s="5"/>
      <c r="GMB162" s="5"/>
      <c r="GMC162" s="5"/>
      <c r="GMD162" s="5"/>
      <c r="GME162" s="5"/>
      <c r="GMF162" s="5"/>
      <c r="GMG162" s="5"/>
      <c r="GMH162" s="5"/>
      <c r="GMI162" s="5"/>
      <c r="GMJ162" s="5"/>
      <c r="GMK162" s="5"/>
      <c r="GML162" s="5"/>
      <c r="GMM162" s="5"/>
      <c r="GMN162" s="5"/>
      <c r="GMO162" s="5"/>
      <c r="GMP162" s="5"/>
      <c r="GMQ162" s="5"/>
      <c r="GMR162" s="5"/>
      <c r="GMS162" s="5"/>
      <c r="GMT162" s="5"/>
      <c r="GMU162" s="5"/>
      <c r="GMV162" s="5"/>
      <c r="GMW162" s="5"/>
      <c r="GMX162" s="5"/>
      <c r="GMY162" s="5"/>
      <c r="GMZ162" s="5"/>
      <c r="GNA162" s="5"/>
      <c r="GNB162" s="5"/>
      <c r="GNC162" s="5"/>
      <c r="GND162" s="5"/>
      <c r="GNE162" s="5"/>
      <c r="GNF162" s="5"/>
      <c r="GNG162" s="5"/>
      <c r="GNH162" s="5"/>
      <c r="GNI162" s="5"/>
      <c r="GNJ162" s="5"/>
      <c r="GNK162" s="5"/>
      <c r="GNL162" s="5"/>
      <c r="GNM162" s="5"/>
      <c r="GNN162" s="5"/>
      <c r="GNO162" s="5"/>
      <c r="GNP162" s="5"/>
      <c r="GNQ162" s="5"/>
      <c r="GNR162" s="5"/>
      <c r="GNS162" s="5"/>
      <c r="GNT162" s="5"/>
      <c r="GNU162" s="5"/>
      <c r="GNV162" s="5"/>
      <c r="GNW162" s="5"/>
      <c r="GNX162" s="5"/>
      <c r="GNY162" s="5"/>
      <c r="GNZ162" s="5"/>
      <c r="GOA162" s="5"/>
      <c r="GOB162" s="5"/>
      <c r="GOC162" s="5"/>
      <c r="GOD162" s="5"/>
      <c r="GOE162" s="5"/>
      <c r="GOF162" s="5"/>
      <c r="GOG162" s="5"/>
      <c r="GOH162" s="5"/>
      <c r="GOI162" s="5"/>
      <c r="GOJ162" s="5"/>
      <c r="GOK162" s="5"/>
      <c r="GOL162" s="5"/>
      <c r="GOM162" s="5"/>
      <c r="GON162" s="5"/>
      <c r="GOO162" s="5"/>
      <c r="GOP162" s="5"/>
      <c r="GOQ162" s="5"/>
      <c r="GOR162" s="5"/>
      <c r="GOS162" s="5"/>
      <c r="GOT162" s="5"/>
      <c r="GOU162" s="5"/>
      <c r="GOV162" s="5"/>
      <c r="GOW162" s="5"/>
      <c r="GOX162" s="5"/>
      <c r="GOY162" s="5"/>
      <c r="GOZ162" s="5"/>
      <c r="GPA162" s="5"/>
      <c r="GPB162" s="5"/>
      <c r="GPC162" s="5"/>
      <c r="GPD162" s="5"/>
      <c r="GPE162" s="5"/>
      <c r="GPF162" s="5"/>
      <c r="GPG162" s="5"/>
      <c r="GPH162" s="5"/>
      <c r="GPI162" s="5"/>
      <c r="GPJ162" s="5"/>
      <c r="GPK162" s="5"/>
      <c r="GPL162" s="5"/>
      <c r="GPM162" s="5"/>
      <c r="GPN162" s="5"/>
      <c r="GPO162" s="5"/>
      <c r="GPP162" s="5"/>
      <c r="GPQ162" s="5"/>
      <c r="GPR162" s="5"/>
      <c r="GPS162" s="5"/>
      <c r="GPT162" s="5"/>
      <c r="GPU162" s="5"/>
      <c r="GPV162" s="5"/>
      <c r="GPW162" s="5"/>
      <c r="GPX162" s="5"/>
      <c r="GPY162" s="5"/>
      <c r="GPZ162" s="5"/>
      <c r="GQA162" s="5"/>
      <c r="GQB162" s="5"/>
      <c r="GQC162" s="5"/>
      <c r="GQD162" s="5"/>
      <c r="GQE162" s="5"/>
      <c r="GQF162" s="5"/>
      <c r="GQG162" s="5"/>
      <c r="GQH162" s="5"/>
      <c r="GQI162" s="5"/>
      <c r="GQJ162" s="5"/>
      <c r="GQK162" s="5"/>
      <c r="GQL162" s="5"/>
      <c r="GQM162" s="5"/>
      <c r="GQN162" s="5"/>
      <c r="GQO162" s="5"/>
      <c r="GQP162" s="5"/>
      <c r="GQQ162" s="5"/>
      <c r="GQR162" s="5"/>
      <c r="GQS162" s="5"/>
      <c r="GQT162" s="5"/>
      <c r="GQU162" s="5"/>
      <c r="GQV162" s="5"/>
      <c r="GQW162" s="5"/>
      <c r="GQX162" s="5"/>
      <c r="GQY162" s="5"/>
      <c r="GQZ162" s="5"/>
      <c r="GRA162" s="5"/>
      <c r="GRB162" s="5"/>
      <c r="GRC162" s="5"/>
      <c r="GRD162" s="5"/>
      <c r="GRE162" s="5"/>
      <c r="GRF162" s="5"/>
      <c r="GRG162" s="5"/>
      <c r="GRH162" s="5"/>
      <c r="GRI162" s="5"/>
      <c r="GRJ162" s="5"/>
      <c r="GRK162" s="5"/>
      <c r="GRL162" s="5"/>
      <c r="GRM162" s="5"/>
      <c r="GRN162" s="5"/>
      <c r="GRO162" s="5"/>
      <c r="GRP162" s="5"/>
      <c r="GRQ162" s="5"/>
      <c r="GRR162" s="5"/>
      <c r="GRS162" s="5"/>
      <c r="GRT162" s="5"/>
      <c r="GRU162" s="5"/>
      <c r="GRV162" s="5"/>
      <c r="GRW162" s="5"/>
      <c r="GRX162" s="5"/>
      <c r="GRY162" s="5"/>
      <c r="GRZ162" s="5"/>
      <c r="GSA162" s="5"/>
      <c r="GSB162" s="5"/>
      <c r="GSC162" s="5"/>
      <c r="GSD162" s="5"/>
      <c r="GSE162" s="5"/>
      <c r="GSF162" s="5"/>
      <c r="GSG162" s="5"/>
      <c r="GSH162" s="5"/>
      <c r="GSI162" s="5"/>
      <c r="GSJ162" s="5"/>
      <c r="GSK162" s="5"/>
      <c r="GSL162" s="5"/>
      <c r="GSM162" s="5"/>
      <c r="GSN162" s="5"/>
      <c r="GSO162" s="5"/>
      <c r="GSP162" s="5"/>
      <c r="GSQ162" s="5"/>
      <c r="GSR162" s="5"/>
      <c r="GSS162" s="5"/>
      <c r="GST162" s="5"/>
      <c r="GSU162" s="5"/>
      <c r="GSV162" s="5"/>
      <c r="GSW162" s="5"/>
      <c r="GSX162" s="5"/>
      <c r="GSY162" s="5"/>
      <c r="GSZ162" s="5"/>
      <c r="GTA162" s="5"/>
      <c r="GTB162" s="5"/>
      <c r="GTC162" s="5"/>
      <c r="GTD162" s="5"/>
      <c r="GTE162" s="5"/>
      <c r="GTF162" s="5"/>
      <c r="GTG162" s="5"/>
      <c r="GTH162" s="5"/>
      <c r="GTI162" s="5"/>
      <c r="GTJ162" s="5"/>
      <c r="GTK162" s="5"/>
      <c r="GTL162" s="5"/>
      <c r="GTM162" s="5"/>
      <c r="GTN162" s="5"/>
      <c r="GTO162" s="5"/>
      <c r="GTP162" s="5"/>
      <c r="GTQ162" s="5"/>
      <c r="GTR162" s="5"/>
      <c r="GTS162" s="5"/>
      <c r="GTT162" s="5"/>
      <c r="GTU162" s="5"/>
      <c r="GTV162" s="5"/>
      <c r="GTW162" s="5"/>
      <c r="GTX162" s="5"/>
      <c r="GTY162" s="5"/>
      <c r="GTZ162" s="5"/>
      <c r="GUA162" s="5"/>
      <c r="GUB162" s="5"/>
      <c r="GUC162" s="5"/>
      <c r="GUD162" s="5"/>
      <c r="GUE162" s="5"/>
      <c r="GUF162" s="5"/>
      <c r="GUG162" s="5"/>
      <c r="GUH162" s="5"/>
      <c r="GUI162" s="5"/>
      <c r="GUJ162" s="5"/>
      <c r="GUK162" s="5"/>
      <c r="GUL162" s="5"/>
      <c r="GUM162" s="5"/>
      <c r="GUN162" s="5"/>
      <c r="GUO162" s="5"/>
      <c r="GUP162" s="5"/>
      <c r="GUQ162" s="5"/>
      <c r="GUR162" s="5"/>
      <c r="GUS162" s="5"/>
      <c r="GUT162" s="5"/>
      <c r="GUU162" s="5"/>
      <c r="GUV162" s="5"/>
      <c r="GUW162" s="5"/>
      <c r="GUX162" s="5"/>
      <c r="GUY162" s="5"/>
      <c r="GUZ162" s="5"/>
      <c r="GVA162" s="5"/>
      <c r="GVB162" s="5"/>
      <c r="GVC162" s="5"/>
      <c r="GVD162" s="5"/>
      <c r="GVE162" s="5"/>
      <c r="GVF162" s="5"/>
      <c r="GVG162" s="5"/>
      <c r="GVH162" s="5"/>
      <c r="GVI162" s="5"/>
      <c r="GVJ162" s="5"/>
      <c r="GVK162" s="5"/>
      <c r="GVL162" s="5"/>
      <c r="GVM162" s="5"/>
      <c r="GVN162" s="5"/>
      <c r="GVO162" s="5"/>
      <c r="GVP162" s="5"/>
      <c r="GVQ162" s="5"/>
      <c r="GVR162" s="5"/>
      <c r="GVS162" s="5"/>
      <c r="GVT162" s="5"/>
      <c r="GVU162" s="5"/>
      <c r="GVV162" s="5"/>
      <c r="GVW162" s="5"/>
      <c r="GVX162" s="5"/>
      <c r="GVY162" s="5"/>
      <c r="GVZ162" s="5"/>
      <c r="GWA162" s="5"/>
      <c r="GWB162" s="5"/>
      <c r="GWC162" s="5"/>
      <c r="GWD162" s="5"/>
      <c r="GWE162" s="5"/>
      <c r="GWF162" s="5"/>
      <c r="GWG162" s="5"/>
      <c r="GWH162" s="5"/>
      <c r="GWI162" s="5"/>
      <c r="GWJ162" s="5"/>
      <c r="GWK162" s="5"/>
      <c r="GWL162" s="5"/>
      <c r="GWM162" s="5"/>
      <c r="GWN162" s="5"/>
      <c r="GWO162" s="5"/>
      <c r="GWP162" s="5"/>
      <c r="GWQ162" s="5"/>
      <c r="GWR162" s="5"/>
      <c r="GWS162" s="5"/>
      <c r="GWT162" s="5"/>
      <c r="GWU162" s="5"/>
      <c r="GWV162" s="5"/>
      <c r="GWW162" s="5"/>
      <c r="GWX162" s="5"/>
      <c r="GWY162" s="5"/>
      <c r="GWZ162" s="5"/>
      <c r="GXA162" s="5"/>
      <c r="GXB162" s="5"/>
      <c r="GXC162" s="5"/>
      <c r="GXD162" s="5"/>
      <c r="GXE162" s="5"/>
      <c r="GXF162" s="5"/>
      <c r="GXG162" s="5"/>
      <c r="GXH162" s="5"/>
      <c r="GXI162" s="5"/>
      <c r="GXJ162" s="5"/>
      <c r="GXK162" s="5"/>
      <c r="GXL162" s="5"/>
      <c r="GXM162" s="5"/>
      <c r="GXN162" s="5"/>
      <c r="GXO162" s="5"/>
      <c r="GXP162" s="5"/>
      <c r="GXQ162" s="5"/>
      <c r="GXR162" s="5"/>
      <c r="GXS162" s="5"/>
      <c r="GXT162" s="5"/>
      <c r="GXU162" s="5"/>
      <c r="GXV162" s="5"/>
      <c r="GXW162" s="5"/>
      <c r="GXX162" s="5"/>
      <c r="GXY162" s="5"/>
      <c r="GXZ162" s="5"/>
      <c r="GYA162" s="5"/>
      <c r="GYB162" s="5"/>
      <c r="GYC162" s="5"/>
      <c r="GYD162" s="5"/>
      <c r="GYE162" s="5"/>
      <c r="GYF162" s="5"/>
      <c r="GYG162" s="5"/>
      <c r="GYH162" s="5"/>
      <c r="GYI162" s="5"/>
      <c r="GYJ162" s="5"/>
      <c r="GYK162" s="5"/>
      <c r="GYL162" s="5"/>
      <c r="GYM162" s="5"/>
      <c r="GYN162" s="5"/>
      <c r="GYO162" s="5"/>
      <c r="GYP162" s="5"/>
      <c r="GYQ162" s="5"/>
      <c r="GYR162" s="5"/>
      <c r="GYS162" s="5"/>
      <c r="GYT162" s="5"/>
      <c r="GYU162" s="5"/>
      <c r="GYV162" s="5"/>
      <c r="GYW162" s="5"/>
      <c r="GYX162" s="5"/>
      <c r="GYY162" s="5"/>
      <c r="GYZ162" s="5"/>
      <c r="GZA162" s="5"/>
      <c r="GZB162" s="5"/>
      <c r="GZC162" s="5"/>
      <c r="GZD162" s="5"/>
      <c r="GZE162" s="5"/>
      <c r="GZF162" s="5"/>
      <c r="GZG162" s="5"/>
      <c r="GZH162" s="5"/>
      <c r="GZI162" s="5"/>
      <c r="GZJ162" s="5"/>
      <c r="GZK162" s="5"/>
      <c r="GZL162" s="5"/>
      <c r="GZM162" s="5"/>
      <c r="GZN162" s="5"/>
      <c r="GZO162" s="5"/>
      <c r="GZP162" s="5"/>
      <c r="GZQ162" s="5"/>
      <c r="GZR162" s="5"/>
      <c r="GZS162" s="5"/>
      <c r="GZT162" s="5"/>
      <c r="GZU162" s="5"/>
      <c r="GZV162" s="5"/>
      <c r="GZW162" s="5"/>
      <c r="GZX162" s="5"/>
      <c r="GZY162" s="5"/>
      <c r="GZZ162" s="5"/>
      <c r="HAA162" s="5"/>
      <c r="HAB162" s="5"/>
      <c r="HAC162" s="5"/>
      <c r="HAD162" s="5"/>
      <c r="HAE162" s="5"/>
      <c r="HAF162" s="5"/>
      <c r="HAG162" s="5"/>
      <c r="HAH162" s="5"/>
      <c r="HAI162" s="5"/>
      <c r="HAJ162" s="5"/>
      <c r="HAK162" s="5"/>
      <c r="HAL162" s="5"/>
      <c r="HAM162" s="5"/>
      <c r="HAN162" s="5"/>
      <c r="HAO162" s="5"/>
      <c r="HAP162" s="5"/>
      <c r="HAQ162" s="5"/>
      <c r="HAR162" s="5"/>
      <c r="HAS162" s="5"/>
      <c r="HAT162" s="5"/>
      <c r="HAU162" s="5"/>
      <c r="HAV162" s="5"/>
      <c r="HAW162" s="5"/>
      <c r="HAX162" s="5"/>
      <c r="HAY162" s="5"/>
      <c r="HAZ162" s="5"/>
      <c r="HBA162" s="5"/>
      <c r="HBB162" s="5"/>
      <c r="HBC162" s="5"/>
      <c r="HBD162" s="5"/>
      <c r="HBE162" s="5"/>
      <c r="HBF162" s="5"/>
      <c r="HBG162" s="5"/>
      <c r="HBH162" s="5"/>
      <c r="HBI162" s="5"/>
      <c r="HBJ162" s="5"/>
      <c r="HBK162" s="5"/>
      <c r="HBL162" s="5"/>
      <c r="HBM162" s="5"/>
      <c r="HBN162" s="5"/>
      <c r="HBO162" s="5"/>
      <c r="HBP162" s="5"/>
      <c r="HBQ162" s="5"/>
      <c r="HBR162" s="5"/>
      <c r="HBS162" s="5"/>
      <c r="HBT162" s="5"/>
      <c r="HBU162" s="5"/>
      <c r="HBV162" s="5"/>
      <c r="HBW162" s="5"/>
      <c r="HBX162" s="5"/>
      <c r="HBY162" s="5"/>
      <c r="HBZ162" s="5"/>
      <c r="HCA162" s="5"/>
      <c r="HCB162" s="5"/>
      <c r="HCC162" s="5"/>
      <c r="HCD162" s="5"/>
      <c r="HCE162" s="5"/>
      <c r="HCF162" s="5"/>
      <c r="HCG162" s="5"/>
      <c r="HCH162" s="5"/>
      <c r="HCI162" s="5"/>
      <c r="HCJ162" s="5"/>
      <c r="HCK162" s="5"/>
      <c r="HCL162" s="5"/>
      <c r="HCM162" s="5"/>
      <c r="HCN162" s="5"/>
      <c r="HCO162" s="5"/>
      <c r="HCP162" s="5"/>
      <c r="HCQ162" s="5"/>
      <c r="HCR162" s="5"/>
      <c r="HCS162" s="5"/>
      <c r="HCT162" s="5"/>
      <c r="HCU162" s="5"/>
      <c r="HCV162" s="5"/>
      <c r="HCW162" s="5"/>
      <c r="HCX162" s="5"/>
      <c r="HCY162" s="5"/>
      <c r="HCZ162" s="5"/>
      <c r="HDA162" s="5"/>
      <c r="HDB162" s="5"/>
      <c r="HDC162" s="5"/>
      <c r="HDD162" s="5"/>
      <c r="HDE162" s="5"/>
      <c r="HDF162" s="5"/>
      <c r="HDG162" s="5"/>
      <c r="HDH162" s="5"/>
      <c r="HDI162" s="5"/>
      <c r="HDJ162" s="5"/>
      <c r="HDK162" s="5"/>
      <c r="HDL162" s="5"/>
      <c r="HDM162" s="5"/>
      <c r="HDN162" s="5"/>
      <c r="HDO162" s="5"/>
      <c r="HDP162" s="5"/>
      <c r="HDQ162" s="5"/>
      <c r="HDR162" s="5"/>
      <c r="HDS162" s="5"/>
      <c r="HDT162" s="5"/>
      <c r="HDU162" s="5"/>
      <c r="HDV162" s="5"/>
      <c r="HDW162" s="5"/>
      <c r="HDX162" s="5"/>
      <c r="HDY162" s="5"/>
      <c r="HDZ162" s="5"/>
      <c r="HEA162" s="5"/>
      <c r="HEB162" s="5"/>
      <c r="HEC162" s="5"/>
      <c r="HED162" s="5"/>
      <c r="HEE162" s="5"/>
      <c r="HEF162" s="5"/>
      <c r="HEG162" s="5"/>
      <c r="HEH162" s="5"/>
      <c r="HEI162" s="5"/>
      <c r="HEJ162" s="5"/>
      <c r="HEK162" s="5"/>
      <c r="HEL162" s="5"/>
      <c r="HEM162" s="5"/>
      <c r="HEN162" s="5"/>
      <c r="HEO162" s="5"/>
      <c r="HEP162" s="5"/>
      <c r="HEQ162" s="5"/>
      <c r="HER162" s="5"/>
      <c r="HES162" s="5"/>
      <c r="HET162" s="5"/>
      <c r="HEU162" s="5"/>
      <c r="HEV162" s="5"/>
      <c r="HEW162" s="5"/>
      <c r="HEX162" s="5"/>
      <c r="HEY162" s="5"/>
      <c r="HEZ162" s="5"/>
      <c r="HFA162" s="5"/>
      <c r="HFB162" s="5"/>
      <c r="HFC162" s="5"/>
      <c r="HFD162" s="5"/>
      <c r="HFE162" s="5"/>
      <c r="HFF162" s="5"/>
      <c r="HFG162" s="5"/>
      <c r="HFH162" s="5"/>
      <c r="HFI162" s="5"/>
      <c r="HFJ162" s="5"/>
      <c r="HFK162" s="5"/>
      <c r="HFL162" s="5"/>
      <c r="HFM162" s="5"/>
      <c r="HFN162" s="5"/>
      <c r="HFO162" s="5"/>
      <c r="HFP162" s="5"/>
      <c r="HFQ162" s="5"/>
      <c r="HFR162" s="5"/>
      <c r="HFS162" s="5"/>
      <c r="HFT162" s="5"/>
      <c r="HFU162" s="5"/>
      <c r="HFV162" s="5"/>
      <c r="HFW162" s="5"/>
      <c r="HFX162" s="5"/>
      <c r="HFY162" s="5"/>
      <c r="HFZ162" s="5"/>
      <c r="HGA162" s="5"/>
      <c r="HGB162" s="5"/>
      <c r="HGC162" s="5"/>
      <c r="HGD162" s="5"/>
      <c r="HGE162" s="5"/>
      <c r="HGF162" s="5"/>
      <c r="HGG162" s="5"/>
      <c r="HGH162" s="5"/>
      <c r="HGI162" s="5"/>
      <c r="HGJ162" s="5"/>
      <c r="HGK162" s="5"/>
      <c r="HGL162" s="5"/>
      <c r="HGM162" s="5"/>
      <c r="HGN162" s="5"/>
      <c r="HGO162" s="5"/>
      <c r="HGP162" s="5"/>
      <c r="HGQ162" s="5"/>
      <c r="HGR162" s="5"/>
      <c r="HGS162" s="5"/>
      <c r="HGT162" s="5"/>
      <c r="HGU162" s="5"/>
      <c r="HGV162" s="5"/>
      <c r="HGW162" s="5"/>
      <c r="HGX162" s="5"/>
      <c r="HGY162" s="5"/>
      <c r="HGZ162" s="5"/>
      <c r="HHA162" s="5"/>
      <c r="HHB162" s="5"/>
      <c r="HHC162" s="5"/>
      <c r="HHD162" s="5"/>
      <c r="HHE162" s="5"/>
      <c r="HHF162" s="5"/>
      <c r="HHG162" s="5"/>
      <c r="HHH162" s="5"/>
      <c r="HHI162" s="5"/>
      <c r="HHJ162" s="5"/>
      <c r="HHK162" s="5"/>
      <c r="HHL162" s="5"/>
      <c r="HHM162" s="5"/>
      <c r="HHN162" s="5"/>
      <c r="HHO162" s="5"/>
      <c r="HHP162" s="5"/>
      <c r="HHQ162" s="5"/>
      <c r="HHR162" s="5"/>
      <c r="HHS162" s="5"/>
      <c r="HHT162" s="5"/>
      <c r="HHU162" s="5"/>
      <c r="HHV162" s="5"/>
      <c r="HHW162" s="5"/>
      <c r="HHX162" s="5"/>
      <c r="HHY162" s="5"/>
      <c r="HHZ162" s="5"/>
      <c r="HIA162" s="5"/>
      <c r="HIB162" s="5"/>
      <c r="HIC162" s="5"/>
      <c r="HID162" s="5"/>
      <c r="HIE162" s="5"/>
      <c r="HIF162" s="5"/>
      <c r="HIG162" s="5"/>
      <c r="HIH162" s="5"/>
      <c r="HII162" s="5"/>
      <c r="HIJ162" s="5"/>
      <c r="HIK162" s="5"/>
      <c r="HIL162" s="5"/>
      <c r="HIM162" s="5"/>
      <c r="HIN162" s="5"/>
      <c r="HIO162" s="5"/>
      <c r="HIP162" s="5"/>
      <c r="HIQ162" s="5"/>
      <c r="HIR162" s="5"/>
      <c r="HIS162" s="5"/>
      <c r="HIT162" s="5"/>
      <c r="HIU162" s="5"/>
      <c r="HIV162" s="5"/>
      <c r="HIW162" s="5"/>
      <c r="HIX162" s="5"/>
      <c r="HIY162" s="5"/>
      <c r="HIZ162" s="5"/>
      <c r="HJA162" s="5"/>
      <c r="HJB162" s="5"/>
      <c r="HJC162" s="5"/>
      <c r="HJD162" s="5"/>
      <c r="HJE162" s="5"/>
      <c r="HJF162" s="5"/>
      <c r="HJG162" s="5"/>
      <c r="HJH162" s="5"/>
      <c r="HJI162" s="5"/>
      <c r="HJJ162" s="5"/>
      <c r="HJK162" s="5"/>
      <c r="HJL162" s="5"/>
      <c r="HJM162" s="5"/>
      <c r="HJN162" s="5"/>
      <c r="HJO162" s="5"/>
      <c r="HJP162" s="5"/>
      <c r="HJQ162" s="5"/>
      <c r="HJR162" s="5"/>
      <c r="HJS162" s="5"/>
      <c r="HJT162" s="5"/>
      <c r="HJU162" s="5"/>
      <c r="HJV162" s="5"/>
      <c r="HJW162" s="5"/>
      <c r="HJX162" s="5"/>
      <c r="HJY162" s="5"/>
      <c r="HJZ162" s="5"/>
      <c r="HKA162" s="5"/>
      <c r="HKB162" s="5"/>
      <c r="HKC162" s="5"/>
      <c r="HKD162" s="5"/>
      <c r="HKE162" s="5"/>
      <c r="HKF162" s="5"/>
      <c r="HKG162" s="5"/>
      <c r="HKH162" s="5"/>
      <c r="HKI162" s="5"/>
      <c r="HKJ162" s="5"/>
      <c r="HKK162" s="5"/>
      <c r="HKL162" s="5"/>
      <c r="HKM162" s="5"/>
      <c r="HKN162" s="5"/>
      <c r="HKO162" s="5"/>
      <c r="HKP162" s="5"/>
      <c r="HKQ162" s="5"/>
      <c r="HKR162" s="5"/>
      <c r="HKS162" s="5"/>
      <c r="HKT162" s="5"/>
      <c r="HKU162" s="5"/>
      <c r="HKV162" s="5"/>
      <c r="HKW162" s="5"/>
      <c r="HKX162" s="5"/>
      <c r="HKY162" s="5"/>
      <c r="HKZ162" s="5"/>
      <c r="HLA162" s="5"/>
      <c r="HLB162" s="5"/>
      <c r="HLC162" s="5"/>
      <c r="HLD162" s="5"/>
      <c r="HLE162" s="5"/>
      <c r="HLF162" s="5"/>
      <c r="HLG162" s="5"/>
      <c r="HLH162" s="5"/>
      <c r="HLI162" s="5"/>
      <c r="HLJ162" s="5"/>
      <c r="HLK162" s="5"/>
      <c r="HLL162" s="5"/>
      <c r="HLM162" s="5"/>
      <c r="HLN162" s="5"/>
      <c r="HLO162" s="5"/>
      <c r="HLP162" s="5"/>
      <c r="HLQ162" s="5"/>
      <c r="HLR162" s="5"/>
      <c r="HLS162" s="5"/>
      <c r="HLT162" s="5"/>
      <c r="HLU162" s="5"/>
      <c r="HLV162" s="5"/>
      <c r="HLW162" s="5"/>
      <c r="HLX162" s="5"/>
      <c r="HLY162" s="5"/>
      <c r="HLZ162" s="5"/>
      <c r="HMA162" s="5"/>
      <c r="HMB162" s="5"/>
      <c r="HMC162" s="5"/>
      <c r="HMD162" s="5"/>
      <c r="HME162" s="5"/>
      <c r="HMF162" s="5"/>
      <c r="HMG162" s="5"/>
      <c r="HMH162" s="5"/>
      <c r="HMI162" s="5"/>
      <c r="HMJ162" s="5"/>
      <c r="HMK162" s="5"/>
      <c r="HML162" s="5"/>
      <c r="HMM162" s="5"/>
      <c r="HMN162" s="5"/>
      <c r="HMO162" s="5"/>
      <c r="HMP162" s="5"/>
      <c r="HMQ162" s="5"/>
      <c r="HMR162" s="5"/>
      <c r="HMS162" s="5"/>
      <c r="HMT162" s="5"/>
      <c r="HMU162" s="5"/>
      <c r="HMV162" s="5"/>
      <c r="HMW162" s="5"/>
      <c r="HMX162" s="5"/>
      <c r="HMY162" s="5"/>
      <c r="HMZ162" s="5"/>
      <c r="HNA162" s="5"/>
      <c r="HNB162" s="5"/>
      <c r="HNC162" s="5"/>
      <c r="HND162" s="5"/>
      <c r="HNE162" s="5"/>
      <c r="HNF162" s="5"/>
      <c r="HNG162" s="5"/>
      <c r="HNH162" s="5"/>
      <c r="HNI162" s="5"/>
      <c r="HNJ162" s="5"/>
      <c r="HNK162" s="5"/>
      <c r="HNL162" s="5"/>
      <c r="HNM162" s="5"/>
      <c r="HNN162" s="5"/>
      <c r="HNO162" s="5"/>
      <c r="HNP162" s="5"/>
      <c r="HNQ162" s="5"/>
      <c r="HNR162" s="5"/>
      <c r="HNS162" s="5"/>
      <c r="HNT162" s="5"/>
      <c r="HNU162" s="5"/>
      <c r="HNV162" s="5"/>
      <c r="HNW162" s="5"/>
      <c r="HNX162" s="5"/>
      <c r="HNY162" s="5"/>
      <c r="HNZ162" s="5"/>
      <c r="HOA162" s="5"/>
      <c r="HOB162" s="5"/>
      <c r="HOC162" s="5"/>
      <c r="HOD162" s="5"/>
      <c r="HOE162" s="5"/>
      <c r="HOF162" s="5"/>
      <c r="HOG162" s="5"/>
      <c r="HOH162" s="5"/>
      <c r="HOI162" s="5"/>
      <c r="HOJ162" s="5"/>
      <c r="HOK162" s="5"/>
      <c r="HOL162" s="5"/>
      <c r="HOM162" s="5"/>
      <c r="HON162" s="5"/>
      <c r="HOO162" s="5"/>
      <c r="HOP162" s="5"/>
      <c r="HOQ162" s="5"/>
      <c r="HOR162" s="5"/>
      <c r="HOS162" s="5"/>
      <c r="HOT162" s="5"/>
      <c r="HOU162" s="5"/>
      <c r="HOV162" s="5"/>
      <c r="HOW162" s="5"/>
      <c r="HOX162" s="5"/>
      <c r="HOY162" s="5"/>
      <c r="HOZ162" s="5"/>
      <c r="HPA162" s="5"/>
      <c r="HPB162" s="5"/>
      <c r="HPC162" s="5"/>
      <c r="HPD162" s="5"/>
      <c r="HPE162" s="5"/>
      <c r="HPF162" s="5"/>
      <c r="HPG162" s="5"/>
      <c r="HPH162" s="5"/>
      <c r="HPI162" s="5"/>
      <c r="HPJ162" s="5"/>
      <c r="HPK162" s="5"/>
      <c r="HPL162" s="5"/>
      <c r="HPM162" s="5"/>
      <c r="HPN162" s="5"/>
      <c r="HPO162" s="5"/>
      <c r="HPP162" s="5"/>
      <c r="HPQ162" s="5"/>
      <c r="HPR162" s="5"/>
      <c r="HPS162" s="5"/>
      <c r="HPT162" s="5"/>
      <c r="HPU162" s="5"/>
      <c r="HPV162" s="5"/>
      <c r="HPW162" s="5"/>
      <c r="HPX162" s="5"/>
      <c r="HPY162" s="5"/>
      <c r="HPZ162" s="5"/>
      <c r="HQA162" s="5"/>
      <c r="HQB162" s="5"/>
      <c r="HQC162" s="5"/>
      <c r="HQD162" s="5"/>
      <c r="HQE162" s="5"/>
      <c r="HQF162" s="5"/>
      <c r="HQG162" s="5"/>
      <c r="HQH162" s="5"/>
      <c r="HQI162" s="5"/>
      <c r="HQJ162" s="5"/>
      <c r="HQK162" s="5"/>
      <c r="HQL162" s="5"/>
      <c r="HQM162" s="5"/>
      <c r="HQN162" s="5"/>
      <c r="HQO162" s="5"/>
      <c r="HQP162" s="5"/>
      <c r="HQQ162" s="5"/>
      <c r="HQR162" s="5"/>
      <c r="HQS162" s="5"/>
      <c r="HQT162" s="5"/>
      <c r="HQU162" s="5"/>
      <c r="HQV162" s="5"/>
      <c r="HQW162" s="5"/>
      <c r="HQX162" s="5"/>
      <c r="HQY162" s="5"/>
      <c r="HQZ162" s="5"/>
      <c r="HRA162" s="5"/>
      <c r="HRB162" s="5"/>
      <c r="HRC162" s="5"/>
      <c r="HRD162" s="5"/>
      <c r="HRE162" s="5"/>
      <c r="HRF162" s="5"/>
      <c r="HRG162" s="5"/>
      <c r="HRH162" s="5"/>
      <c r="HRI162" s="5"/>
      <c r="HRJ162" s="5"/>
      <c r="HRK162" s="5"/>
      <c r="HRL162" s="5"/>
      <c r="HRM162" s="5"/>
      <c r="HRN162" s="5"/>
      <c r="HRO162" s="5"/>
      <c r="HRP162" s="5"/>
      <c r="HRQ162" s="5"/>
      <c r="HRR162" s="5"/>
      <c r="HRS162" s="5"/>
      <c r="HRT162" s="5"/>
      <c r="HRU162" s="5"/>
      <c r="HRV162" s="5"/>
      <c r="HRW162" s="5"/>
      <c r="HRX162" s="5"/>
      <c r="HRY162" s="5"/>
      <c r="HRZ162" s="5"/>
      <c r="HSA162" s="5"/>
      <c r="HSB162" s="5"/>
      <c r="HSC162" s="5"/>
      <c r="HSD162" s="5"/>
      <c r="HSE162" s="5"/>
      <c r="HSF162" s="5"/>
      <c r="HSG162" s="5"/>
      <c r="HSH162" s="5"/>
      <c r="HSI162" s="5"/>
      <c r="HSJ162" s="5"/>
      <c r="HSK162" s="5"/>
      <c r="HSL162" s="5"/>
      <c r="HSM162" s="5"/>
      <c r="HSN162" s="5"/>
      <c r="HSO162" s="5"/>
      <c r="HSP162" s="5"/>
      <c r="HSQ162" s="5"/>
      <c r="HSR162" s="5"/>
      <c r="HSS162" s="5"/>
      <c r="HST162" s="5"/>
      <c r="HSU162" s="5"/>
      <c r="HSV162" s="5"/>
      <c r="HSW162" s="5"/>
      <c r="HSX162" s="5"/>
      <c r="HSY162" s="5"/>
      <c r="HSZ162" s="5"/>
      <c r="HTA162" s="5"/>
      <c r="HTB162" s="5"/>
      <c r="HTC162" s="5"/>
      <c r="HTD162" s="5"/>
      <c r="HTE162" s="5"/>
      <c r="HTF162" s="5"/>
      <c r="HTG162" s="5"/>
      <c r="HTH162" s="5"/>
      <c r="HTI162" s="5"/>
      <c r="HTJ162" s="5"/>
      <c r="HTK162" s="5"/>
      <c r="HTL162" s="5"/>
      <c r="HTM162" s="5"/>
      <c r="HTN162" s="5"/>
      <c r="HTO162" s="5"/>
      <c r="HTP162" s="5"/>
      <c r="HTQ162" s="5"/>
      <c r="HTR162" s="5"/>
      <c r="HTS162" s="5"/>
      <c r="HTT162" s="5"/>
      <c r="HTU162" s="5"/>
      <c r="HTV162" s="5"/>
      <c r="HTW162" s="5"/>
      <c r="HTX162" s="5"/>
      <c r="HTY162" s="5"/>
      <c r="HTZ162" s="5"/>
      <c r="HUA162" s="5"/>
      <c r="HUB162" s="5"/>
      <c r="HUC162" s="5"/>
      <c r="HUD162" s="5"/>
      <c r="HUE162" s="5"/>
      <c r="HUF162" s="5"/>
      <c r="HUG162" s="5"/>
      <c r="HUH162" s="5"/>
      <c r="HUI162" s="5"/>
      <c r="HUJ162" s="5"/>
      <c r="HUK162" s="5"/>
      <c r="HUL162" s="5"/>
      <c r="HUM162" s="5"/>
      <c r="HUN162" s="5"/>
      <c r="HUO162" s="5"/>
      <c r="HUP162" s="5"/>
      <c r="HUQ162" s="5"/>
      <c r="HUR162" s="5"/>
      <c r="HUS162" s="5"/>
      <c r="HUT162" s="5"/>
      <c r="HUU162" s="5"/>
      <c r="HUV162" s="5"/>
      <c r="HUW162" s="5"/>
      <c r="HUX162" s="5"/>
      <c r="HUY162" s="5"/>
      <c r="HUZ162" s="5"/>
      <c r="HVA162" s="5"/>
      <c r="HVB162" s="5"/>
      <c r="HVC162" s="5"/>
      <c r="HVD162" s="5"/>
      <c r="HVE162" s="5"/>
      <c r="HVF162" s="5"/>
      <c r="HVG162" s="5"/>
      <c r="HVH162" s="5"/>
      <c r="HVI162" s="5"/>
      <c r="HVJ162" s="5"/>
      <c r="HVK162" s="5"/>
      <c r="HVL162" s="5"/>
      <c r="HVM162" s="5"/>
      <c r="HVN162" s="5"/>
      <c r="HVO162" s="5"/>
      <c r="HVP162" s="5"/>
      <c r="HVQ162" s="5"/>
      <c r="HVR162" s="5"/>
      <c r="HVS162" s="5"/>
      <c r="HVT162" s="5"/>
      <c r="HVU162" s="5"/>
      <c r="HVV162" s="5"/>
      <c r="HVW162" s="5"/>
      <c r="HVX162" s="5"/>
      <c r="HVY162" s="5"/>
      <c r="HVZ162" s="5"/>
      <c r="HWA162" s="5"/>
      <c r="HWB162" s="5"/>
      <c r="HWC162" s="5"/>
      <c r="HWD162" s="5"/>
      <c r="HWE162" s="5"/>
      <c r="HWF162" s="5"/>
      <c r="HWG162" s="5"/>
      <c r="HWH162" s="5"/>
      <c r="HWI162" s="5"/>
      <c r="HWJ162" s="5"/>
      <c r="HWK162" s="5"/>
      <c r="HWL162" s="5"/>
      <c r="HWM162" s="5"/>
      <c r="HWN162" s="5"/>
      <c r="HWO162" s="5"/>
      <c r="HWP162" s="5"/>
      <c r="HWQ162" s="5"/>
      <c r="HWR162" s="5"/>
      <c r="HWS162" s="5"/>
      <c r="HWT162" s="5"/>
      <c r="HWU162" s="5"/>
      <c r="HWV162" s="5"/>
      <c r="HWW162" s="5"/>
      <c r="HWX162" s="5"/>
      <c r="HWY162" s="5"/>
      <c r="HWZ162" s="5"/>
      <c r="HXA162" s="5"/>
      <c r="HXB162" s="5"/>
      <c r="HXC162" s="5"/>
      <c r="HXD162" s="5"/>
      <c r="HXE162" s="5"/>
      <c r="HXF162" s="5"/>
      <c r="HXG162" s="5"/>
      <c r="HXH162" s="5"/>
      <c r="HXI162" s="5"/>
      <c r="HXJ162" s="5"/>
      <c r="HXK162" s="5"/>
      <c r="HXL162" s="5"/>
      <c r="HXM162" s="5"/>
      <c r="HXN162" s="5"/>
      <c r="HXO162" s="5"/>
      <c r="HXP162" s="5"/>
      <c r="HXQ162" s="5"/>
      <c r="HXR162" s="5"/>
      <c r="HXS162" s="5"/>
      <c r="HXT162" s="5"/>
      <c r="HXU162" s="5"/>
      <c r="HXV162" s="5"/>
      <c r="HXW162" s="5"/>
      <c r="HXX162" s="5"/>
      <c r="HXY162" s="5"/>
      <c r="HXZ162" s="5"/>
      <c r="HYA162" s="5"/>
      <c r="HYB162" s="5"/>
      <c r="HYC162" s="5"/>
      <c r="HYD162" s="5"/>
      <c r="HYE162" s="5"/>
      <c r="HYF162" s="5"/>
      <c r="HYG162" s="5"/>
      <c r="HYH162" s="5"/>
      <c r="HYI162" s="5"/>
      <c r="HYJ162" s="5"/>
      <c r="HYK162" s="5"/>
      <c r="HYL162" s="5"/>
      <c r="HYM162" s="5"/>
      <c r="HYN162" s="5"/>
      <c r="HYO162" s="5"/>
      <c r="HYP162" s="5"/>
      <c r="HYQ162" s="5"/>
      <c r="HYR162" s="5"/>
      <c r="HYS162" s="5"/>
      <c r="HYT162" s="5"/>
      <c r="HYU162" s="5"/>
      <c r="HYV162" s="5"/>
      <c r="HYW162" s="5"/>
      <c r="HYX162" s="5"/>
      <c r="HYY162" s="5"/>
      <c r="HYZ162" s="5"/>
      <c r="HZA162" s="5"/>
      <c r="HZB162" s="5"/>
      <c r="HZC162" s="5"/>
      <c r="HZD162" s="5"/>
      <c r="HZE162" s="5"/>
      <c r="HZF162" s="5"/>
      <c r="HZG162" s="5"/>
      <c r="HZH162" s="5"/>
      <c r="HZI162" s="5"/>
      <c r="HZJ162" s="5"/>
      <c r="HZK162" s="5"/>
      <c r="HZL162" s="5"/>
      <c r="HZM162" s="5"/>
      <c r="HZN162" s="5"/>
      <c r="HZO162" s="5"/>
      <c r="HZP162" s="5"/>
      <c r="HZQ162" s="5"/>
      <c r="HZR162" s="5"/>
      <c r="HZS162" s="5"/>
      <c r="HZT162" s="5"/>
      <c r="HZU162" s="5"/>
      <c r="HZV162" s="5"/>
      <c r="HZW162" s="5"/>
      <c r="HZX162" s="5"/>
      <c r="HZY162" s="5"/>
      <c r="HZZ162" s="5"/>
      <c r="IAA162" s="5"/>
      <c r="IAB162" s="5"/>
      <c r="IAC162" s="5"/>
      <c r="IAD162" s="5"/>
      <c r="IAE162" s="5"/>
      <c r="IAF162" s="5"/>
      <c r="IAG162" s="5"/>
      <c r="IAH162" s="5"/>
      <c r="IAI162" s="5"/>
      <c r="IAJ162" s="5"/>
      <c r="IAK162" s="5"/>
      <c r="IAL162" s="5"/>
      <c r="IAM162" s="5"/>
      <c r="IAN162" s="5"/>
      <c r="IAO162" s="5"/>
      <c r="IAP162" s="5"/>
      <c r="IAQ162" s="5"/>
      <c r="IAR162" s="5"/>
      <c r="IAS162" s="5"/>
      <c r="IAT162" s="5"/>
      <c r="IAU162" s="5"/>
      <c r="IAV162" s="5"/>
      <c r="IAW162" s="5"/>
      <c r="IAX162" s="5"/>
      <c r="IAY162" s="5"/>
      <c r="IAZ162" s="5"/>
      <c r="IBA162" s="5"/>
      <c r="IBB162" s="5"/>
      <c r="IBC162" s="5"/>
      <c r="IBD162" s="5"/>
      <c r="IBE162" s="5"/>
      <c r="IBF162" s="5"/>
      <c r="IBG162" s="5"/>
      <c r="IBH162" s="5"/>
      <c r="IBI162" s="5"/>
      <c r="IBJ162" s="5"/>
      <c r="IBK162" s="5"/>
      <c r="IBL162" s="5"/>
      <c r="IBM162" s="5"/>
      <c r="IBN162" s="5"/>
      <c r="IBO162" s="5"/>
      <c r="IBP162" s="5"/>
      <c r="IBQ162" s="5"/>
      <c r="IBR162" s="5"/>
      <c r="IBS162" s="5"/>
      <c r="IBT162" s="5"/>
      <c r="IBU162" s="5"/>
      <c r="IBV162" s="5"/>
      <c r="IBW162" s="5"/>
      <c r="IBX162" s="5"/>
      <c r="IBY162" s="5"/>
      <c r="IBZ162" s="5"/>
      <c r="ICA162" s="5"/>
      <c r="ICB162" s="5"/>
      <c r="ICC162" s="5"/>
      <c r="ICD162" s="5"/>
      <c r="ICE162" s="5"/>
      <c r="ICF162" s="5"/>
      <c r="ICG162" s="5"/>
      <c r="ICH162" s="5"/>
      <c r="ICI162" s="5"/>
      <c r="ICJ162" s="5"/>
      <c r="ICK162" s="5"/>
      <c r="ICL162" s="5"/>
      <c r="ICM162" s="5"/>
      <c r="ICN162" s="5"/>
      <c r="ICO162" s="5"/>
      <c r="ICP162" s="5"/>
      <c r="ICQ162" s="5"/>
      <c r="ICR162" s="5"/>
      <c r="ICS162" s="5"/>
      <c r="ICT162" s="5"/>
      <c r="ICU162" s="5"/>
      <c r="ICV162" s="5"/>
      <c r="ICW162" s="5"/>
      <c r="ICX162" s="5"/>
      <c r="ICY162" s="5"/>
      <c r="ICZ162" s="5"/>
      <c r="IDA162" s="5"/>
      <c r="IDB162" s="5"/>
      <c r="IDC162" s="5"/>
      <c r="IDD162" s="5"/>
      <c r="IDE162" s="5"/>
      <c r="IDF162" s="5"/>
      <c r="IDG162" s="5"/>
      <c r="IDH162" s="5"/>
      <c r="IDI162" s="5"/>
      <c r="IDJ162" s="5"/>
      <c r="IDK162" s="5"/>
      <c r="IDL162" s="5"/>
      <c r="IDM162" s="5"/>
      <c r="IDN162" s="5"/>
      <c r="IDO162" s="5"/>
      <c r="IDP162" s="5"/>
      <c r="IDQ162" s="5"/>
      <c r="IDR162" s="5"/>
      <c r="IDS162" s="5"/>
      <c r="IDT162" s="5"/>
      <c r="IDU162" s="5"/>
      <c r="IDV162" s="5"/>
      <c r="IDW162" s="5"/>
      <c r="IDX162" s="5"/>
      <c r="IDY162" s="5"/>
      <c r="IDZ162" s="5"/>
      <c r="IEA162" s="5"/>
      <c r="IEB162" s="5"/>
      <c r="IEC162" s="5"/>
      <c r="IED162" s="5"/>
      <c r="IEE162" s="5"/>
      <c r="IEF162" s="5"/>
      <c r="IEG162" s="5"/>
      <c r="IEH162" s="5"/>
      <c r="IEI162" s="5"/>
      <c r="IEJ162" s="5"/>
      <c r="IEK162" s="5"/>
      <c r="IEL162" s="5"/>
      <c r="IEM162" s="5"/>
      <c r="IEN162" s="5"/>
      <c r="IEO162" s="5"/>
      <c r="IEP162" s="5"/>
      <c r="IEQ162" s="5"/>
      <c r="IER162" s="5"/>
      <c r="IES162" s="5"/>
      <c r="IET162" s="5"/>
      <c r="IEU162" s="5"/>
      <c r="IEV162" s="5"/>
      <c r="IEW162" s="5"/>
      <c r="IEX162" s="5"/>
      <c r="IEY162" s="5"/>
      <c r="IEZ162" s="5"/>
      <c r="IFA162" s="5"/>
      <c r="IFB162" s="5"/>
      <c r="IFC162" s="5"/>
      <c r="IFD162" s="5"/>
      <c r="IFE162" s="5"/>
      <c r="IFF162" s="5"/>
      <c r="IFG162" s="5"/>
      <c r="IFH162" s="5"/>
      <c r="IFI162" s="5"/>
      <c r="IFJ162" s="5"/>
      <c r="IFK162" s="5"/>
      <c r="IFL162" s="5"/>
      <c r="IFM162" s="5"/>
      <c r="IFN162" s="5"/>
      <c r="IFO162" s="5"/>
      <c r="IFP162" s="5"/>
      <c r="IFQ162" s="5"/>
      <c r="IFR162" s="5"/>
      <c r="IFS162" s="5"/>
      <c r="IFT162" s="5"/>
      <c r="IFU162" s="5"/>
      <c r="IFV162" s="5"/>
      <c r="IFW162" s="5"/>
      <c r="IFX162" s="5"/>
      <c r="IFY162" s="5"/>
      <c r="IFZ162" s="5"/>
      <c r="IGA162" s="5"/>
      <c r="IGB162" s="5"/>
      <c r="IGC162" s="5"/>
      <c r="IGD162" s="5"/>
      <c r="IGE162" s="5"/>
      <c r="IGF162" s="5"/>
      <c r="IGG162" s="5"/>
      <c r="IGH162" s="5"/>
      <c r="IGI162" s="5"/>
      <c r="IGJ162" s="5"/>
      <c r="IGK162" s="5"/>
      <c r="IGL162" s="5"/>
      <c r="IGM162" s="5"/>
      <c r="IGN162" s="5"/>
      <c r="IGO162" s="5"/>
      <c r="IGP162" s="5"/>
      <c r="IGQ162" s="5"/>
      <c r="IGR162" s="5"/>
      <c r="IGS162" s="5"/>
      <c r="IGT162" s="5"/>
      <c r="IGU162" s="5"/>
      <c r="IGV162" s="5"/>
      <c r="IGW162" s="5"/>
      <c r="IGX162" s="5"/>
      <c r="IGY162" s="5"/>
      <c r="IGZ162" s="5"/>
      <c r="IHA162" s="5"/>
      <c r="IHB162" s="5"/>
      <c r="IHC162" s="5"/>
      <c r="IHD162" s="5"/>
      <c r="IHE162" s="5"/>
      <c r="IHF162" s="5"/>
      <c r="IHG162" s="5"/>
      <c r="IHH162" s="5"/>
      <c r="IHI162" s="5"/>
      <c r="IHJ162" s="5"/>
      <c r="IHK162" s="5"/>
      <c r="IHL162" s="5"/>
      <c r="IHM162" s="5"/>
      <c r="IHN162" s="5"/>
      <c r="IHO162" s="5"/>
      <c r="IHP162" s="5"/>
      <c r="IHQ162" s="5"/>
      <c r="IHR162" s="5"/>
      <c r="IHS162" s="5"/>
      <c r="IHT162" s="5"/>
      <c r="IHU162" s="5"/>
      <c r="IHV162" s="5"/>
      <c r="IHW162" s="5"/>
      <c r="IHX162" s="5"/>
      <c r="IHY162" s="5"/>
      <c r="IHZ162" s="5"/>
      <c r="IIA162" s="5"/>
      <c r="IIB162" s="5"/>
      <c r="IIC162" s="5"/>
      <c r="IID162" s="5"/>
      <c r="IIE162" s="5"/>
      <c r="IIF162" s="5"/>
      <c r="IIG162" s="5"/>
      <c r="IIH162" s="5"/>
      <c r="III162" s="5"/>
      <c r="IIJ162" s="5"/>
      <c r="IIK162" s="5"/>
      <c r="IIL162" s="5"/>
      <c r="IIM162" s="5"/>
      <c r="IIN162" s="5"/>
      <c r="IIO162" s="5"/>
      <c r="IIP162" s="5"/>
      <c r="IIQ162" s="5"/>
      <c r="IIR162" s="5"/>
      <c r="IIS162" s="5"/>
      <c r="IIT162" s="5"/>
      <c r="IIU162" s="5"/>
      <c r="IIV162" s="5"/>
      <c r="IIW162" s="5"/>
      <c r="IIX162" s="5"/>
      <c r="IIY162" s="5"/>
      <c r="IIZ162" s="5"/>
      <c r="IJA162" s="5"/>
      <c r="IJB162" s="5"/>
      <c r="IJC162" s="5"/>
      <c r="IJD162" s="5"/>
      <c r="IJE162" s="5"/>
      <c r="IJF162" s="5"/>
      <c r="IJG162" s="5"/>
      <c r="IJH162" s="5"/>
      <c r="IJI162" s="5"/>
      <c r="IJJ162" s="5"/>
      <c r="IJK162" s="5"/>
      <c r="IJL162" s="5"/>
      <c r="IJM162" s="5"/>
      <c r="IJN162" s="5"/>
      <c r="IJO162" s="5"/>
      <c r="IJP162" s="5"/>
      <c r="IJQ162" s="5"/>
      <c r="IJR162" s="5"/>
      <c r="IJS162" s="5"/>
      <c r="IJT162" s="5"/>
      <c r="IJU162" s="5"/>
      <c r="IJV162" s="5"/>
      <c r="IJW162" s="5"/>
      <c r="IJX162" s="5"/>
      <c r="IJY162" s="5"/>
      <c r="IJZ162" s="5"/>
      <c r="IKA162" s="5"/>
      <c r="IKB162" s="5"/>
      <c r="IKC162" s="5"/>
      <c r="IKD162" s="5"/>
      <c r="IKE162" s="5"/>
      <c r="IKF162" s="5"/>
      <c r="IKG162" s="5"/>
      <c r="IKH162" s="5"/>
      <c r="IKI162" s="5"/>
      <c r="IKJ162" s="5"/>
      <c r="IKK162" s="5"/>
      <c r="IKL162" s="5"/>
      <c r="IKM162" s="5"/>
      <c r="IKN162" s="5"/>
      <c r="IKO162" s="5"/>
      <c r="IKP162" s="5"/>
      <c r="IKQ162" s="5"/>
      <c r="IKR162" s="5"/>
      <c r="IKS162" s="5"/>
      <c r="IKT162" s="5"/>
      <c r="IKU162" s="5"/>
      <c r="IKV162" s="5"/>
      <c r="IKW162" s="5"/>
      <c r="IKX162" s="5"/>
      <c r="IKY162" s="5"/>
      <c r="IKZ162" s="5"/>
      <c r="ILA162" s="5"/>
      <c r="ILB162" s="5"/>
      <c r="ILC162" s="5"/>
      <c r="ILD162" s="5"/>
      <c r="ILE162" s="5"/>
      <c r="ILF162" s="5"/>
      <c r="ILG162" s="5"/>
      <c r="ILH162" s="5"/>
      <c r="ILI162" s="5"/>
      <c r="ILJ162" s="5"/>
      <c r="ILK162" s="5"/>
      <c r="ILL162" s="5"/>
      <c r="ILM162" s="5"/>
      <c r="ILN162" s="5"/>
      <c r="ILO162" s="5"/>
      <c r="ILP162" s="5"/>
      <c r="ILQ162" s="5"/>
      <c r="ILR162" s="5"/>
      <c r="ILS162" s="5"/>
      <c r="ILT162" s="5"/>
      <c r="ILU162" s="5"/>
      <c r="ILV162" s="5"/>
      <c r="ILW162" s="5"/>
      <c r="ILX162" s="5"/>
      <c r="ILY162" s="5"/>
      <c r="ILZ162" s="5"/>
      <c r="IMA162" s="5"/>
      <c r="IMB162" s="5"/>
      <c r="IMC162" s="5"/>
      <c r="IMD162" s="5"/>
      <c r="IME162" s="5"/>
      <c r="IMF162" s="5"/>
      <c r="IMG162" s="5"/>
      <c r="IMH162" s="5"/>
      <c r="IMI162" s="5"/>
      <c r="IMJ162" s="5"/>
      <c r="IMK162" s="5"/>
      <c r="IML162" s="5"/>
      <c r="IMM162" s="5"/>
      <c r="IMN162" s="5"/>
      <c r="IMO162" s="5"/>
      <c r="IMP162" s="5"/>
      <c r="IMQ162" s="5"/>
      <c r="IMR162" s="5"/>
      <c r="IMS162" s="5"/>
      <c r="IMT162" s="5"/>
      <c r="IMU162" s="5"/>
      <c r="IMV162" s="5"/>
      <c r="IMW162" s="5"/>
      <c r="IMX162" s="5"/>
      <c r="IMY162" s="5"/>
      <c r="IMZ162" s="5"/>
      <c r="INA162" s="5"/>
      <c r="INB162" s="5"/>
      <c r="INC162" s="5"/>
      <c r="IND162" s="5"/>
      <c r="INE162" s="5"/>
      <c r="INF162" s="5"/>
      <c r="ING162" s="5"/>
      <c r="INH162" s="5"/>
      <c r="INI162" s="5"/>
      <c r="INJ162" s="5"/>
      <c r="INK162" s="5"/>
      <c r="INL162" s="5"/>
      <c r="INM162" s="5"/>
      <c r="INN162" s="5"/>
      <c r="INO162" s="5"/>
      <c r="INP162" s="5"/>
      <c r="INQ162" s="5"/>
      <c r="INR162" s="5"/>
      <c r="INS162" s="5"/>
      <c r="INT162" s="5"/>
      <c r="INU162" s="5"/>
      <c r="INV162" s="5"/>
      <c r="INW162" s="5"/>
      <c r="INX162" s="5"/>
      <c r="INY162" s="5"/>
      <c r="INZ162" s="5"/>
      <c r="IOA162" s="5"/>
      <c r="IOB162" s="5"/>
      <c r="IOC162" s="5"/>
      <c r="IOD162" s="5"/>
      <c r="IOE162" s="5"/>
      <c r="IOF162" s="5"/>
      <c r="IOG162" s="5"/>
      <c r="IOH162" s="5"/>
      <c r="IOI162" s="5"/>
      <c r="IOJ162" s="5"/>
      <c r="IOK162" s="5"/>
      <c r="IOL162" s="5"/>
      <c r="IOM162" s="5"/>
      <c r="ION162" s="5"/>
      <c r="IOO162" s="5"/>
      <c r="IOP162" s="5"/>
      <c r="IOQ162" s="5"/>
      <c r="IOR162" s="5"/>
      <c r="IOS162" s="5"/>
      <c r="IOT162" s="5"/>
      <c r="IOU162" s="5"/>
      <c r="IOV162" s="5"/>
      <c r="IOW162" s="5"/>
      <c r="IOX162" s="5"/>
      <c r="IOY162" s="5"/>
      <c r="IOZ162" s="5"/>
      <c r="IPA162" s="5"/>
      <c r="IPB162" s="5"/>
      <c r="IPC162" s="5"/>
      <c r="IPD162" s="5"/>
      <c r="IPE162" s="5"/>
      <c r="IPF162" s="5"/>
      <c r="IPG162" s="5"/>
      <c r="IPH162" s="5"/>
      <c r="IPI162" s="5"/>
      <c r="IPJ162" s="5"/>
      <c r="IPK162" s="5"/>
      <c r="IPL162" s="5"/>
      <c r="IPM162" s="5"/>
      <c r="IPN162" s="5"/>
      <c r="IPO162" s="5"/>
      <c r="IPP162" s="5"/>
      <c r="IPQ162" s="5"/>
      <c r="IPR162" s="5"/>
      <c r="IPS162" s="5"/>
      <c r="IPT162" s="5"/>
      <c r="IPU162" s="5"/>
      <c r="IPV162" s="5"/>
      <c r="IPW162" s="5"/>
      <c r="IPX162" s="5"/>
      <c r="IPY162" s="5"/>
      <c r="IPZ162" s="5"/>
      <c r="IQA162" s="5"/>
      <c r="IQB162" s="5"/>
      <c r="IQC162" s="5"/>
      <c r="IQD162" s="5"/>
      <c r="IQE162" s="5"/>
      <c r="IQF162" s="5"/>
      <c r="IQG162" s="5"/>
      <c r="IQH162" s="5"/>
      <c r="IQI162" s="5"/>
      <c r="IQJ162" s="5"/>
      <c r="IQK162" s="5"/>
      <c r="IQL162" s="5"/>
      <c r="IQM162" s="5"/>
      <c r="IQN162" s="5"/>
      <c r="IQO162" s="5"/>
      <c r="IQP162" s="5"/>
      <c r="IQQ162" s="5"/>
      <c r="IQR162" s="5"/>
      <c r="IQS162" s="5"/>
      <c r="IQT162" s="5"/>
      <c r="IQU162" s="5"/>
      <c r="IQV162" s="5"/>
      <c r="IQW162" s="5"/>
      <c r="IQX162" s="5"/>
      <c r="IQY162" s="5"/>
      <c r="IQZ162" s="5"/>
      <c r="IRA162" s="5"/>
      <c r="IRB162" s="5"/>
      <c r="IRC162" s="5"/>
      <c r="IRD162" s="5"/>
      <c r="IRE162" s="5"/>
      <c r="IRF162" s="5"/>
      <c r="IRG162" s="5"/>
      <c r="IRH162" s="5"/>
      <c r="IRI162" s="5"/>
      <c r="IRJ162" s="5"/>
      <c r="IRK162" s="5"/>
      <c r="IRL162" s="5"/>
      <c r="IRM162" s="5"/>
      <c r="IRN162" s="5"/>
      <c r="IRO162" s="5"/>
      <c r="IRP162" s="5"/>
      <c r="IRQ162" s="5"/>
      <c r="IRR162" s="5"/>
      <c r="IRS162" s="5"/>
      <c r="IRT162" s="5"/>
      <c r="IRU162" s="5"/>
      <c r="IRV162" s="5"/>
      <c r="IRW162" s="5"/>
      <c r="IRX162" s="5"/>
      <c r="IRY162" s="5"/>
      <c r="IRZ162" s="5"/>
      <c r="ISA162" s="5"/>
      <c r="ISB162" s="5"/>
      <c r="ISC162" s="5"/>
      <c r="ISD162" s="5"/>
      <c r="ISE162" s="5"/>
      <c r="ISF162" s="5"/>
      <c r="ISG162" s="5"/>
      <c r="ISH162" s="5"/>
      <c r="ISI162" s="5"/>
      <c r="ISJ162" s="5"/>
      <c r="ISK162" s="5"/>
      <c r="ISL162" s="5"/>
      <c r="ISM162" s="5"/>
      <c r="ISN162" s="5"/>
      <c r="ISO162" s="5"/>
      <c r="ISP162" s="5"/>
      <c r="ISQ162" s="5"/>
      <c r="ISR162" s="5"/>
      <c r="ISS162" s="5"/>
      <c r="IST162" s="5"/>
      <c r="ISU162" s="5"/>
      <c r="ISV162" s="5"/>
      <c r="ISW162" s="5"/>
      <c r="ISX162" s="5"/>
      <c r="ISY162" s="5"/>
      <c r="ISZ162" s="5"/>
      <c r="ITA162" s="5"/>
      <c r="ITB162" s="5"/>
      <c r="ITC162" s="5"/>
      <c r="ITD162" s="5"/>
      <c r="ITE162" s="5"/>
      <c r="ITF162" s="5"/>
      <c r="ITG162" s="5"/>
      <c r="ITH162" s="5"/>
      <c r="ITI162" s="5"/>
      <c r="ITJ162" s="5"/>
      <c r="ITK162" s="5"/>
      <c r="ITL162" s="5"/>
      <c r="ITM162" s="5"/>
      <c r="ITN162" s="5"/>
      <c r="ITO162" s="5"/>
      <c r="ITP162" s="5"/>
      <c r="ITQ162" s="5"/>
      <c r="ITR162" s="5"/>
      <c r="ITS162" s="5"/>
      <c r="ITT162" s="5"/>
      <c r="ITU162" s="5"/>
      <c r="ITV162" s="5"/>
      <c r="ITW162" s="5"/>
      <c r="ITX162" s="5"/>
      <c r="ITY162" s="5"/>
      <c r="ITZ162" s="5"/>
      <c r="IUA162" s="5"/>
      <c r="IUB162" s="5"/>
      <c r="IUC162" s="5"/>
      <c r="IUD162" s="5"/>
      <c r="IUE162" s="5"/>
      <c r="IUF162" s="5"/>
      <c r="IUG162" s="5"/>
      <c r="IUH162" s="5"/>
      <c r="IUI162" s="5"/>
      <c r="IUJ162" s="5"/>
      <c r="IUK162" s="5"/>
      <c r="IUL162" s="5"/>
      <c r="IUM162" s="5"/>
      <c r="IUN162" s="5"/>
      <c r="IUO162" s="5"/>
      <c r="IUP162" s="5"/>
      <c r="IUQ162" s="5"/>
      <c r="IUR162" s="5"/>
      <c r="IUS162" s="5"/>
      <c r="IUT162" s="5"/>
      <c r="IUU162" s="5"/>
      <c r="IUV162" s="5"/>
      <c r="IUW162" s="5"/>
      <c r="IUX162" s="5"/>
      <c r="IUY162" s="5"/>
      <c r="IUZ162" s="5"/>
      <c r="IVA162" s="5"/>
      <c r="IVB162" s="5"/>
      <c r="IVC162" s="5"/>
      <c r="IVD162" s="5"/>
      <c r="IVE162" s="5"/>
      <c r="IVF162" s="5"/>
      <c r="IVG162" s="5"/>
      <c r="IVH162" s="5"/>
      <c r="IVI162" s="5"/>
      <c r="IVJ162" s="5"/>
      <c r="IVK162" s="5"/>
      <c r="IVL162" s="5"/>
      <c r="IVM162" s="5"/>
      <c r="IVN162" s="5"/>
      <c r="IVO162" s="5"/>
      <c r="IVP162" s="5"/>
      <c r="IVQ162" s="5"/>
      <c r="IVR162" s="5"/>
      <c r="IVS162" s="5"/>
      <c r="IVT162" s="5"/>
      <c r="IVU162" s="5"/>
      <c r="IVV162" s="5"/>
      <c r="IVW162" s="5"/>
      <c r="IVX162" s="5"/>
      <c r="IVY162" s="5"/>
      <c r="IVZ162" s="5"/>
      <c r="IWA162" s="5"/>
      <c r="IWB162" s="5"/>
      <c r="IWC162" s="5"/>
      <c r="IWD162" s="5"/>
      <c r="IWE162" s="5"/>
      <c r="IWF162" s="5"/>
      <c r="IWG162" s="5"/>
      <c r="IWH162" s="5"/>
      <c r="IWI162" s="5"/>
      <c r="IWJ162" s="5"/>
      <c r="IWK162" s="5"/>
      <c r="IWL162" s="5"/>
      <c r="IWM162" s="5"/>
      <c r="IWN162" s="5"/>
      <c r="IWO162" s="5"/>
      <c r="IWP162" s="5"/>
      <c r="IWQ162" s="5"/>
      <c r="IWR162" s="5"/>
      <c r="IWS162" s="5"/>
      <c r="IWT162" s="5"/>
      <c r="IWU162" s="5"/>
      <c r="IWV162" s="5"/>
      <c r="IWW162" s="5"/>
      <c r="IWX162" s="5"/>
      <c r="IWY162" s="5"/>
      <c r="IWZ162" s="5"/>
      <c r="IXA162" s="5"/>
      <c r="IXB162" s="5"/>
      <c r="IXC162" s="5"/>
      <c r="IXD162" s="5"/>
      <c r="IXE162" s="5"/>
      <c r="IXF162" s="5"/>
      <c r="IXG162" s="5"/>
      <c r="IXH162" s="5"/>
      <c r="IXI162" s="5"/>
      <c r="IXJ162" s="5"/>
      <c r="IXK162" s="5"/>
      <c r="IXL162" s="5"/>
      <c r="IXM162" s="5"/>
      <c r="IXN162" s="5"/>
      <c r="IXO162" s="5"/>
      <c r="IXP162" s="5"/>
      <c r="IXQ162" s="5"/>
      <c r="IXR162" s="5"/>
      <c r="IXS162" s="5"/>
      <c r="IXT162" s="5"/>
      <c r="IXU162" s="5"/>
      <c r="IXV162" s="5"/>
      <c r="IXW162" s="5"/>
      <c r="IXX162" s="5"/>
      <c r="IXY162" s="5"/>
      <c r="IXZ162" s="5"/>
      <c r="IYA162" s="5"/>
      <c r="IYB162" s="5"/>
      <c r="IYC162" s="5"/>
      <c r="IYD162" s="5"/>
      <c r="IYE162" s="5"/>
      <c r="IYF162" s="5"/>
      <c r="IYG162" s="5"/>
      <c r="IYH162" s="5"/>
      <c r="IYI162" s="5"/>
      <c r="IYJ162" s="5"/>
      <c r="IYK162" s="5"/>
      <c r="IYL162" s="5"/>
      <c r="IYM162" s="5"/>
      <c r="IYN162" s="5"/>
      <c r="IYO162" s="5"/>
      <c r="IYP162" s="5"/>
      <c r="IYQ162" s="5"/>
      <c r="IYR162" s="5"/>
      <c r="IYS162" s="5"/>
      <c r="IYT162" s="5"/>
      <c r="IYU162" s="5"/>
      <c r="IYV162" s="5"/>
      <c r="IYW162" s="5"/>
      <c r="IYX162" s="5"/>
      <c r="IYY162" s="5"/>
      <c r="IYZ162" s="5"/>
      <c r="IZA162" s="5"/>
      <c r="IZB162" s="5"/>
      <c r="IZC162" s="5"/>
      <c r="IZD162" s="5"/>
      <c r="IZE162" s="5"/>
      <c r="IZF162" s="5"/>
      <c r="IZG162" s="5"/>
      <c r="IZH162" s="5"/>
      <c r="IZI162" s="5"/>
      <c r="IZJ162" s="5"/>
      <c r="IZK162" s="5"/>
      <c r="IZL162" s="5"/>
      <c r="IZM162" s="5"/>
      <c r="IZN162" s="5"/>
      <c r="IZO162" s="5"/>
      <c r="IZP162" s="5"/>
      <c r="IZQ162" s="5"/>
      <c r="IZR162" s="5"/>
      <c r="IZS162" s="5"/>
      <c r="IZT162" s="5"/>
      <c r="IZU162" s="5"/>
      <c r="IZV162" s="5"/>
      <c r="IZW162" s="5"/>
      <c r="IZX162" s="5"/>
      <c r="IZY162" s="5"/>
      <c r="IZZ162" s="5"/>
      <c r="JAA162" s="5"/>
      <c r="JAB162" s="5"/>
      <c r="JAC162" s="5"/>
      <c r="JAD162" s="5"/>
      <c r="JAE162" s="5"/>
      <c r="JAF162" s="5"/>
      <c r="JAG162" s="5"/>
      <c r="JAH162" s="5"/>
      <c r="JAI162" s="5"/>
      <c r="JAJ162" s="5"/>
      <c r="JAK162" s="5"/>
      <c r="JAL162" s="5"/>
      <c r="JAM162" s="5"/>
      <c r="JAN162" s="5"/>
      <c r="JAO162" s="5"/>
      <c r="JAP162" s="5"/>
      <c r="JAQ162" s="5"/>
      <c r="JAR162" s="5"/>
      <c r="JAS162" s="5"/>
      <c r="JAT162" s="5"/>
      <c r="JAU162" s="5"/>
      <c r="JAV162" s="5"/>
      <c r="JAW162" s="5"/>
      <c r="JAX162" s="5"/>
      <c r="JAY162" s="5"/>
      <c r="JAZ162" s="5"/>
      <c r="JBA162" s="5"/>
      <c r="JBB162" s="5"/>
      <c r="JBC162" s="5"/>
      <c r="JBD162" s="5"/>
      <c r="JBE162" s="5"/>
      <c r="JBF162" s="5"/>
      <c r="JBG162" s="5"/>
      <c r="JBH162" s="5"/>
      <c r="JBI162" s="5"/>
      <c r="JBJ162" s="5"/>
      <c r="JBK162" s="5"/>
      <c r="JBL162" s="5"/>
      <c r="JBM162" s="5"/>
      <c r="JBN162" s="5"/>
      <c r="JBO162" s="5"/>
      <c r="JBP162" s="5"/>
      <c r="JBQ162" s="5"/>
      <c r="JBR162" s="5"/>
      <c r="JBS162" s="5"/>
      <c r="JBT162" s="5"/>
      <c r="JBU162" s="5"/>
      <c r="JBV162" s="5"/>
      <c r="JBW162" s="5"/>
      <c r="JBX162" s="5"/>
      <c r="JBY162" s="5"/>
      <c r="JBZ162" s="5"/>
      <c r="JCA162" s="5"/>
      <c r="JCB162" s="5"/>
      <c r="JCC162" s="5"/>
      <c r="JCD162" s="5"/>
      <c r="JCE162" s="5"/>
      <c r="JCF162" s="5"/>
      <c r="JCG162" s="5"/>
      <c r="JCH162" s="5"/>
      <c r="JCI162" s="5"/>
      <c r="JCJ162" s="5"/>
      <c r="JCK162" s="5"/>
      <c r="JCL162" s="5"/>
      <c r="JCM162" s="5"/>
      <c r="JCN162" s="5"/>
      <c r="JCO162" s="5"/>
      <c r="JCP162" s="5"/>
      <c r="JCQ162" s="5"/>
      <c r="JCR162" s="5"/>
      <c r="JCS162" s="5"/>
      <c r="JCT162" s="5"/>
      <c r="JCU162" s="5"/>
      <c r="JCV162" s="5"/>
      <c r="JCW162" s="5"/>
      <c r="JCX162" s="5"/>
      <c r="JCY162" s="5"/>
      <c r="JCZ162" s="5"/>
      <c r="JDA162" s="5"/>
      <c r="JDB162" s="5"/>
      <c r="JDC162" s="5"/>
      <c r="JDD162" s="5"/>
      <c r="JDE162" s="5"/>
      <c r="JDF162" s="5"/>
      <c r="JDG162" s="5"/>
      <c r="JDH162" s="5"/>
      <c r="JDI162" s="5"/>
      <c r="JDJ162" s="5"/>
      <c r="JDK162" s="5"/>
      <c r="JDL162" s="5"/>
      <c r="JDM162" s="5"/>
      <c r="JDN162" s="5"/>
      <c r="JDO162" s="5"/>
      <c r="JDP162" s="5"/>
      <c r="JDQ162" s="5"/>
      <c r="JDR162" s="5"/>
      <c r="JDS162" s="5"/>
      <c r="JDT162" s="5"/>
      <c r="JDU162" s="5"/>
      <c r="JDV162" s="5"/>
      <c r="JDW162" s="5"/>
      <c r="JDX162" s="5"/>
      <c r="JDY162" s="5"/>
      <c r="JDZ162" s="5"/>
      <c r="JEA162" s="5"/>
      <c r="JEB162" s="5"/>
      <c r="JEC162" s="5"/>
      <c r="JED162" s="5"/>
      <c r="JEE162" s="5"/>
      <c r="JEF162" s="5"/>
      <c r="JEG162" s="5"/>
      <c r="JEH162" s="5"/>
      <c r="JEI162" s="5"/>
      <c r="JEJ162" s="5"/>
      <c r="JEK162" s="5"/>
      <c r="JEL162" s="5"/>
      <c r="JEM162" s="5"/>
      <c r="JEN162" s="5"/>
      <c r="JEO162" s="5"/>
      <c r="JEP162" s="5"/>
      <c r="JEQ162" s="5"/>
      <c r="JER162" s="5"/>
      <c r="JES162" s="5"/>
      <c r="JET162" s="5"/>
      <c r="JEU162" s="5"/>
      <c r="JEV162" s="5"/>
      <c r="JEW162" s="5"/>
      <c r="JEX162" s="5"/>
      <c r="JEY162" s="5"/>
      <c r="JEZ162" s="5"/>
      <c r="JFA162" s="5"/>
      <c r="JFB162" s="5"/>
      <c r="JFC162" s="5"/>
      <c r="JFD162" s="5"/>
      <c r="JFE162" s="5"/>
      <c r="JFF162" s="5"/>
      <c r="JFG162" s="5"/>
      <c r="JFH162" s="5"/>
      <c r="JFI162" s="5"/>
      <c r="JFJ162" s="5"/>
      <c r="JFK162" s="5"/>
      <c r="JFL162" s="5"/>
      <c r="JFM162" s="5"/>
      <c r="JFN162" s="5"/>
      <c r="JFO162" s="5"/>
      <c r="JFP162" s="5"/>
      <c r="JFQ162" s="5"/>
      <c r="JFR162" s="5"/>
      <c r="JFS162" s="5"/>
      <c r="JFT162" s="5"/>
      <c r="JFU162" s="5"/>
      <c r="JFV162" s="5"/>
      <c r="JFW162" s="5"/>
      <c r="JFX162" s="5"/>
      <c r="JFY162" s="5"/>
      <c r="JFZ162" s="5"/>
      <c r="JGA162" s="5"/>
      <c r="JGB162" s="5"/>
      <c r="JGC162" s="5"/>
      <c r="JGD162" s="5"/>
      <c r="JGE162" s="5"/>
      <c r="JGF162" s="5"/>
      <c r="JGG162" s="5"/>
      <c r="JGH162" s="5"/>
      <c r="JGI162" s="5"/>
      <c r="JGJ162" s="5"/>
      <c r="JGK162" s="5"/>
      <c r="JGL162" s="5"/>
      <c r="JGM162" s="5"/>
      <c r="JGN162" s="5"/>
      <c r="JGO162" s="5"/>
      <c r="JGP162" s="5"/>
      <c r="JGQ162" s="5"/>
      <c r="JGR162" s="5"/>
      <c r="JGS162" s="5"/>
      <c r="JGT162" s="5"/>
      <c r="JGU162" s="5"/>
      <c r="JGV162" s="5"/>
      <c r="JGW162" s="5"/>
      <c r="JGX162" s="5"/>
      <c r="JGY162" s="5"/>
      <c r="JGZ162" s="5"/>
      <c r="JHA162" s="5"/>
      <c r="JHB162" s="5"/>
      <c r="JHC162" s="5"/>
      <c r="JHD162" s="5"/>
      <c r="JHE162" s="5"/>
      <c r="JHF162" s="5"/>
      <c r="JHG162" s="5"/>
      <c r="JHH162" s="5"/>
      <c r="JHI162" s="5"/>
      <c r="JHJ162" s="5"/>
      <c r="JHK162" s="5"/>
      <c r="JHL162" s="5"/>
      <c r="JHM162" s="5"/>
      <c r="JHN162" s="5"/>
      <c r="JHO162" s="5"/>
      <c r="JHP162" s="5"/>
      <c r="JHQ162" s="5"/>
      <c r="JHR162" s="5"/>
      <c r="JHS162" s="5"/>
      <c r="JHT162" s="5"/>
      <c r="JHU162" s="5"/>
      <c r="JHV162" s="5"/>
      <c r="JHW162" s="5"/>
      <c r="JHX162" s="5"/>
      <c r="JHY162" s="5"/>
      <c r="JHZ162" s="5"/>
      <c r="JIA162" s="5"/>
      <c r="JIB162" s="5"/>
      <c r="JIC162" s="5"/>
      <c r="JID162" s="5"/>
      <c r="JIE162" s="5"/>
      <c r="JIF162" s="5"/>
      <c r="JIG162" s="5"/>
      <c r="JIH162" s="5"/>
      <c r="JII162" s="5"/>
      <c r="JIJ162" s="5"/>
      <c r="JIK162" s="5"/>
      <c r="JIL162" s="5"/>
      <c r="JIM162" s="5"/>
      <c r="JIN162" s="5"/>
      <c r="JIO162" s="5"/>
      <c r="JIP162" s="5"/>
      <c r="JIQ162" s="5"/>
      <c r="JIR162" s="5"/>
      <c r="JIS162" s="5"/>
      <c r="JIT162" s="5"/>
      <c r="JIU162" s="5"/>
      <c r="JIV162" s="5"/>
      <c r="JIW162" s="5"/>
      <c r="JIX162" s="5"/>
      <c r="JIY162" s="5"/>
      <c r="JIZ162" s="5"/>
      <c r="JJA162" s="5"/>
      <c r="JJB162" s="5"/>
      <c r="JJC162" s="5"/>
      <c r="JJD162" s="5"/>
      <c r="JJE162" s="5"/>
      <c r="JJF162" s="5"/>
      <c r="JJG162" s="5"/>
      <c r="JJH162" s="5"/>
      <c r="JJI162" s="5"/>
      <c r="JJJ162" s="5"/>
      <c r="JJK162" s="5"/>
      <c r="JJL162" s="5"/>
      <c r="JJM162" s="5"/>
      <c r="JJN162" s="5"/>
      <c r="JJO162" s="5"/>
      <c r="JJP162" s="5"/>
      <c r="JJQ162" s="5"/>
      <c r="JJR162" s="5"/>
      <c r="JJS162" s="5"/>
      <c r="JJT162" s="5"/>
      <c r="JJU162" s="5"/>
      <c r="JJV162" s="5"/>
      <c r="JJW162" s="5"/>
      <c r="JJX162" s="5"/>
      <c r="JJY162" s="5"/>
      <c r="JJZ162" s="5"/>
      <c r="JKA162" s="5"/>
      <c r="JKB162" s="5"/>
      <c r="JKC162" s="5"/>
      <c r="JKD162" s="5"/>
      <c r="JKE162" s="5"/>
      <c r="JKF162" s="5"/>
      <c r="JKG162" s="5"/>
      <c r="JKH162" s="5"/>
      <c r="JKI162" s="5"/>
      <c r="JKJ162" s="5"/>
      <c r="JKK162" s="5"/>
      <c r="JKL162" s="5"/>
      <c r="JKM162" s="5"/>
      <c r="JKN162" s="5"/>
      <c r="JKO162" s="5"/>
      <c r="JKP162" s="5"/>
      <c r="JKQ162" s="5"/>
      <c r="JKR162" s="5"/>
      <c r="JKS162" s="5"/>
      <c r="JKT162" s="5"/>
      <c r="JKU162" s="5"/>
      <c r="JKV162" s="5"/>
      <c r="JKW162" s="5"/>
      <c r="JKX162" s="5"/>
      <c r="JKY162" s="5"/>
      <c r="JKZ162" s="5"/>
      <c r="JLA162" s="5"/>
      <c r="JLB162" s="5"/>
      <c r="JLC162" s="5"/>
      <c r="JLD162" s="5"/>
      <c r="JLE162" s="5"/>
      <c r="JLF162" s="5"/>
      <c r="JLG162" s="5"/>
      <c r="JLH162" s="5"/>
      <c r="JLI162" s="5"/>
      <c r="JLJ162" s="5"/>
      <c r="JLK162" s="5"/>
      <c r="JLL162" s="5"/>
      <c r="JLM162" s="5"/>
      <c r="JLN162" s="5"/>
      <c r="JLO162" s="5"/>
      <c r="JLP162" s="5"/>
      <c r="JLQ162" s="5"/>
      <c r="JLR162" s="5"/>
      <c r="JLS162" s="5"/>
      <c r="JLT162" s="5"/>
      <c r="JLU162" s="5"/>
      <c r="JLV162" s="5"/>
      <c r="JLW162" s="5"/>
      <c r="JLX162" s="5"/>
      <c r="JLY162" s="5"/>
      <c r="JLZ162" s="5"/>
      <c r="JMA162" s="5"/>
      <c r="JMB162" s="5"/>
      <c r="JMC162" s="5"/>
      <c r="JMD162" s="5"/>
      <c r="JME162" s="5"/>
      <c r="JMF162" s="5"/>
      <c r="JMG162" s="5"/>
      <c r="JMH162" s="5"/>
      <c r="JMI162" s="5"/>
      <c r="JMJ162" s="5"/>
      <c r="JMK162" s="5"/>
      <c r="JML162" s="5"/>
      <c r="JMM162" s="5"/>
      <c r="JMN162" s="5"/>
      <c r="JMO162" s="5"/>
      <c r="JMP162" s="5"/>
      <c r="JMQ162" s="5"/>
      <c r="JMR162" s="5"/>
      <c r="JMS162" s="5"/>
      <c r="JMT162" s="5"/>
      <c r="JMU162" s="5"/>
      <c r="JMV162" s="5"/>
      <c r="JMW162" s="5"/>
      <c r="JMX162" s="5"/>
      <c r="JMY162" s="5"/>
      <c r="JMZ162" s="5"/>
      <c r="JNA162" s="5"/>
      <c r="JNB162" s="5"/>
      <c r="JNC162" s="5"/>
      <c r="JND162" s="5"/>
      <c r="JNE162" s="5"/>
      <c r="JNF162" s="5"/>
      <c r="JNG162" s="5"/>
      <c r="JNH162" s="5"/>
      <c r="JNI162" s="5"/>
      <c r="JNJ162" s="5"/>
      <c r="JNK162" s="5"/>
      <c r="JNL162" s="5"/>
      <c r="JNM162" s="5"/>
      <c r="JNN162" s="5"/>
      <c r="JNO162" s="5"/>
      <c r="JNP162" s="5"/>
      <c r="JNQ162" s="5"/>
      <c r="JNR162" s="5"/>
      <c r="JNS162" s="5"/>
      <c r="JNT162" s="5"/>
      <c r="JNU162" s="5"/>
      <c r="JNV162" s="5"/>
      <c r="JNW162" s="5"/>
      <c r="JNX162" s="5"/>
      <c r="JNY162" s="5"/>
      <c r="JNZ162" s="5"/>
      <c r="JOA162" s="5"/>
      <c r="JOB162" s="5"/>
      <c r="JOC162" s="5"/>
      <c r="JOD162" s="5"/>
      <c r="JOE162" s="5"/>
      <c r="JOF162" s="5"/>
      <c r="JOG162" s="5"/>
      <c r="JOH162" s="5"/>
      <c r="JOI162" s="5"/>
      <c r="JOJ162" s="5"/>
      <c r="JOK162" s="5"/>
      <c r="JOL162" s="5"/>
      <c r="JOM162" s="5"/>
      <c r="JON162" s="5"/>
      <c r="JOO162" s="5"/>
      <c r="JOP162" s="5"/>
      <c r="JOQ162" s="5"/>
      <c r="JOR162" s="5"/>
      <c r="JOS162" s="5"/>
      <c r="JOT162" s="5"/>
      <c r="JOU162" s="5"/>
      <c r="JOV162" s="5"/>
      <c r="JOW162" s="5"/>
      <c r="JOX162" s="5"/>
      <c r="JOY162" s="5"/>
      <c r="JOZ162" s="5"/>
      <c r="JPA162" s="5"/>
      <c r="JPB162" s="5"/>
      <c r="JPC162" s="5"/>
      <c r="JPD162" s="5"/>
      <c r="JPE162" s="5"/>
      <c r="JPF162" s="5"/>
      <c r="JPG162" s="5"/>
      <c r="JPH162" s="5"/>
      <c r="JPI162" s="5"/>
      <c r="JPJ162" s="5"/>
      <c r="JPK162" s="5"/>
      <c r="JPL162" s="5"/>
      <c r="JPM162" s="5"/>
      <c r="JPN162" s="5"/>
      <c r="JPO162" s="5"/>
      <c r="JPP162" s="5"/>
      <c r="JPQ162" s="5"/>
      <c r="JPR162" s="5"/>
      <c r="JPS162" s="5"/>
      <c r="JPT162" s="5"/>
      <c r="JPU162" s="5"/>
      <c r="JPV162" s="5"/>
      <c r="JPW162" s="5"/>
      <c r="JPX162" s="5"/>
      <c r="JPY162" s="5"/>
      <c r="JPZ162" s="5"/>
      <c r="JQA162" s="5"/>
      <c r="JQB162" s="5"/>
      <c r="JQC162" s="5"/>
      <c r="JQD162" s="5"/>
      <c r="JQE162" s="5"/>
      <c r="JQF162" s="5"/>
      <c r="JQG162" s="5"/>
      <c r="JQH162" s="5"/>
      <c r="JQI162" s="5"/>
      <c r="JQJ162" s="5"/>
      <c r="JQK162" s="5"/>
      <c r="JQL162" s="5"/>
      <c r="JQM162" s="5"/>
      <c r="JQN162" s="5"/>
      <c r="JQO162" s="5"/>
      <c r="JQP162" s="5"/>
      <c r="JQQ162" s="5"/>
      <c r="JQR162" s="5"/>
      <c r="JQS162" s="5"/>
      <c r="JQT162" s="5"/>
      <c r="JQU162" s="5"/>
      <c r="JQV162" s="5"/>
      <c r="JQW162" s="5"/>
      <c r="JQX162" s="5"/>
      <c r="JQY162" s="5"/>
      <c r="JQZ162" s="5"/>
      <c r="JRA162" s="5"/>
      <c r="JRB162" s="5"/>
      <c r="JRC162" s="5"/>
      <c r="JRD162" s="5"/>
      <c r="JRE162" s="5"/>
      <c r="JRF162" s="5"/>
      <c r="JRG162" s="5"/>
      <c r="JRH162" s="5"/>
      <c r="JRI162" s="5"/>
      <c r="JRJ162" s="5"/>
      <c r="JRK162" s="5"/>
      <c r="JRL162" s="5"/>
      <c r="JRM162" s="5"/>
      <c r="JRN162" s="5"/>
      <c r="JRO162" s="5"/>
      <c r="JRP162" s="5"/>
      <c r="JRQ162" s="5"/>
      <c r="JRR162" s="5"/>
      <c r="JRS162" s="5"/>
      <c r="JRT162" s="5"/>
      <c r="JRU162" s="5"/>
      <c r="JRV162" s="5"/>
      <c r="JRW162" s="5"/>
      <c r="JRX162" s="5"/>
      <c r="JRY162" s="5"/>
      <c r="JRZ162" s="5"/>
      <c r="JSA162" s="5"/>
      <c r="JSB162" s="5"/>
      <c r="JSC162" s="5"/>
      <c r="JSD162" s="5"/>
      <c r="JSE162" s="5"/>
      <c r="JSF162" s="5"/>
      <c r="JSG162" s="5"/>
      <c r="JSH162" s="5"/>
      <c r="JSI162" s="5"/>
      <c r="JSJ162" s="5"/>
      <c r="JSK162" s="5"/>
      <c r="JSL162" s="5"/>
      <c r="JSM162" s="5"/>
      <c r="JSN162" s="5"/>
      <c r="JSO162" s="5"/>
      <c r="JSP162" s="5"/>
      <c r="JSQ162" s="5"/>
      <c r="JSR162" s="5"/>
      <c r="JSS162" s="5"/>
      <c r="JST162" s="5"/>
      <c r="JSU162" s="5"/>
      <c r="JSV162" s="5"/>
      <c r="JSW162" s="5"/>
      <c r="JSX162" s="5"/>
      <c r="JSY162" s="5"/>
      <c r="JSZ162" s="5"/>
      <c r="JTA162" s="5"/>
      <c r="JTB162" s="5"/>
      <c r="JTC162" s="5"/>
      <c r="JTD162" s="5"/>
      <c r="JTE162" s="5"/>
      <c r="JTF162" s="5"/>
      <c r="JTG162" s="5"/>
      <c r="JTH162" s="5"/>
      <c r="JTI162" s="5"/>
      <c r="JTJ162" s="5"/>
      <c r="JTK162" s="5"/>
      <c r="JTL162" s="5"/>
      <c r="JTM162" s="5"/>
      <c r="JTN162" s="5"/>
      <c r="JTO162" s="5"/>
      <c r="JTP162" s="5"/>
      <c r="JTQ162" s="5"/>
      <c r="JTR162" s="5"/>
      <c r="JTS162" s="5"/>
      <c r="JTT162" s="5"/>
      <c r="JTU162" s="5"/>
      <c r="JTV162" s="5"/>
      <c r="JTW162" s="5"/>
      <c r="JTX162" s="5"/>
      <c r="JTY162" s="5"/>
      <c r="JTZ162" s="5"/>
      <c r="JUA162" s="5"/>
      <c r="JUB162" s="5"/>
      <c r="JUC162" s="5"/>
      <c r="JUD162" s="5"/>
      <c r="JUE162" s="5"/>
      <c r="JUF162" s="5"/>
      <c r="JUG162" s="5"/>
      <c r="JUH162" s="5"/>
      <c r="JUI162" s="5"/>
      <c r="JUJ162" s="5"/>
      <c r="JUK162" s="5"/>
      <c r="JUL162" s="5"/>
      <c r="JUM162" s="5"/>
      <c r="JUN162" s="5"/>
      <c r="JUO162" s="5"/>
      <c r="JUP162" s="5"/>
      <c r="JUQ162" s="5"/>
      <c r="JUR162" s="5"/>
      <c r="JUS162" s="5"/>
      <c r="JUT162" s="5"/>
      <c r="JUU162" s="5"/>
      <c r="JUV162" s="5"/>
      <c r="JUW162" s="5"/>
      <c r="JUX162" s="5"/>
      <c r="JUY162" s="5"/>
      <c r="JUZ162" s="5"/>
      <c r="JVA162" s="5"/>
      <c r="JVB162" s="5"/>
      <c r="JVC162" s="5"/>
      <c r="JVD162" s="5"/>
      <c r="JVE162" s="5"/>
      <c r="JVF162" s="5"/>
      <c r="JVG162" s="5"/>
      <c r="JVH162" s="5"/>
      <c r="JVI162" s="5"/>
      <c r="JVJ162" s="5"/>
      <c r="JVK162" s="5"/>
      <c r="JVL162" s="5"/>
      <c r="JVM162" s="5"/>
      <c r="JVN162" s="5"/>
      <c r="JVO162" s="5"/>
      <c r="JVP162" s="5"/>
      <c r="JVQ162" s="5"/>
      <c r="JVR162" s="5"/>
      <c r="JVS162" s="5"/>
      <c r="JVT162" s="5"/>
      <c r="JVU162" s="5"/>
      <c r="JVV162" s="5"/>
      <c r="JVW162" s="5"/>
      <c r="JVX162" s="5"/>
      <c r="JVY162" s="5"/>
      <c r="JVZ162" s="5"/>
      <c r="JWA162" s="5"/>
      <c r="JWB162" s="5"/>
      <c r="JWC162" s="5"/>
      <c r="JWD162" s="5"/>
      <c r="JWE162" s="5"/>
      <c r="JWF162" s="5"/>
      <c r="JWG162" s="5"/>
      <c r="JWH162" s="5"/>
      <c r="JWI162" s="5"/>
      <c r="JWJ162" s="5"/>
      <c r="JWK162" s="5"/>
      <c r="JWL162" s="5"/>
      <c r="JWM162" s="5"/>
      <c r="JWN162" s="5"/>
      <c r="JWO162" s="5"/>
      <c r="JWP162" s="5"/>
      <c r="JWQ162" s="5"/>
      <c r="JWR162" s="5"/>
      <c r="JWS162" s="5"/>
      <c r="JWT162" s="5"/>
      <c r="JWU162" s="5"/>
      <c r="JWV162" s="5"/>
      <c r="JWW162" s="5"/>
      <c r="JWX162" s="5"/>
      <c r="JWY162" s="5"/>
      <c r="JWZ162" s="5"/>
      <c r="JXA162" s="5"/>
      <c r="JXB162" s="5"/>
      <c r="JXC162" s="5"/>
      <c r="JXD162" s="5"/>
      <c r="JXE162" s="5"/>
      <c r="JXF162" s="5"/>
      <c r="JXG162" s="5"/>
      <c r="JXH162" s="5"/>
      <c r="JXI162" s="5"/>
      <c r="JXJ162" s="5"/>
      <c r="JXK162" s="5"/>
      <c r="JXL162" s="5"/>
      <c r="JXM162" s="5"/>
      <c r="JXN162" s="5"/>
      <c r="JXO162" s="5"/>
      <c r="JXP162" s="5"/>
      <c r="JXQ162" s="5"/>
      <c r="JXR162" s="5"/>
      <c r="JXS162" s="5"/>
      <c r="JXT162" s="5"/>
      <c r="JXU162" s="5"/>
      <c r="JXV162" s="5"/>
      <c r="JXW162" s="5"/>
      <c r="JXX162" s="5"/>
      <c r="JXY162" s="5"/>
      <c r="JXZ162" s="5"/>
      <c r="JYA162" s="5"/>
      <c r="JYB162" s="5"/>
      <c r="JYC162" s="5"/>
      <c r="JYD162" s="5"/>
      <c r="JYE162" s="5"/>
      <c r="JYF162" s="5"/>
      <c r="JYG162" s="5"/>
      <c r="JYH162" s="5"/>
      <c r="JYI162" s="5"/>
      <c r="JYJ162" s="5"/>
      <c r="JYK162" s="5"/>
      <c r="JYL162" s="5"/>
      <c r="JYM162" s="5"/>
      <c r="JYN162" s="5"/>
      <c r="JYO162" s="5"/>
      <c r="JYP162" s="5"/>
      <c r="JYQ162" s="5"/>
      <c r="JYR162" s="5"/>
      <c r="JYS162" s="5"/>
      <c r="JYT162" s="5"/>
      <c r="JYU162" s="5"/>
      <c r="JYV162" s="5"/>
      <c r="JYW162" s="5"/>
      <c r="JYX162" s="5"/>
      <c r="JYY162" s="5"/>
      <c r="JYZ162" s="5"/>
      <c r="JZA162" s="5"/>
      <c r="JZB162" s="5"/>
      <c r="JZC162" s="5"/>
      <c r="JZD162" s="5"/>
      <c r="JZE162" s="5"/>
      <c r="JZF162" s="5"/>
      <c r="JZG162" s="5"/>
      <c r="JZH162" s="5"/>
      <c r="JZI162" s="5"/>
      <c r="JZJ162" s="5"/>
      <c r="JZK162" s="5"/>
      <c r="JZL162" s="5"/>
      <c r="JZM162" s="5"/>
      <c r="JZN162" s="5"/>
      <c r="JZO162" s="5"/>
      <c r="JZP162" s="5"/>
      <c r="JZQ162" s="5"/>
      <c r="JZR162" s="5"/>
      <c r="JZS162" s="5"/>
      <c r="JZT162" s="5"/>
      <c r="JZU162" s="5"/>
      <c r="JZV162" s="5"/>
      <c r="JZW162" s="5"/>
      <c r="JZX162" s="5"/>
      <c r="JZY162" s="5"/>
      <c r="JZZ162" s="5"/>
      <c r="KAA162" s="5"/>
      <c r="KAB162" s="5"/>
      <c r="KAC162" s="5"/>
      <c r="KAD162" s="5"/>
      <c r="KAE162" s="5"/>
      <c r="KAF162" s="5"/>
      <c r="KAG162" s="5"/>
      <c r="KAH162" s="5"/>
      <c r="KAI162" s="5"/>
      <c r="KAJ162" s="5"/>
      <c r="KAK162" s="5"/>
      <c r="KAL162" s="5"/>
      <c r="KAM162" s="5"/>
      <c r="KAN162" s="5"/>
      <c r="KAO162" s="5"/>
      <c r="KAP162" s="5"/>
      <c r="KAQ162" s="5"/>
      <c r="KAR162" s="5"/>
      <c r="KAS162" s="5"/>
      <c r="KAT162" s="5"/>
      <c r="KAU162" s="5"/>
      <c r="KAV162" s="5"/>
      <c r="KAW162" s="5"/>
      <c r="KAX162" s="5"/>
      <c r="KAY162" s="5"/>
      <c r="KAZ162" s="5"/>
      <c r="KBA162" s="5"/>
      <c r="KBB162" s="5"/>
      <c r="KBC162" s="5"/>
      <c r="KBD162" s="5"/>
      <c r="KBE162" s="5"/>
      <c r="KBF162" s="5"/>
      <c r="KBG162" s="5"/>
      <c r="KBH162" s="5"/>
      <c r="KBI162" s="5"/>
      <c r="KBJ162" s="5"/>
      <c r="KBK162" s="5"/>
      <c r="KBL162" s="5"/>
      <c r="KBM162" s="5"/>
      <c r="KBN162" s="5"/>
      <c r="KBO162" s="5"/>
      <c r="KBP162" s="5"/>
      <c r="KBQ162" s="5"/>
      <c r="KBR162" s="5"/>
      <c r="KBS162" s="5"/>
      <c r="KBT162" s="5"/>
      <c r="KBU162" s="5"/>
      <c r="KBV162" s="5"/>
      <c r="KBW162" s="5"/>
      <c r="KBX162" s="5"/>
      <c r="KBY162" s="5"/>
      <c r="KBZ162" s="5"/>
      <c r="KCA162" s="5"/>
      <c r="KCB162" s="5"/>
      <c r="KCC162" s="5"/>
      <c r="KCD162" s="5"/>
      <c r="KCE162" s="5"/>
      <c r="KCF162" s="5"/>
      <c r="KCG162" s="5"/>
      <c r="KCH162" s="5"/>
      <c r="KCI162" s="5"/>
      <c r="KCJ162" s="5"/>
      <c r="KCK162" s="5"/>
      <c r="KCL162" s="5"/>
      <c r="KCM162" s="5"/>
      <c r="KCN162" s="5"/>
      <c r="KCO162" s="5"/>
      <c r="KCP162" s="5"/>
      <c r="KCQ162" s="5"/>
      <c r="KCR162" s="5"/>
      <c r="KCS162" s="5"/>
      <c r="KCT162" s="5"/>
      <c r="KCU162" s="5"/>
      <c r="KCV162" s="5"/>
      <c r="KCW162" s="5"/>
      <c r="KCX162" s="5"/>
      <c r="KCY162" s="5"/>
      <c r="KCZ162" s="5"/>
      <c r="KDA162" s="5"/>
      <c r="KDB162" s="5"/>
      <c r="KDC162" s="5"/>
      <c r="KDD162" s="5"/>
      <c r="KDE162" s="5"/>
      <c r="KDF162" s="5"/>
      <c r="KDG162" s="5"/>
      <c r="KDH162" s="5"/>
      <c r="KDI162" s="5"/>
      <c r="KDJ162" s="5"/>
      <c r="KDK162" s="5"/>
      <c r="KDL162" s="5"/>
      <c r="KDM162" s="5"/>
      <c r="KDN162" s="5"/>
      <c r="KDO162" s="5"/>
      <c r="KDP162" s="5"/>
      <c r="KDQ162" s="5"/>
      <c r="KDR162" s="5"/>
      <c r="KDS162" s="5"/>
      <c r="KDT162" s="5"/>
      <c r="KDU162" s="5"/>
      <c r="KDV162" s="5"/>
      <c r="KDW162" s="5"/>
      <c r="KDX162" s="5"/>
      <c r="KDY162" s="5"/>
      <c r="KDZ162" s="5"/>
      <c r="KEA162" s="5"/>
      <c r="KEB162" s="5"/>
      <c r="KEC162" s="5"/>
      <c r="KED162" s="5"/>
      <c r="KEE162" s="5"/>
      <c r="KEF162" s="5"/>
      <c r="KEG162" s="5"/>
      <c r="KEH162" s="5"/>
      <c r="KEI162" s="5"/>
      <c r="KEJ162" s="5"/>
      <c r="KEK162" s="5"/>
      <c r="KEL162" s="5"/>
      <c r="KEM162" s="5"/>
      <c r="KEN162" s="5"/>
      <c r="KEO162" s="5"/>
      <c r="KEP162" s="5"/>
      <c r="KEQ162" s="5"/>
      <c r="KER162" s="5"/>
      <c r="KES162" s="5"/>
      <c r="KET162" s="5"/>
      <c r="KEU162" s="5"/>
      <c r="KEV162" s="5"/>
      <c r="KEW162" s="5"/>
      <c r="KEX162" s="5"/>
      <c r="KEY162" s="5"/>
      <c r="KEZ162" s="5"/>
      <c r="KFA162" s="5"/>
      <c r="KFB162" s="5"/>
      <c r="KFC162" s="5"/>
      <c r="KFD162" s="5"/>
      <c r="KFE162" s="5"/>
      <c r="KFF162" s="5"/>
      <c r="KFG162" s="5"/>
      <c r="KFH162" s="5"/>
      <c r="KFI162" s="5"/>
      <c r="KFJ162" s="5"/>
      <c r="KFK162" s="5"/>
      <c r="KFL162" s="5"/>
      <c r="KFM162" s="5"/>
      <c r="KFN162" s="5"/>
      <c r="KFO162" s="5"/>
      <c r="KFP162" s="5"/>
      <c r="KFQ162" s="5"/>
      <c r="KFR162" s="5"/>
      <c r="KFS162" s="5"/>
      <c r="KFT162" s="5"/>
      <c r="KFU162" s="5"/>
      <c r="KFV162" s="5"/>
      <c r="KFW162" s="5"/>
      <c r="KFX162" s="5"/>
      <c r="KFY162" s="5"/>
      <c r="KFZ162" s="5"/>
      <c r="KGA162" s="5"/>
      <c r="KGB162" s="5"/>
      <c r="KGC162" s="5"/>
      <c r="KGD162" s="5"/>
      <c r="KGE162" s="5"/>
      <c r="KGF162" s="5"/>
      <c r="KGG162" s="5"/>
      <c r="KGH162" s="5"/>
      <c r="KGI162" s="5"/>
      <c r="KGJ162" s="5"/>
      <c r="KGK162" s="5"/>
      <c r="KGL162" s="5"/>
      <c r="KGM162" s="5"/>
      <c r="KGN162" s="5"/>
      <c r="KGO162" s="5"/>
      <c r="KGP162" s="5"/>
      <c r="KGQ162" s="5"/>
      <c r="KGR162" s="5"/>
      <c r="KGS162" s="5"/>
      <c r="KGT162" s="5"/>
      <c r="KGU162" s="5"/>
      <c r="KGV162" s="5"/>
      <c r="KGW162" s="5"/>
      <c r="KGX162" s="5"/>
      <c r="KGY162" s="5"/>
      <c r="KGZ162" s="5"/>
      <c r="KHA162" s="5"/>
      <c r="KHB162" s="5"/>
      <c r="KHC162" s="5"/>
      <c r="KHD162" s="5"/>
      <c r="KHE162" s="5"/>
      <c r="KHF162" s="5"/>
      <c r="KHG162" s="5"/>
      <c r="KHH162" s="5"/>
      <c r="KHI162" s="5"/>
      <c r="KHJ162" s="5"/>
      <c r="KHK162" s="5"/>
      <c r="KHL162" s="5"/>
      <c r="KHM162" s="5"/>
      <c r="KHN162" s="5"/>
      <c r="KHO162" s="5"/>
      <c r="KHP162" s="5"/>
      <c r="KHQ162" s="5"/>
      <c r="KHR162" s="5"/>
      <c r="KHS162" s="5"/>
      <c r="KHT162" s="5"/>
      <c r="KHU162" s="5"/>
      <c r="KHV162" s="5"/>
      <c r="KHW162" s="5"/>
      <c r="KHX162" s="5"/>
      <c r="KHY162" s="5"/>
      <c r="KHZ162" s="5"/>
      <c r="KIA162" s="5"/>
      <c r="KIB162" s="5"/>
      <c r="KIC162" s="5"/>
      <c r="KID162" s="5"/>
      <c r="KIE162" s="5"/>
      <c r="KIF162" s="5"/>
      <c r="KIG162" s="5"/>
      <c r="KIH162" s="5"/>
      <c r="KII162" s="5"/>
      <c r="KIJ162" s="5"/>
      <c r="KIK162" s="5"/>
      <c r="KIL162" s="5"/>
      <c r="KIM162" s="5"/>
      <c r="KIN162" s="5"/>
      <c r="KIO162" s="5"/>
      <c r="KIP162" s="5"/>
      <c r="KIQ162" s="5"/>
      <c r="KIR162" s="5"/>
      <c r="KIS162" s="5"/>
      <c r="KIT162" s="5"/>
      <c r="KIU162" s="5"/>
      <c r="KIV162" s="5"/>
      <c r="KIW162" s="5"/>
      <c r="KIX162" s="5"/>
      <c r="KIY162" s="5"/>
      <c r="KIZ162" s="5"/>
      <c r="KJA162" s="5"/>
      <c r="KJB162" s="5"/>
      <c r="KJC162" s="5"/>
      <c r="KJD162" s="5"/>
      <c r="KJE162" s="5"/>
      <c r="KJF162" s="5"/>
      <c r="KJG162" s="5"/>
      <c r="KJH162" s="5"/>
      <c r="KJI162" s="5"/>
      <c r="KJJ162" s="5"/>
      <c r="KJK162" s="5"/>
      <c r="KJL162" s="5"/>
      <c r="KJM162" s="5"/>
      <c r="KJN162" s="5"/>
      <c r="KJO162" s="5"/>
      <c r="KJP162" s="5"/>
      <c r="KJQ162" s="5"/>
      <c r="KJR162" s="5"/>
      <c r="KJS162" s="5"/>
      <c r="KJT162" s="5"/>
      <c r="KJU162" s="5"/>
      <c r="KJV162" s="5"/>
      <c r="KJW162" s="5"/>
      <c r="KJX162" s="5"/>
      <c r="KJY162" s="5"/>
      <c r="KJZ162" s="5"/>
      <c r="KKA162" s="5"/>
      <c r="KKB162" s="5"/>
      <c r="KKC162" s="5"/>
      <c r="KKD162" s="5"/>
      <c r="KKE162" s="5"/>
      <c r="KKF162" s="5"/>
      <c r="KKG162" s="5"/>
      <c r="KKH162" s="5"/>
      <c r="KKI162" s="5"/>
      <c r="KKJ162" s="5"/>
      <c r="KKK162" s="5"/>
      <c r="KKL162" s="5"/>
      <c r="KKM162" s="5"/>
      <c r="KKN162" s="5"/>
      <c r="KKO162" s="5"/>
      <c r="KKP162" s="5"/>
      <c r="KKQ162" s="5"/>
      <c r="KKR162" s="5"/>
      <c r="KKS162" s="5"/>
      <c r="KKT162" s="5"/>
      <c r="KKU162" s="5"/>
      <c r="KKV162" s="5"/>
      <c r="KKW162" s="5"/>
      <c r="KKX162" s="5"/>
      <c r="KKY162" s="5"/>
      <c r="KKZ162" s="5"/>
      <c r="KLA162" s="5"/>
      <c r="KLB162" s="5"/>
      <c r="KLC162" s="5"/>
      <c r="KLD162" s="5"/>
      <c r="KLE162" s="5"/>
      <c r="KLF162" s="5"/>
      <c r="KLG162" s="5"/>
      <c r="KLH162" s="5"/>
      <c r="KLI162" s="5"/>
      <c r="KLJ162" s="5"/>
      <c r="KLK162" s="5"/>
      <c r="KLL162" s="5"/>
      <c r="KLM162" s="5"/>
      <c r="KLN162" s="5"/>
      <c r="KLO162" s="5"/>
      <c r="KLP162" s="5"/>
      <c r="KLQ162" s="5"/>
      <c r="KLR162" s="5"/>
      <c r="KLS162" s="5"/>
      <c r="KLT162" s="5"/>
      <c r="KLU162" s="5"/>
      <c r="KLV162" s="5"/>
      <c r="KLW162" s="5"/>
      <c r="KLX162" s="5"/>
      <c r="KLY162" s="5"/>
      <c r="KLZ162" s="5"/>
      <c r="KMA162" s="5"/>
      <c r="KMB162" s="5"/>
      <c r="KMC162" s="5"/>
      <c r="KMD162" s="5"/>
      <c r="KME162" s="5"/>
      <c r="KMF162" s="5"/>
      <c r="KMG162" s="5"/>
      <c r="KMH162" s="5"/>
      <c r="KMI162" s="5"/>
      <c r="KMJ162" s="5"/>
      <c r="KMK162" s="5"/>
      <c r="KML162" s="5"/>
      <c r="KMM162" s="5"/>
      <c r="KMN162" s="5"/>
      <c r="KMO162" s="5"/>
      <c r="KMP162" s="5"/>
      <c r="KMQ162" s="5"/>
      <c r="KMR162" s="5"/>
      <c r="KMS162" s="5"/>
      <c r="KMT162" s="5"/>
      <c r="KMU162" s="5"/>
      <c r="KMV162" s="5"/>
      <c r="KMW162" s="5"/>
      <c r="KMX162" s="5"/>
      <c r="KMY162" s="5"/>
      <c r="KMZ162" s="5"/>
      <c r="KNA162" s="5"/>
      <c r="KNB162" s="5"/>
      <c r="KNC162" s="5"/>
      <c r="KND162" s="5"/>
      <c r="KNE162" s="5"/>
      <c r="KNF162" s="5"/>
      <c r="KNG162" s="5"/>
      <c r="KNH162" s="5"/>
      <c r="KNI162" s="5"/>
      <c r="KNJ162" s="5"/>
      <c r="KNK162" s="5"/>
      <c r="KNL162" s="5"/>
      <c r="KNM162" s="5"/>
      <c r="KNN162" s="5"/>
      <c r="KNO162" s="5"/>
      <c r="KNP162" s="5"/>
      <c r="KNQ162" s="5"/>
      <c r="KNR162" s="5"/>
      <c r="KNS162" s="5"/>
      <c r="KNT162" s="5"/>
      <c r="KNU162" s="5"/>
      <c r="KNV162" s="5"/>
      <c r="KNW162" s="5"/>
      <c r="KNX162" s="5"/>
      <c r="KNY162" s="5"/>
      <c r="KNZ162" s="5"/>
      <c r="KOA162" s="5"/>
      <c r="KOB162" s="5"/>
      <c r="KOC162" s="5"/>
      <c r="KOD162" s="5"/>
      <c r="KOE162" s="5"/>
      <c r="KOF162" s="5"/>
      <c r="KOG162" s="5"/>
      <c r="KOH162" s="5"/>
      <c r="KOI162" s="5"/>
      <c r="KOJ162" s="5"/>
      <c r="KOK162" s="5"/>
      <c r="KOL162" s="5"/>
      <c r="KOM162" s="5"/>
      <c r="KON162" s="5"/>
      <c r="KOO162" s="5"/>
      <c r="KOP162" s="5"/>
      <c r="KOQ162" s="5"/>
      <c r="KOR162" s="5"/>
      <c r="KOS162" s="5"/>
      <c r="KOT162" s="5"/>
      <c r="KOU162" s="5"/>
      <c r="KOV162" s="5"/>
      <c r="KOW162" s="5"/>
      <c r="KOX162" s="5"/>
      <c r="KOY162" s="5"/>
      <c r="KOZ162" s="5"/>
      <c r="KPA162" s="5"/>
      <c r="KPB162" s="5"/>
      <c r="KPC162" s="5"/>
      <c r="KPD162" s="5"/>
      <c r="KPE162" s="5"/>
      <c r="KPF162" s="5"/>
      <c r="KPG162" s="5"/>
      <c r="KPH162" s="5"/>
      <c r="KPI162" s="5"/>
      <c r="KPJ162" s="5"/>
      <c r="KPK162" s="5"/>
      <c r="KPL162" s="5"/>
      <c r="KPM162" s="5"/>
      <c r="KPN162" s="5"/>
      <c r="KPO162" s="5"/>
      <c r="KPP162" s="5"/>
      <c r="KPQ162" s="5"/>
      <c r="KPR162" s="5"/>
      <c r="KPS162" s="5"/>
      <c r="KPT162" s="5"/>
      <c r="KPU162" s="5"/>
      <c r="KPV162" s="5"/>
      <c r="KPW162" s="5"/>
      <c r="KPX162" s="5"/>
      <c r="KPY162" s="5"/>
      <c r="KPZ162" s="5"/>
      <c r="KQA162" s="5"/>
      <c r="KQB162" s="5"/>
      <c r="KQC162" s="5"/>
      <c r="KQD162" s="5"/>
      <c r="KQE162" s="5"/>
      <c r="KQF162" s="5"/>
      <c r="KQG162" s="5"/>
      <c r="KQH162" s="5"/>
      <c r="KQI162" s="5"/>
      <c r="KQJ162" s="5"/>
      <c r="KQK162" s="5"/>
      <c r="KQL162" s="5"/>
      <c r="KQM162" s="5"/>
      <c r="KQN162" s="5"/>
      <c r="KQO162" s="5"/>
      <c r="KQP162" s="5"/>
      <c r="KQQ162" s="5"/>
      <c r="KQR162" s="5"/>
      <c r="KQS162" s="5"/>
      <c r="KQT162" s="5"/>
      <c r="KQU162" s="5"/>
      <c r="KQV162" s="5"/>
      <c r="KQW162" s="5"/>
      <c r="KQX162" s="5"/>
      <c r="KQY162" s="5"/>
      <c r="KQZ162" s="5"/>
      <c r="KRA162" s="5"/>
      <c r="KRB162" s="5"/>
      <c r="KRC162" s="5"/>
      <c r="KRD162" s="5"/>
      <c r="KRE162" s="5"/>
      <c r="KRF162" s="5"/>
      <c r="KRG162" s="5"/>
      <c r="KRH162" s="5"/>
      <c r="KRI162" s="5"/>
      <c r="KRJ162" s="5"/>
      <c r="KRK162" s="5"/>
      <c r="KRL162" s="5"/>
      <c r="KRM162" s="5"/>
      <c r="KRN162" s="5"/>
      <c r="KRO162" s="5"/>
      <c r="KRP162" s="5"/>
      <c r="KRQ162" s="5"/>
      <c r="KRR162" s="5"/>
      <c r="KRS162" s="5"/>
      <c r="KRT162" s="5"/>
      <c r="KRU162" s="5"/>
      <c r="KRV162" s="5"/>
      <c r="KRW162" s="5"/>
      <c r="KRX162" s="5"/>
      <c r="KRY162" s="5"/>
      <c r="KRZ162" s="5"/>
      <c r="KSA162" s="5"/>
      <c r="KSB162" s="5"/>
      <c r="KSC162" s="5"/>
      <c r="KSD162" s="5"/>
      <c r="KSE162" s="5"/>
      <c r="KSF162" s="5"/>
      <c r="KSG162" s="5"/>
      <c r="KSH162" s="5"/>
      <c r="KSI162" s="5"/>
      <c r="KSJ162" s="5"/>
      <c r="KSK162" s="5"/>
      <c r="KSL162" s="5"/>
      <c r="KSM162" s="5"/>
      <c r="KSN162" s="5"/>
      <c r="KSO162" s="5"/>
      <c r="KSP162" s="5"/>
      <c r="KSQ162" s="5"/>
      <c r="KSR162" s="5"/>
      <c r="KSS162" s="5"/>
      <c r="KST162" s="5"/>
      <c r="KSU162" s="5"/>
      <c r="KSV162" s="5"/>
      <c r="KSW162" s="5"/>
      <c r="KSX162" s="5"/>
      <c r="KSY162" s="5"/>
      <c r="KSZ162" s="5"/>
      <c r="KTA162" s="5"/>
      <c r="KTB162" s="5"/>
      <c r="KTC162" s="5"/>
      <c r="KTD162" s="5"/>
      <c r="KTE162" s="5"/>
      <c r="KTF162" s="5"/>
      <c r="KTG162" s="5"/>
      <c r="KTH162" s="5"/>
      <c r="KTI162" s="5"/>
      <c r="KTJ162" s="5"/>
      <c r="KTK162" s="5"/>
      <c r="KTL162" s="5"/>
      <c r="KTM162" s="5"/>
      <c r="KTN162" s="5"/>
      <c r="KTO162" s="5"/>
      <c r="KTP162" s="5"/>
      <c r="KTQ162" s="5"/>
      <c r="KTR162" s="5"/>
      <c r="KTS162" s="5"/>
      <c r="KTT162" s="5"/>
      <c r="KTU162" s="5"/>
      <c r="KTV162" s="5"/>
      <c r="KTW162" s="5"/>
      <c r="KTX162" s="5"/>
      <c r="KTY162" s="5"/>
      <c r="KTZ162" s="5"/>
      <c r="KUA162" s="5"/>
      <c r="KUB162" s="5"/>
      <c r="KUC162" s="5"/>
      <c r="KUD162" s="5"/>
      <c r="KUE162" s="5"/>
      <c r="KUF162" s="5"/>
      <c r="KUG162" s="5"/>
      <c r="KUH162" s="5"/>
      <c r="KUI162" s="5"/>
      <c r="KUJ162" s="5"/>
      <c r="KUK162" s="5"/>
      <c r="KUL162" s="5"/>
      <c r="KUM162" s="5"/>
      <c r="KUN162" s="5"/>
      <c r="KUO162" s="5"/>
      <c r="KUP162" s="5"/>
      <c r="KUQ162" s="5"/>
      <c r="KUR162" s="5"/>
      <c r="KUS162" s="5"/>
      <c r="KUT162" s="5"/>
      <c r="KUU162" s="5"/>
      <c r="KUV162" s="5"/>
      <c r="KUW162" s="5"/>
      <c r="KUX162" s="5"/>
      <c r="KUY162" s="5"/>
      <c r="KUZ162" s="5"/>
      <c r="KVA162" s="5"/>
      <c r="KVB162" s="5"/>
      <c r="KVC162" s="5"/>
      <c r="KVD162" s="5"/>
      <c r="KVE162" s="5"/>
      <c r="KVF162" s="5"/>
      <c r="KVG162" s="5"/>
      <c r="KVH162" s="5"/>
      <c r="KVI162" s="5"/>
      <c r="KVJ162" s="5"/>
      <c r="KVK162" s="5"/>
      <c r="KVL162" s="5"/>
      <c r="KVM162" s="5"/>
      <c r="KVN162" s="5"/>
      <c r="KVO162" s="5"/>
      <c r="KVP162" s="5"/>
      <c r="KVQ162" s="5"/>
      <c r="KVR162" s="5"/>
      <c r="KVS162" s="5"/>
      <c r="KVT162" s="5"/>
      <c r="KVU162" s="5"/>
      <c r="KVV162" s="5"/>
      <c r="KVW162" s="5"/>
      <c r="KVX162" s="5"/>
      <c r="KVY162" s="5"/>
      <c r="KVZ162" s="5"/>
      <c r="KWA162" s="5"/>
      <c r="KWB162" s="5"/>
      <c r="KWC162" s="5"/>
      <c r="KWD162" s="5"/>
      <c r="KWE162" s="5"/>
      <c r="KWF162" s="5"/>
      <c r="KWG162" s="5"/>
      <c r="KWH162" s="5"/>
      <c r="KWI162" s="5"/>
      <c r="KWJ162" s="5"/>
      <c r="KWK162" s="5"/>
      <c r="KWL162" s="5"/>
      <c r="KWM162" s="5"/>
      <c r="KWN162" s="5"/>
      <c r="KWO162" s="5"/>
      <c r="KWP162" s="5"/>
      <c r="KWQ162" s="5"/>
      <c r="KWR162" s="5"/>
      <c r="KWS162" s="5"/>
      <c r="KWT162" s="5"/>
      <c r="KWU162" s="5"/>
      <c r="KWV162" s="5"/>
      <c r="KWW162" s="5"/>
      <c r="KWX162" s="5"/>
      <c r="KWY162" s="5"/>
      <c r="KWZ162" s="5"/>
      <c r="KXA162" s="5"/>
      <c r="KXB162" s="5"/>
      <c r="KXC162" s="5"/>
      <c r="KXD162" s="5"/>
      <c r="KXE162" s="5"/>
      <c r="KXF162" s="5"/>
      <c r="KXG162" s="5"/>
      <c r="KXH162" s="5"/>
      <c r="KXI162" s="5"/>
      <c r="KXJ162" s="5"/>
      <c r="KXK162" s="5"/>
      <c r="KXL162" s="5"/>
      <c r="KXM162" s="5"/>
      <c r="KXN162" s="5"/>
      <c r="KXO162" s="5"/>
      <c r="KXP162" s="5"/>
      <c r="KXQ162" s="5"/>
      <c r="KXR162" s="5"/>
      <c r="KXS162" s="5"/>
      <c r="KXT162" s="5"/>
      <c r="KXU162" s="5"/>
      <c r="KXV162" s="5"/>
      <c r="KXW162" s="5"/>
      <c r="KXX162" s="5"/>
      <c r="KXY162" s="5"/>
      <c r="KXZ162" s="5"/>
      <c r="KYA162" s="5"/>
      <c r="KYB162" s="5"/>
      <c r="KYC162" s="5"/>
      <c r="KYD162" s="5"/>
      <c r="KYE162" s="5"/>
      <c r="KYF162" s="5"/>
      <c r="KYG162" s="5"/>
      <c r="KYH162" s="5"/>
      <c r="KYI162" s="5"/>
      <c r="KYJ162" s="5"/>
      <c r="KYK162" s="5"/>
      <c r="KYL162" s="5"/>
      <c r="KYM162" s="5"/>
      <c r="KYN162" s="5"/>
      <c r="KYO162" s="5"/>
      <c r="KYP162" s="5"/>
      <c r="KYQ162" s="5"/>
      <c r="KYR162" s="5"/>
      <c r="KYS162" s="5"/>
      <c r="KYT162" s="5"/>
      <c r="KYU162" s="5"/>
      <c r="KYV162" s="5"/>
      <c r="KYW162" s="5"/>
      <c r="KYX162" s="5"/>
      <c r="KYY162" s="5"/>
      <c r="KYZ162" s="5"/>
      <c r="KZA162" s="5"/>
      <c r="KZB162" s="5"/>
      <c r="KZC162" s="5"/>
      <c r="KZD162" s="5"/>
      <c r="KZE162" s="5"/>
      <c r="KZF162" s="5"/>
      <c r="KZG162" s="5"/>
      <c r="KZH162" s="5"/>
      <c r="KZI162" s="5"/>
      <c r="KZJ162" s="5"/>
      <c r="KZK162" s="5"/>
      <c r="KZL162" s="5"/>
      <c r="KZM162" s="5"/>
      <c r="KZN162" s="5"/>
      <c r="KZO162" s="5"/>
      <c r="KZP162" s="5"/>
      <c r="KZQ162" s="5"/>
      <c r="KZR162" s="5"/>
      <c r="KZS162" s="5"/>
      <c r="KZT162" s="5"/>
      <c r="KZU162" s="5"/>
      <c r="KZV162" s="5"/>
      <c r="KZW162" s="5"/>
      <c r="KZX162" s="5"/>
      <c r="KZY162" s="5"/>
      <c r="KZZ162" s="5"/>
      <c r="LAA162" s="5"/>
      <c r="LAB162" s="5"/>
      <c r="LAC162" s="5"/>
      <c r="LAD162" s="5"/>
      <c r="LAE162" s="5"/>
      <c r="LAF162" s="5"/>
      <c r="LAG162" s="5"/>
      <c r="LAH162" s="5"/>
      <c r="LAI162" s="5"/>
      <c r="LAJ162" s="5"/>
      <c r="LAK162" s="5"/>
      <c r="LAL162" s="5"/>
      <c r="LAM162" s="5"/>
      <c r="LAN162" s="5"/>
      <c r="LAO162" s="5"/>
      <c r="LAP162" s="5"/>
      <c r="LAQ162" s="5"/>
      <c r="LAR162" s="5"/>
      <c r="LAS162" s="5"/>
      <c r="LAT162" s="5"/>
      <c r="LAU162" s="5"/>
      <c r="LAV162" s="5"/>
      <c r="LAW162" s="5"/>
      <c r="LAX162" s="5"/>
      <c r="LAY162" s="5"/>
      <c r="LAZ162" s="5"/>
      <c r="LBA162" s="5"/>
      <c r="LBB162" s="5"/>
      <c r="LBC162" s="5"/>
      <c r="LBD162" s="5"/>
      <c r="LBE162" s="5"/>
      <c r="LBF162" s="5"/>
      <c r="LBG162" s="5"/>
      <c r="LBH162" s="5"/>
      <c r="LBI162" s="5"/>
      <c r="LBJ162" s="5"/>
      <c r="LBK162" s="5"/>
      <c r="LBL162" s="5"/>
      <c r="LBM162" s="5"/>
      <c r="LBN162" s="5"/>
      <c r="LBO162" s="5"/>
      <c r="LBP162" s="5"/>
      <c r="LBQ162" s="5"/>
      <c r="LBR162" s="5"/>
      <c r="LBS162" s="5"/>
      <c r="LBT162" s="5"/>
      <c r="LBU162" s="5"/>
      <c r="LBV162" s="5"/>
      <c r="LBW162" s="5"/>
      <c r="LBX162" s="5"/>
      <c r="LBY162" s="5"/>
      <c r="LBZ162" s="5"/>
      <c r="LCA162" s="5"/>
      <c r="LCB162" s="5"/>
      <c r="LCC162" s="5"/>
      <c r="LCD162" s="5"/>
      <c r="LCE162" s="5"/>
      <c r="LCF162" s="5"/>
      <c r="LCG162" s="5"/>
      <c r="LCH162" s="5"/>
      <c r="LCI162" s="5"/>
      <c r="LCJ162" s="5"/>
      <c r="LCK162" s="5"/>
      <c r="LCL162" s="5"/>
      <c r="LCM162" s="5"/>
      <c r="LCN162" s="5"/>
      <c r="LCO162" s="5"/>
      <c r="LCP162" s="5"/>
      <c r="LCQ162" s="5"/>
      <c r="LCR162" s="5"/>
      <c r="LCS162" s="5"/>
      <c r="LCT162" s="5"/>
      <c r="LCU162" s="5"/>
      <c r="LCV162" s="5"/>
      <c r="LCW162" s="5"/>
      <c r="LCX162" s="5"/>
      <c r="LCY162" s="5"/>
      <c r="LCZ162" s="5"/>
      <c r="LDA162" s="5"/>
      <c r="LDB162" s="5"/>
      <c r="LDC162" s="5"/>
      <c r="LDD162" s="5"/>
      <c r="LDE162" s="5"/>
      <c r="LDF162" s="5"/>
      <c r="LDG162" s="5"/>
      <c r="LDH162" s="5"/>
      <c r="LDI162" s="5"/>
      <c r="LDJ162" s="5"/>
      <c r="LDK162" s="5"/>
      <c r="LDL162" s="5"/>
      <c r="LDM162" s="5"/>
      <c r="LDN162" s="5"/>
      <c r="LDO162" s="5"/>
      <c r="LDP162" s="5"/>
      <c r="LDQ162" s="5"/>
      <c r="LDR162" s="5"/>
      <c r="LDS162" s="5"/>
      <c r="LDT162" s="5"/>
      <c r="LDU162" s="5"/>
      <c r="LDV162" s="5"/>
      <c r="LDW162" s="5"/>
      <c r="LDX162" s="5"/>
      <c r="LDY162" s="5"/>
      <c r="LDZ162" s="5"/>
      <c r="LEA162" s="5"/>
      <c r="LEB162" s="5"/>
      <c r="LEC162" s="5"/>
      <c r="LED162" s="5"/>
      <c r="LEE162" s="5"/>
      <c r="LEF162" s="5"/>
      <c r="LEG162" s="5"/>
      <c r="LEH162" s="5"/>
      <c r="LEI162" s="5"/>
      <c r="LEJ162" s="5"/>
      <c r="LEK162" s="5"/>
      <c r="LEL162" s="5"/>
      <c r="LEM162" s="5"/>
      <c r="LEN162" s="5"/>
      <c r="LEO162" s="5"/>
      <c r="LEP162" s="5"/>
      <c r="LEQ162" s="5"/>
      <c r="LER162" s="5"/>
      <c r="LES162" s="5"/>
      <c r="LET162" s="5"/>
      <c r="LEU162" s="5"/>
      <c r="LEV162" s="5"/>
      <c r="LEW162" s="5"/>
      <c r="LEX162" s="5"/>
      <c r="LEY162" s="5"/>
      <c r="LEZ162" s="5"/>
      <c r="LFA162" s="5"/>
      <c r="LFB162" s="5"/>
      <c r="LFC162" s="5"/>
      <c r="LFD162" s="5"/>
      <c r="LFE162" s="5"/>
      <c r="LFF162" s="5"/>
      <c r="LFG162" s="5"/>
      <c r="LFH162" s="5"/>
      <c r="LFI162" s="5"/>
      <c r="LFJ162" s="5"/>
      <c r="LFK162" s="5"/>
      <c r="LFL162" s="5"/>
      <c r="LFM162" s="5"/>
      <c r="LFN162" s="5"/>
      <c r="LFO162" s="5"/>
      <c r="LFP162" s="5"/>
      <c r="LFQ162" s="5"/>
      <c r="LFR162" s="5"/>
      <c r="LFS162" s="5"/>
      <c r="LFT162" s="5"/>
      <c r="LFU162" s="5"/>
      <c r="LFV162" s="5"/>
      <c r="LFW162" s="5"/>
      <c r="LFX162" s="5"/>
      <c r="LFY162" s="5"/>
      <c r="LFZ162" s="5"/>
      <c r="LGA162" s="5"/>
      <c r="LGB162" s="5"/>
      <c r="LGC162" s="5"/>
      <c r="LGD162" s="5"/>
      <c r="LGE162" s="5"/>
      <c r="LGF162" s="5"/>
      <c r="LGG162" s="5"/>
      <c r="LGH162" s="5"/>
      <c r="LGI162" s="5"/>
      <c r="LGJ162" s="5"/>
      <c r="LGK162" s="5"/>
      <c r="LGL162" s="5"/>
      <c r="LGM162" s="5"/>
      <c r="LGN162" s="5"/>
      <c r="LGO162" s="5"/>
      <c r="LGP162" s="5"/>
      <c r="LGQ162" s="5"/>
      <c r="LGR162" s="5"/>
      <c r="LGS162" s="5"/>
      <c r="LGT162" s="5"/>
      <c r="LGU162" s="5"/>
      <c r="LGV162" s="5"/>
      <c r="LGW162" s="5"/>
      <c r="LGX162" s="5"/>
      <c r="LGY162" s="5"/>
      <c r="LGZ162" s="5"/>
      <c r="LHA162" s="5"/>
      <c r="LHB162" s="5"/>
      <c r="LHC162" s="5"/>
      <c r="LHD162" s="5"/>
      <c r="LHE162" s="5"/>
      <c r="LHF162" s="5"/>
      <c r="LHG162" s="5"/>
      <c r="LHH162" s="5"/>
      <c r="LHI162" s="5"/>
      <c r="LHJ162" s="5"/>
      <c r="LHK162" s="5"/>
      <c r="LHL162" s="5"/>
      <c r="LHM162" s="5"/>
      <c r="LHN162" s="5"/>
      <c r="LHO162" s="5"/>
      <c r="LHP162" s="5"/>
      <c r="LHQ162" s="5"/>
      <c r="LHR162" s="5"/>
      <c r="LHS162" s="5"/>
      <c r="LHT162" s="5"/>
      <c r="LHU162" s="5"/>
      <c r="LHV162" s="5"/>
      <c r="LHW162" s="5"/>
      <c r="LHX162" s="5"/>
      <c r="LHY162" s="5"/>
      <c r="LHZ162" s="5"/>
      <c r="LIA162" s="5"/>
      <c r="LIB162" s="5"/>
      <c r="LIC162" s="5"/>
      <c r="LID162" s="5"/>
      <c r="LIE162" s="5"/>
      <c r="LIF162" s="5"/>
      <c r="LIG162" s="5"/>
      <c r="LIH162" s="5"/>
      <c r="LII162" s="5"/>
      <c r="LIJ162" s="5"/>
      <c r="LIK162" s="5"/>
      <c r="LIL162" s="5"/>
      <c r="LIM162" s="5"/>
      <c r="LIN162" s="5"/>
      <c r="LIO162" s="5"/>
      <c r="LIP162" s="5"/>
      <c r="LIQ162" s="5"/>
      <c r="LIR162" s="5"/>
      <c r="LIS162" s="5"/>
      <c r="LIT162" s="5"/>
      <c r="LIU162" s="5"/>
      <c r="LIV162" s="5"/>
      <c r="LIW162" s="5"/>
      <c r="LIX162" s="5"/>
      <c r="LIY162" s="5"/>
      <c r="LIZ162" s="5"/>
      <c r="LJA162" s="5"/>
      <c r="LJB162" s="5"/>
      <c r="LJC162" s="5"/>
      <c r="LJD162" s="5"/>
      <c r="LJE162" s="5"/>
      <c r="LJF162" s="5"/>
      <c r="LJG162" s="5"/>
      <c r="LJH162" s="5"/>
      <c r="LJI162" s="5"/>
      <c r="LJJ162" s="5"/>
      <c r="LJK162" s="5"/>
      <c r="LJL162" s="5"/>
      <c r="LJM162" s="5"/>
      <c r="LJN162" s="5"/>
      <c r="LJO162" s="5"/>
      <c r="LJP162" s="5"/>
      <c r="LJQ162" s="5"/>
      <c r="LJR162" s="5"/>
      <c r="LJS162" s="5"/>
      <c r="LJT162" s="5"/>
      <c r="LJU162" s="5"/>
      <c r="LJV162" s="5"/>
      <c r="LJW162" s="5"/>
      <c r="LJX162" s="5"/>
      <c r="LJY162" s="5"/>
      <c r="LJZ162" s="5"/>
      <c r="LKA162" s="5"/>
      <c r="LKB162" s="5"/>
      <c r="LKC162" s="5"/>
      <c r="LKD162" s="5"/>
      <c r="LKE162" s="5"/>
      <c r="LKF162" s="5"/>
      <c r="LKG162" s="5"/>
      <c r="LKH162" s="5"/>
      <c r="LKI162" s="5"/>
      <c r="LKJ162" s="5"/>
      <c r="LKK162" s="5"/>
      <c r="LKL162" s="5"/>
      <c r="LKM162" s="5"/>
      <c r="LKN162" s="5"/>
      <c r="LKO162" s="5"/>
      <c r="LKP162" s="5"/>
      <c r="LKQ162" s="5"/>
      <c r="LKR162" s="5"/>
      <c r="LKS162" s="5"/>
      <c r="LKT162" s="5"/>
      <c r="LKU162" s="5"/>
      <c r="LKV162" s="5"/>
      <c r="LKW162" s="5"/>
      <c r="LKX162" s="5"/>
      <c r="LKY162" s="5"/>
      <c r="LKZ162" s="5"/>
      <c r="LLA162" s="5"/>
      <c r="LLB162" s="5"/>
      <c r="LLC162" s="5"/>
      <c r="LLD162" s="5"/>
      <c r="LLE162" s="5"/>
      <c r="LLF162" s="5"/>
      <c r="LLG162" s="5"/>
      <c r="LLH162" s="5"/>
      <c r="LLI162" s="5"/>
      <c r="LLJ162" s="5"/>
      <c r="LLK162" s="5"/>
      <c r="LLL162" s="5"/>
      <c r="LLM162" s="5"/>
      <c r="LLN162" s="5"/>
      <c r="LLO162" s="5"/>
      <c r="LLP162" s="5"/>
      <c r="LLQ162" s="5"/>
      <c r="LLR162" s="5"/>
      <c r="LLS162" s="5"/>
      <c r="LLT162" s="5"/>
      <c r="LLU162" s="5"/>
      <c r="LLV162" s="5"/>
      <c r="LLW162" s="5"/>
      <c r="LLX162" s="5"/>
      <c r="LLY162" s="5"/>
      <c r="LLZ162" s="5"/>
      <c r="LMA162" s="5"/>
      <c r="LMB162" s="5"/>
      <c r="LMC162" s="5"/>
      <c r="LMD162" s="5"/>
      <c r="LME162" s="5"/>
      <c r="LMF162" s="5"/>
      <c r="LMG162" s="5"/>
      <c r="LMH162" s="5"/>
      <c r="LMI162" s="5"/>
      <c r="LMJ162" s="5"/>
      <c r="LMK162" s="5"/>
      <c r="LML162" s="5"/>
      <c r="LMM162" s="5"/>
      <c r="LMN162" s="5"/>
      <c r="LMO162" s="5"/>
      <c r="LMP162" s="5"/>
      <c r="LMQ162" s="5"/>
      <c r="LMR162" s="5"/>
      <c r="LMS162" s="5"/>
      <c r="LMT162" s="5"/>
      <c r="LMU162" s="5"/>
      <c r="LMV162" s="5"/>
      <c r="LMW162" s="5"/>
      <c r="LMX162" s="5"/>
      <c r="LMY162" s="5"/>
      <c r="LMZ162" s="5"/>
      <c r="LNA162" s="5"/>
      <c r="LNB162" s="5"/>
      <c r="LNC162" s="5"/>
      <c r="LND162" s="5"/>
      <c r="LNE162" s="5"/>
      <c r="LNF162" s="5"/>
      <c r="LNG162" s="5"/>
      <c r="LNH162" s="5"/>
      <c r="LNI162" s="5"/>
      <c r="LNJ162" s="5"/>
      <c r="LNK162" s="5"/>
      <c r="LNL162" s="5"/>
      <c r="LNM162" s="5"/>
      <c r="LNN162" s="5"/>
      <c r="LNO162" s="5"/>
      <c r="LNP162" s="5"/>
      <c r="LNQ162" s="5"/>
      <c r="LNR162" s="5"/>
      <c r="LNS162" s="5"/>
      <c r="LNT162" s="5"/>
      <c r="LNU162" s="5"/>
      <c r="LNV162" s="5"/>
      <c r="LNW162" s="5"/>
      <c r="LNX162" s="5"/>
      <c r="LNY162" s="5"/>
      <c r="LNZ162" s="5"/>
      <c r="LOA162" s="5"/>
      <c r="LOB162" s="5"/>
      <c r="LOC162" s="5"/>
      <c r="LOD162" s="5"/>
      <c r="LOE162" s="5"/>
      <c r="LOF162" s="5"/>
      <c r="LOG162" s="5"/>
      <c r="LOH162" s="5"/>
      <c r="LOI162" s="5"/>
      <c r="LOJ162" s="5"/>
      <c r="LOK162" s="5"/>
      <c r="LOL162" s="5"/>
      <c r="LOM162" s="5"/>
      <c r="LON162" s="5"/>
      <c r="LOO162" s="5"/>
      <c r="LOP162" s="5"/>
      <c r="LOQ162" s="5"/>
      <c r="LOR162" s="5"/>
      <c r="LOS162" s="5"/>
      <c r="LOT162" s="5"/>
      <c r="LOU162" s="5"/>
      <c r="LOV162" s="5"/>
      <c r="LOW162" s="5"/>
      <c r="LOX162" s="5"/>
      <c r="LOY162" s="5"/>
      <c r="LOZ162" s="5"/>
      <c r="LPA162" s="5"/>
      <c r="LPB162" s="5"/>
      <c r="LPC162" s="5"/>
      <c r="LPD162" s="5"/>
      <c r="LPE162" s="5"/>
      <c r="LPF162" s="5"/>
      <c r="LPG162" s="5"/>
      <c r="LPH162" s="5"/>
      <c r="LPI162" s="5"/>
      <c r="LPJ162" s="5"/>
      <c r="LPK162" s="5"/>
      <c r="LPL162" s="5"/>
      <c r="LPM162" s="5"/>
      <c r="LPN162" s="5"/>
      <c r="LPO162" s="5"/>
      <c r="LPP162" s="5"/>
      <c r="LPQ162" s="5"/>
      <c r="LPR162" s="5"/>
      <c r="LPS162" s="5"/>
      <c r="LPT162" s="5"/>
      <c r="LPU162" s="5"/>
      <c r="LPV162" s="5"/>
      <c r="LPW162" s="5"/>
      <c r="LPX162" s="5"/>
      <c r="LPY162" s="5"/>
      <c r="LPZ162" s="5"/>
      <c r="LQA162" s="5"/>
      <c r="LQB162" s="5"/>
      <c r="LQC162" s="5"/>
      <c r="LQD162" s="5"/>
      <c r="LQE162" s="5"/>
      <c r="LQF162" s="5"/>
      <c r="LQG162" s="5"/>
      <c r="LQH162" s="5"/>
      <c r="LQI162" s="5"/>
      <c r="LQJ162" s="5"/>
      <c r="LQK162" s="5"/>
      <c r="LQL162" s="5"/>
      <c r="LQM162" s="5"/>
      <c r="LQN162" s="5"/>
      <c r="LQO162" s="5"/>
      <c r="LQP162" s="5"/>
      <c r="LQQ162" s="5"/>
      <c r="LQR162" s="5"/>
      <c r="LQS162" s="5"/>
      <c r="LQT162" s="5"/>
      <c r="LQU162" s="5"/>
      <c r="LQV162" s="5"/>
      <c r="LQW162" s="5"/>
      <c r="LQX162" s="5"/>
      <c r="LQY162" s="5"/>
      <c r="LQZ162" s="5"/>
      <c r="LRA162" s="5"/>
      <c r="LRB162" s="5"/>
      <c r="LRC162" s="5"/>
      <c r="LRD162" s="5"/>
      <c r="LRE162" s="5"/>
      <c r="LRF162" s="5"/>
      <c r="LRG162" s="5"/>
      <c r="LRH162" s="5"/>
      <c r="LRI162" s="5"/>
      <c r="LRJ162" s="5"/>
      <c r="LRK162" s="5"/>
      <c r="LRL162" s="5"/>
      <c r="LRM162" s="5"/>
      <c r="LRN162" s="5"/>
      <c r="LRO162" s="5"/>
      <c r="LRP162" s="5"/>
      <c r="LRQ162" s="5"/>
      <c r="LRR162" s="5"/>
      <c r="LRS162" s="5"/>
      <c r="LRT162" s="5"/>
      <c r="LRU162" s="5"/>
      <c r="LRV162" s="5"/>
      <c r="LRW162" s="5"/>
      <c r="LRX162" s="5"/>
      <c r="LRY162" s="5"/>
      <c r="LRZ162" s="5"/>
      <c r="LSA162" s="5"/>
      <c r="LSB162" s="5"/>
      <c r="LSC162" s="5"/>
      <c r="LSD162" s="5"/>
      <c r="LSE162" s="5"/>
      <c r="LSF162" s="5"/>
      <c r="LSG162" s="5"/>
      <c r="LSH162" s="5"/>
      <c r="LSI162" s="5"/>
      <c r="LSJ162" s="5"/>
      <c r="LSK162" s="5"/>
      <c r="LSL162" s="5"/>
      <c r="LSM162" s="5"/>
      <c r="LSN162" s="5"/>
      <c r="LSO162" s="5"/>
      <c r="LSP162" s="5"/>
      <c r="LSQ162" s="5"/>
      <c r="LSR162" s="5"/>
      <c r="LSS162" s="5"/>
      <c r="LST162" s="5"/>
      <c r="LSU162" s="5"/>
      <c r="LSV162" s="5"/>
      <c r="LSW162" s="5"/>
      <c r="LSX162" s="5"/>
      <c r="LSY162" s="5"/>
      <c r="LSZ162" s="5"/>
      <c r="LTA162" s="5"/>
      <c r="LTB162" s="5"/>
      <c r="LTC162" s="5"/>
      <c r="LTD162" s="5"/>
      <c r="LTE162" s="5"/>
      <c r="LTF162" s="5"/>
      <c r="LTG162" s="5"/>
      <c r="LTH162" s="5"/>
      <c r="LTI162" s="5"/>
      <c r="LTJ162" s="5"/>
      <c r="LTK162" s="5"/>
      <c r="LTL162" s="5"/>
      <c r="LTM162" s="5"/>
      <c r="LTN162" s="5"/>
      <c r="LTO162" s="5"/>
      <c r="LTP162" s="5"/>
      <c r="LTQ162" s="5"/>
      <c r="LTR162" s="5"/>
      <c r="LTS162" s="5"/>
      <c r="LTT162" s="5"/>
      <c r="LTU162" s="5"/>
      <c r="LTV162" s="5"/>
      <c r="LTW162" s="5"/>
      <c r="LTX162" s="5"/>
      <c r="LTY162" s="5"/>
      <c r="LTZ162" s="5"/>
      <c r="LUA162" s="5"/>
      <c r="LUB162" s="5"/>
      <c r="LUC162" s="5"/>
      <c r="LUD162" s="5"/>
      <c r="LUE162" s="5"/>
      <c r="LUF162" s="5"/>
      <c r="LUG162" s="5"/>
      <c r="LUH162" s="5"/>
      <c r="LUI162" s="5"/>
      <c r="LUJ162" s="5"/>
      <c r="LUK162" s="5"/>
      <c r="LUL162" s="5"/>
      <c r="LUM162" s="5"/>
      <c r="LUN162" s="5"/>
      <c r="LUO162" s="5"/>
      <c r="LUP162" s="5"/>
      <c r="LUQ162" s="5"/>
      <c r="LUR162" s="5"/>
      <c r="LUS162" s="5"/>
      <c r="LUT162" s="5"/>
      <c r="LUU162" s="5"/>
      <c r="LUV162" s="5"/>
      <c r="LUW162" s="5"/>
      <c r="LUX162" s="5"/>
      <c r="LUY162" s="5"/>
      <c r="LUZ162" s="5"/>
      <c r="LVA162" s="5"/>
      <c r="LVB162" s="5"/>
      <c r="LVC162" s="5"/>
      <c r="LVD162" s="5"/>
      <c r="LVE162" s="5"/>
      <c r="LVF162" s="5"/>
      <c r="LVG162" s="5"/>
      <c r="LVH162" s="5"/>
      <c r="LVI162" s="5"/>
      <c r="LVJ162" s="5"/>
      <c r="LVK162" s="5"/>
      <c r="LVL162" s="5"/>
      <c r="LVM162" s="5"/>
      <c r="LVN162" s="5"/>
      <c r="LVO162" s="5"/>
      <c r="LVP162" s="5"/>
      <c r="LVQ162" s="5"/>
      <c r="LVR162" s="5"/>
      <c r="LVS162" s="5"/>
      <c r="LVT162" s="5"/>
      <c r="LVU162" s="5"/>
      <c r="LVV162" s="5"/>
      <c r="LVW162" s="5"/>
      <c r="LVX162" s="5"/>
      <c r="LVY162" s="5"/>
      <c r="LVZ162" s="5"/>
      <c r="LWA162" s="5"/>
      <c r="LWB162" s="5"/>
      <c r="LWC162" s="5"/>
      <c r="LWD162" s="5"/>
      <c r="LWE162" s="5"/>
      <c r="LWF162" s="5"/>
      <c r="LWG162" s="5"/>
      <c r="LWH162" s="5"/>
      <c r="LWI162" s="5"/>
      <c r="LWJ162" s="5"/>
      <c r="LWK162" s="5"/>
      <c r="LWL162" s="5"/>
      <c r="LWM162" s="5"/>
      <c r="LWN162" s="5"/>
      <c r="LWO162" s="5"/>
      <c r="LWP162" s="5"/>
      <c r="LWQ162" s="5"/>
      <c r="LWR162" s="5"/>
      <c r="LWS162" s="5"/>
      <c r="LWT162" s="5"/>
      <c r="LWU162" s="5"/>
      <c r="LWV162" s="5"/>
      <c r="LWW162" s="5"/>
      <c r="LWX162" s="5"/>
      <c r="LWY162" s="5"/>
      <c r="LWZ162" s="5"/>
      <c r="LXA162" s="5"/>
      <c r="LXB162" s="5"/>
      <c r="LXC162" s="5"/>
      <c r="LXD162" s="5"/>
      <c r="LXE162" s="5"/>
      <c r="LXF162" s="5"/>
      <c r="LXG162" s="5"/>
      <c r="LXH162" s="5"/>
      <c r="LXI162" s="5"/>
      <c r="LXJ162" s="5"/>
      <c r="LXK162" s="5"/>
      <c r="LXL162" s="5"/>
      <c r="LXM162" s="5"/>
      <c r="LXN162" s="5"/>
      <c r="LXO162" s="5"/>
      <c r="LXP162" s="5"/>
      <c r="LXQ162" s="5"/>
      <c r="LXR162" s="5"/>
      <c r="LXS162" s="5"/>
      <c r="LXT162" s="5"/>
      <c r="LXU162" s="5"/>
      <c r="LXV162" s="5"/>
      <c r="LXW162" s="5"/>
      <c r="LXX162" s="5"/>
      <c r="LXY162" s="5"/>
      <c r="LXZ162" s="5"/>
      <c r="LYA162" s="5"/>
      <c r="LYB162" s="5"/>
      <c r="LYC162" s="5"/>
      <c r="LYD162" s="5"/>
      <c r="LYE162" s="5"/>
      <c r="LYF162" s="5"/>
      <c r="LYG162" s="5"/>
      <c r="LYH162" s="5"/>
      <c r="LYI162" s="5"/>
      <c r="LYJ162" s="5"/>
      <c r="LYK162" s="5"/>
      <c r="LYL162" s="5"/>
      <c r="LYM162" s="5"/>
      <c r="LYN162" s="5"/>
      <c r="LYO162" s="5"/>
      <c r="LYP162" s="5"/>
      <c r="LYQ162" s="5"/>
      <c r="LYR162" s="5"/>
      <c r="LYS162" s="5"/>
      <c r="LYT162" s="5"/>
      <c r="LYU162" s="5"/>
      <c r="LYV162" s="5"/>
      <c r="LYW162" s="5"/>
      <c r="LYX162" s="5"/>
      <c r="LYY162" s="5"/>
      <c r="LYZ162" s="5"/>
      <c r="LZA162" s="5"/>
      <c r="LZB162" s="5"/>
      <c r="LZC162" s="5"/>
      <c r="LZD162" s="5"/>
      <c r="LZE162" s="5"/>
      <c r="LZF162" s="5"/>
      <c r="LZG162" s="5"/>
      <c r="LZH162" s="5"/>
      <c r="LZI162" s="5"/>
      <c r="LZJ162" s="5"/>
      <c r="LZK162" s="5"/>
      <c r="LZL162" s="5"/>
      <c r="LZM162" s="5"/>
      <c r="LZN162" s="5"/>
      <c r="LZO162" s="5"/>
      <c r="LZP162" s="5"/>
      <c r="LZQ162" s="5"/>
      <c r="LZR162" s="5"/>
      <c r="LZS162" s="5"/>
      <c r="LZT162" s="5"/>
      <c r="LZU162" s="5"/>
      <c r="LZV162" s="5"/>
      <c r="LZW162" s="5"/>
      <c r="LZX162" s="5"/>
      <c r="LZY162" s="5"/>
      <c r="LZZ162" s="5"/>
      <c r="MAA162" s="5"/>
      <c r="MAB162" s="5"/>
      <c r="MAC162" s="5"/>
      <c r="MAD162" s="5"/>
      <c r="MAE162" s="5"/>
      <c r="MAF162" s="5"/>
      <c r="MAG162" s="5"/>
      <c r="MAH162" s="5"/>
      <c r="MAI162" s="5"/>
      <c r="MAJ162" s="5"/>
      <c r="MAK162" s="5"/>
      <c r="MAL162" s="5"/>
      <c r="MAM162" s="5"/>
      <c r="MAN162" s="5"/>
      <c r="MAO162" s="5"/>
      <c r="MAP162" s="5"/>
      <c r="MAQ162" s="5"/>
      <c r="MAR162" s="5"/>
      <c r="MAS162" s="5"/>
      <c r="MAT162" s="5"/>
      <c r="MAU162" s="5"/>
      <c r="MAV162" s="5"/>
      <c r="MAW162" s="5"/>
      <c r="MAX162" s="5"/>
      <c r="MAY162" s="5"/>
      <c r="MAZ162" s="5"/>
      <c r="MBA162" s="5"/>
      <c r="MBB162" s="5"/>
      <c r="MBC162" s="5"/>
      <c r="MBD162" s="5"/>
      <c r="MBE162" s="5"/>
      <c r="MBF162" s="5"/>
      <c r="MBG162" s="5"/>
      <c r="MBH162" s="5"/>
      <c r="MBI162" s="5"/>
      <c r="MBJ162" s="5"/>
      <c r="MBK162" s="5"/>
      <c r="MBL162" s="5"/>
      <c r="MBM162" s="5"/>
      <c r="MBN162" s="5"/>
      <c r="MBO162" s="5"/>
      <c r="MBP162" s="5"/>
      <c r="MBQ162" s="5"/>
      <c r="MBR162" s="5"/>
      <c r="MBS162" s="5"/>
      <c r="MBT162" s="5"/>
      <c r="MBU162" s="5"/>
      <c r="MBV162" s="5"/>
      <c r="MBW162" s="5"/>
      <c r="MBX162" s="5"/>
      <c r="MBY162" s="5"/>
      <c r="MBZ162" s="5"/>
      <c r="MCA162" s="5"/>
      <c r="MCB162" s="5"/>
      <c r="MCC162" s="5"/>
      <c r="MCD162" s="5"/>
      <c r="MCE162" s="5"/>
      <c r="MCF162" s="5"/>
      <c r="MCG162" s="5"/>
      <c r="MCH162" s="5"/>
      <c r="MCI162" s="5"/>
      <c r="MCJ162" s="5"/>
      <c r="MCK162" s="5"/>
      <c r="MCL162" s="5"/>
      <c r="MCM162" s="5"/>
      <c r="MCN162" s="5"/>
      <c r="MCO162" s="5"/>
      <c r="MCP162" s="5"/>
      <c r="MCQ162" s="5"/>
      <c r="MCR162" s="5"/>
      <c r="MCS162" s="5"/>
      <c r="MCT162" s="5"/>
      <c r="MCU162" s="5"/>
      <c r="MCV162" s="5"/>
      <c r="MCW162" s="5"/>
      <c r="MCX162" s="5"/>
      <c r="MCY162" s="5"/>
      <c r="MCZ162" s="5"/>
      <c r="MDA162" s="5"/>
      <c r="MDB162" s="5"/>
      <c r="MDC162" s="5"/>
      <c r="MDD162" s="5"/>
      <c r="MDE162" s="5"/>
      <c r="MDF162" s="5"/>
      <c r="MDG162" s="5"/>
      <c r="MDH162" s="5"/>
      <c r="MDI162" s="5"/>
      <c r="MDJ162" s="5"/>
      <c r="MDK162" s="5"/>
      <c r="MDL162" s="5"/>
      <c r="MDM162" s="5"/>
      <c r="MDN162" s="5"/>
      <c r="MDO162" s="5"/>
      <c r="MDP162" s="5"/>
      <c r="MDQ162" s="5"/>
      <c r="MDR162" s="5"/>
      <c r="MDS162" s="5"/>
      <c r="MDT162" s="5"/>
      <c r="MDU162" s="5"/>
      <c r="MDV162" s="5"/>
      <c r="MDW162" s="5"/>
      <c r="MDX162" s="5"/>
      <c r="MDY162" s="5"/>
      <c r="MDZ162" s="5"/>
      <c r="MEA162" s="5"/>
      <c r="MEB162" s="5"/>
      <c r="MEC162" s="5"/>
      <c r="MED162" s="5"/>
      <c r="MEE162" s="5"/>
      <c r="MEF162" s="5"/>
      <c r="MEG162" s="5"/>
      <c r="MEH162" s="5"/>
      <c r="MEI162" s="5"/>
      <c r="MEJ162" s="5"/>
      <c r="MEK162" s="5"/>
      <c r="MEL162" s="5"/>
      <c r="MEM162" s="5"/>
      <c r="MEN162" s="5"/>
      <c r="MEO162" s="5"/>
      <c r="MEP162" s="5"/>
      <c r="MEQ162" s="5"/>
      <c r="MER162" s="5"/>
      <c r="MES162" s="5"/>
      <c r="MET162" s="5"/>
      <c r="MEU162" s="5"/>
      <c r="MEV162" s="5"/>
      <c r="MEW162" s="5"/>
      <c r="MEX162" s="5"/>
      <c r="MEY162" s="5"/>
      <c r="MEZ162" s="5"/>
      <c r="MFA162" s="5"/>
      <c r="MFB162" s="5"/>
      <c r="MFC162" s="5"/>
      <c r="MFD162" s="5"/>
      <c r="MFE162" s="5"/>
      <c r="MFF162" s="5"/>
      <c r="MFG162" s="5"/>
      <c r="MFH162" s="5"/>
      <c r="MFI162" s="5"/>
      <c r="MFJ162" s="5"/>
      <c r="MFK162" s="5"/>
      <c r="MFL162" s="5"/>
      <c r="MFM162" s="5"/>
      <c r="MFN162" s="5"/>
      <c r="MFO162" s="5"/>
      <c r="MFP162" s="5"/>
      <c r="MFQ162" s="5"/>
      <c r="MFR162" s="5"/>
      <c r="MFS162" s="5"/>
      <c r="MFT162" s="5"/>
      <c r="MFU162" s="5"/>
      <c r="MFV162" s="5"/>
      <c r="MFW162" s="5"/>
      <c r="MFX162" s="5"/>
      <c r="MFY162" s="5"/>
      <c r="MFZ162" s="5"/>
      <c r="MGA162" s="5"/>
      <c r="MGB162" s="5"/>
      <c r="MGC162" s="5"/>
      <c r="MGD162" s="5"/>
      <c r="MGE162" s="5"/>
      <c r="MGF162" s="5"/>
      <c r="MGG162" s="5"/>
      <c r="MGH162" s="5"/>
      <c r="MGI162" s="5"/>
      <c r="MGJ162" s="5"/>
      <c r="MGK162" s="5"/>
      <c r="MGL162" s="5"/>
      <c r="MGM162" s="5"/>
      <c r="MGN162" s="5"/>
      <c r="MGO162" s="5"/>
      <c r="MGP162" s="5"/>
      <c r="MGQ162" s="5"/>
      <c r="MGR162" s="5"/>
      <c r="MGS162" s="5"/>
      <c r="MGT162" s="5"/>
      <c r="MGU162" s="5"/>
      <c r="MGV162" s="5"/>
      <c r="MGW162" s="5"/>
      <c r="MGX162" s="5"/>
      <c r="MGY162" s="5"/>
      <c r="MGZ162" s="5"/>
      <c r="MHA162" s="5"/>
      <c r="MHB162" s="5"/>
      <c r="MHC162" s="5"/>
      <c r="MHD162" s="5"/>
      <c r="MHE162" s="5"/>
      <c r="MHF162" s="5"/>
      <c r="MHG162" s="5"/>
      <c r="MHH162" s="5"/>
      <c r="MHI162" s="5"/>
      <c r="MHJ162" s="5"/>
      <c r="MHK162" s="5"/>
      <c r="MHL162" s="5"/>
      <c r="MHM162" s="5"/>
      <c r="MHN162" s="5"/>
      <c r="MHO162" s="5"/>
      <c r="MHP162" s="5"/>
      <c r="MHQ162" s="5"/>
      <c r="MHR162" s="5"/>
      <c r="MHS162" s="5"/>
      <c r="MHT162" s="5"/>
      <c r="MHU162" s="5"/>
      <c r="MHV162" s="5"/>
      <c r="MHW162" s="5"/>
      <c r="MHX162" s="5"/>
      <c r="MHY162" s="5"/>
      <c r="MHZ162" s="5"/>
      <c r="MIA162" s="5"/>
      <c r="MIB162" s="5"/>
      <c r="MIC162" s="5"/>
      <c r="MID162" s="5"/>
      <c r="MIE162" s="5"/>
      <c r="MIF162" s="5"/>
      <c r="MIG162" s="5"/>
      <c r="MIH162" s="5"/>
      <c r="MII162" s="5"/>
      <c r="MIJ162" s="5"/>
      <c r="MIK162" s="5"/>
      <c r="MIL162" s="5"/>
      <c r="MIM162" s="5"/>
      <c r="MIN162" s="5"/>
      <c r="MIO162" s="5"/>
      <c r="MIP162" s="5"/>
      <c r="MIQ162" s="5"/>
      <c r="MIR162" s="5"/>
      <c r="MIS162" s="5"/>
      <c r="MIT162" s="5"/>
      <c r="MIU162" s="5"/>
      <c r="MIV162" s="5"/>
      <c r="MIW162" s="5"/>
      <c r="MIX162" s="5"/>
      <c r="MIY162" s="5"/>
      <c r="MIZ162" s="5"/>
      <c r="MJA162" s="5"/>
      <c r="MJB162" s="5"/>
      <c r="MJC162" s="5"/>
      <c r="MJD162" s="5"/>
      <c r="MJE162" s="5"/>
      <c r="MJF162" s="5"/>
      <c r="MJG162" s="5"/>
      <c r="MJH162" s="5"/>
      <c r="MJI162" s="5"/>
      <c r="MJJ162" s="5"/>
      <c r="MJK162" s="5"/>
      <c r="MJL162" s="5"/>
      <c r="MJM162" s="5"/>
      <c r="MJN162" s="5"/>
      <c r="MJO162" s="5"/>
      <c r="MJP162" s="5"/>
      <c r="MJQ162" s="5"/>
      <c r="MJR162" s="5"/>
      <c r="MJS162" s="5"/>
      <c r="MJT162" s="5"/>
      <c r="MJU162" s="5"/>
      <c r="MJV162" s="5"/>
      <c r="MJW162" s="5"/>
      <c r="MJX162" s="5"/>
      <c r="MJY162" s="5"/>
      <c r="MJZ162" s="5"/>
      <c r="MKA162" s="5"/>
      <c r="MKB162" s="5"/>
      <c r="MKC162" s="5"/>
      <c r="MKD162" s="5"/>
      <c r="MKE162" s="5"/>
      <c r="MKF162" s="5"/>
      <c r="MKG162" s="5"/>
      <c r="MKH162" s="5"/>
      <c r="MKI162" s="5"/>
      <c r="MKJ162" s="5"/>
      <c r="MKK162" s="5"/>
      <c r="MKL162" s="5"/>
      <c r="MKM162" s="5"/>
      <c r="MKN162" s="5"/>
      <c r="MKO162" s="5"/>
      <c r="MKP162" s="5"/>
      <c r="MKQ162" s="5"/>
      <c r="MKR162" s="5"/>
      <c r="MKS162" s="5"/>
      <c r="MKT162" s="5"/>
      <c r="MKU162" s="5"/>
      <c r="MKV162" s="5"/>
      <c r="MKW162" s="5"/>
      <c r="MKX162" s="5"/>
      <c r="MKY162" s="5"/>
      <c r="MKZ162" s="5"/>
      <c r="MLA162" s="5"/>
      <c r="MLB162" s="5"/>
      <c r="MLC162" s="5"/>
      <c r="MLD162" s="5"/>
      <c r="MLE162" s="5"/>
      <c r="MLF162" s="5"/>
      <c r="MLG162" s="5"/>
      <c r="MLH162" s="5"/>
      <c r="MLI162" s="5"/>
      <c r="MLJ162" s="5"/>
      <c r="MLK162" s="5"/>
      <c r="MLL162" s="5"/>
      <c r="MLM162" s="5"/>
      <c r="MLN162" s="5"/>
      <c r="MLO162" s="5"/>
      <c r="MLP162" s="5"/>
      <c r="MLQ162" s="5"/>
      <c r="MLR162" s="5"/>
      <c r="MLS162" s="5"/>
      <c r="MLT162" s="5"/>
      <c r="MLU162" s="5"/>
      <c r="MLV162" s="5"/>
      <c r="MLW162" s="5"/>
      <c r="MLX162" s="5"/>
      <c r="MLY162" s="5"/>
      <c r="MLZ162" s="5"/>
      <c r="MMA162" s="5"/>
      <c r="MMB162" s="5"/>
      <c r="MMC162" s="5"/>
      <c r="MMD162" s="5"/>
      <c r="MME162" s="5"/>
      <c r="MMF162" s="5"/>
      <c r="MMG162" s="5"/>
      <c r="MMH162" s="5"/>
      <c r="MMI162" s="5"/>
      <c r="MMJ162" s="5"/>
      <c r="MMK162" s="5"/>
      <c r="MML162" s="5"/>
      <c r="MMM162" s="5"/>
      <c r="MMN162" s="5"/>
      <c r="MMO162" s="5"/>
      <c r="MMP162" s="5"/>
      <c r="MMQ162" s="5"/>
      <c r="MMR162" s="5"/>
      <c r="MMS162" s="5"/>
      <c r="MMT162" s="5"/>
      <c r="MMU162" s="5"/>
      <c r="MMV162" s="5"/>
      <c r="MMW162" s="5"/>
      <c r="MMX162" s="5"/>
      <c r="MMY162" s="5"/>
      <c r="MMZ162" s="5"/>
      <c r="MNA162" s="5"/>
      <c r="MNB162" s="5"/>
      <c r="MNC162" s="5"/>
      <c r="MND162" s="5"/>
      <c r="MNE162" s="5"/>
      <c r="MNF162" s="5"/>
      <c r="MNG162" s="5"/>
      <c r="MNH162" s="5"/>
      <c r="MNI162" s="5"/>
      <c r="MNJ162" s="5"/>
      <c r="MNK162" s="5"/>
      <c r="MNL162" s="5"/>
      <c r="MNM162" s="5"/>
      <c r="MNN162" s="5"/>
      <c r="MNO162" s="5"/>
      <c r="MNP162" s="5"/>
      <c r="MNQ162" s="5"/>
      <c r="MNR162" s="5"/>
      <c r="MNS162" s="5"/>
      <c r="MNT162" s="5"/>
      <c r="MNU162" s="5"/>
      <c r="MNV162" s="5"/>
      <c r="MNW162" s="5"/>
      <c r="MNX162" s="5"/>
      <c r="MNY162" s="5"/>
      <c r="MNZ162" s="5"/>
      <c r="MOA162" s="5"/>
      <c r="MOB162" s="5"/>
      <c r="MOC162" s="5"/>
      <c r="MOD162" s="5"/>
      <c r="MOE162" s="5"/>
      <c r="MOF162" s="5"/>
      <c r="MOG162" s="5"/>
      <c r="MOH162" s="5"/>
      <c r="MOI162" s="5"/>
      <c r="MOJ162" s="5"/>
      <c r="MOK162" s="5"/>
      <c r="MOL162" s="5"/>
      <c r="MOM162" s="5"/>
      <c r="MON162" s="5"/>
      <c r="MOO162" s="5"/>
      <c r="MOP162" s="5"/>
      <c r="MOQ162" s="5"/>
      <c r="MOR162" s="5"/>
      <c r="MOS162" s="5"/>
      <c r="MOT162" s="5"/>
      <c r="MOU162" s="5"/>
      <c r="MOV162" s="5"/>
      <c r="MOW162" s="5"/>
      <c r="MOX162" s="5"/>
      <c r="MOY162" s="5"/>
      <c r="MOZ162" s="5"/>
      <c r="MPA162" s="5"/>
      <c r="MPB162" s="5"/>
      <c r="MPC162" s="5"/>
      <c r="MPD162" s="5"/>
      <c r="MPE162" s="5"/>
      <c r="MPF162" s="5"/>
      <c r="MPG162" s="5"/>
      <c r="MPH162" s="5"/>
      <c r="MPI162" s="5"/>
      <c r="MPJ162" s="5"/>
      <c r="MPK162" s="5"/>
      <c r="MPL162" s="5"/>
      <c r="MPM162" s="5"/>
      <c r="MPN162" s="5"/>
      <c r="MPO162" s="5"/>
      <c r="MPP162" s="5"/>
      <c r="MPQ162" s="5"/>
      <c r="MPR162" s="5"/>
      <c r="MPS162" s="5"/>
      <c r="MPT162" s="5"/>
      <c r="MPU162" s="5"/>
      <c r="MPV162" s="5"/>
      <c r="MPW162" s="5"/>
      <c r="MPX162" s="5"/>
      <c r="MPY162" s="5"/>
      <c r="MPZ162" s="5"/>
      <c r="MQA162" s="5"/>
      <c r="MQB162" s="5"/>
      <c r="MQC162" s="5"/>
      <c r="MQD162" s="5"/>
      <c r="MQE162" s="5"/>
      <c r="MQF162" s="5"/>
      <c r="MQG162" s="5"/>
      <c r="MQH162" s="5"/>
      <c r="MQI162" s="5"/>
      <c r="MQJ162" s="5"/>
      <c r="MQK162" s="5"/>
      <c r="MQL162" s="5"/>
      <c r="MQM162" s="5"/>
      <c r="MQN162" s="5"/>
      <c r="MQO162" s="5"/>
      <c r="MQP162" s="5"/>
      <c r="MQQ162" s="5"/>
      <c r="MQR162" s="5"/>
      <c r="MQS162" s="5"/>
      <c r="MQT162" s="5"/>
      <c r="MQU162" s="5"/>
      <c r="MQV162" s="5"/>
      <c r="MQW162" s="5"/>
      <c r="MQX162" s="5"/>
      <c r="MQY162" s="5"/>
      <c r="MQZ162" s="5"/>
      <c r="MRA162" s="5"/>
      <c r="MRB162" s="5"/>
      <c r="MRC162" s="5"/>
      <c r="MRD162" s="5"/>
      <c r="MRE162" s="5"/>
      <c r="MRF162" s="5"/>
      <c r="MRG162" s="5"/>
      <c r="MRH162" s="5"/>
      <c r="MRI162" s="5"/>
      <c r="MRJ162" s="5"/>
      <c r="MRK162" s="5"/>
      <c r="MRL162" s="5"/>
      <c r="MRM162" s="5"/>
      <c r="MRN162" s="5"/>
      <c r="MRO162" s="5"/>
      <c r="MRP162" s="5"/>
      <c r="MRQ162" s="5"/>
      <c r="MRR162" s="5"/>
      <c r="MRS162" s="5"/>
      <c r="MRT162" s="5"/>
      <c r="MRU162" s="5"/>
      <c r="MRV162" s="5"/>
      <c r="MRW162" s="5"/>
      <c r="MRX162" s="5"/>
      <c r="MRY162" s="5"/>
      <c r="MRZ162" s="5"/>
      <c r="MSA162" s="5"/>
      <c r="MSB162" s="5"/>
      <c r="MSC162" s="5"/>
      <c r="MSD162" s="5"/>
      <c r="MSE162" s="5"/>
      <c r="MSF162" s="5"/>
      <c r="MSG162" s="5"/>
      <c r="MSH162" s="5"/>
      <c r="MSI162" s="5"/>
      <c r="MSJ162" s="5"/>
      <c r="MSK162" s="5"/>
      <c r="MSL162" s="5"/>
      <c r="MSM162" s="5"/>
      <c r="MSN162" s="5"/>
      <c r="MSO162" s="5"/>
      <c r="MSP162" s="5"/>
      <c r="MSQ162" s="5"/>
      <c r="MSR162" s="5"/>
      <c r="MSS162" s="5"/>
      <c r="MST162" s="5"/>
      <c r="MSU162" s="5"/>
      <c r="MSV162" s="5"/>
      <c r="MSW162" s="5"/>
      <c r="MSX162" s="5"/>
      <c r="MSY162" s="5"/>
      <c r="MSZ162" s="5"/>
      <c r="MTA162" s="5"/>
      <c r="MTB162" s="5"/>
      <c r="MTC162" s="5"/>
      <c r="MTD162" s="5"/>
      <c r="MTE162" s="5"/>
      <c r="MTF162" s="5"/>
      <c r="MTG162" s="5"/>
      <c r="MTH162" s="5"/>
      <c r="MTI162" s="5"/>
      <c r="MTJ162" s="5"/>
      <c r="MTK162" s="5"/>
      <c r="MTL162" s="5"/>
      <c r="MTM162" s="5"/>
      <c r="MTN162" s="5"/>
      <c r="MTO162" s="5"/>
      <c r="MTP162" s="5"/>
      <c r="MTQ162" s="5"/>
      <c r="MTR162" s="5"/>
      <c r="MTS162" s="5"/>
      <c r="MTT162" s="5"/>
      <c r="MTU162" s="5"/>
      <c r="MTV162" s="5"/>
      <c r="MTW162" s="5"/>
      <c r="MTX162" s="5"/>
      <c r="MTY162" s="5"/>
      <c r="MTZ162" s="5"/>
      <c r="MUA162" s="5"/>
      <c r="MUB162" s="5"/>
      <c r="MUC162" s="5"/>
      <c r="MUD162" s="5"/>
      <c r="MUE162" s="5"/>
      <c r="MUF162" s="5"/>
      <c r="MUG162" s="5"/>
      <c r="MUH162" s="5"/>
      <c r="MUI162" s="5"/>
      <c r="MUJ162" s="5"/>
      <c r="MUK162" s="5"/>
      <c r="MUL162" s="5"/>
      <c r="MUM162" s="5"/>
      <c r="MUN162" s="5"/>
      <c r="MUO162" s="5"/>
      <c r="MUP162" s="5"/>
      <c r="MUQ162" s="5"/>
      <c r="MUR162" s="5"/>
      <c r="MUS162" s="5"/>
      <c r="MUT162" s="5"/>
      <c r="MUU162" s="5"/>
      <c r="MUV162" s="5"/>
      <c r="MUW162" s="5"/>
      <c r="MUX162" s="5"/>
      <c r="MUY162" s="5"/>
      <c r="MUZ162" s="5"/>
      <c r="MVA162" s="5"/>
      <c r="MVB162" s="5"/>
      <c r="MVC162" s="5"/>
      <c r="MVD162" s="5"/>
      <c r="MVE162" s="5"/>
      <c r="MVF162" s="5"/>
      <c r="MVG162" s="5"/>
      <c r="MVH162" s="5"/>
      <c r="MVI162" s="5"/>
      <c r="MVJ162" s="5"/>
      <c r="MVK162" s="5"/>
      <c r="MVL162" s="5"/>
      <c r="MVM162" s="5"/>
      <c r="MVN162" s="5"/>
      <c r="MVO162" s="5"/>
      <c r="MVP162" s="5"/>
      <c r="MVQ162" s="5"/>
      <c r="MVR162" s="5"/>
      <c r="MVS162" s="5"/>
      <c r="MVT162" s="5"/>
      <c r="MVU162" s="5"/>
      <c r="MVV162" s="5"/>
      <c r="MVW162" s="5"/>
      <c r="MVX162" s="5"/>
      <c r="MVY162" s="5"/>
      <c r="MVZ162" s="5"/>
      <c r="MWA162" s="5"/>
      <c r="MWB162" s="5"/>
      <c r="MWC162" s="5"/>
      <c r="MWD162" s="5"/>
      <c r="MWE162" s="5"/>
      <c r="MWF162" s="5"/>
      <c r="MWG162" s="5"/>
      <c r="MWH162" s="5"/>
      <c r="MWI162" s="5"/>
      <c r="MWJ162" s="5"/>
      <c r="MWK162" s="5"/>
      <c r="MWL162" s="5"/>
      <c r="MWM162" s="5"/>
      <c r="MWN162" s="5"/>
      <c r="MWO162" s="5"/>
      <c r="MWP162" s="5"/>
      <c r="MWQ162" s="5"/>
      <c r="MWR162" s="5"/>
      <c r="MWS162" s="5"/>
      <c r="MWT162" s="5"/>
      <c r="MWU162" s="5"/>
      <c r="MWV162" s="5"/>
      <c r="MWW162" s="5"/>
      <c r="MWX162" s="5"/>
      <c r="MWY162" s="5"/>
      <c r="MWZ162" s="5"/>
      <c r="MXA162" s="5"/>
      <c r="MXB162" s="5"/>
      <c r="MXC162" s="5"/>
      <c r="MXD162" s="5"/>
      <c r="MXE162" s="5"/>
      <c r="MXF162" s="5"/>
      <c r="MXG162" s="5"/>
      <c r="MXH162" s="5"/>
      <c r="MXI162" s="5"/>
      <c r="MXJ162" s="5"/>
      <c r="MXK162" s="5"/>
      <c r="MXL162" s="5"/>
      <c r="MXM162" s="5"/>
      <c r="MXN162" s="5"/>
      <c r="MXO162" s="5"/>
      <c r="MXP162" s="5"/>
      <c r="MXQ162" s="5"/>
      <c r="MXR162" s="5"/>
      <c r="MXS162" s="5"/>
      <c r="MXT162" s="5"/>
      <c r="MXU162" s="5"/>
      <c r="MXV162" s="5"/>
      <c r="MXW162" s="5"/>
      <c r="MXX162" s="5"/>
      <c r="MXY162" s="5"/>
      <c r="MXZ162" s="5"/>
      <c r="MYA162" s="5"/>
      <c r="MYB162" s="5"/>
      <c r="MYC162" s="5"/>
      <c r="MYD162" s="5"/>
      <c r="MYE162" s="5"/>
      <c r="MYF162" s="5"/>
      <c r="MYG162" s="5"/>
      <c r="MYH162" s="5"/>
      <c r="MYI162" s="5"/>
      <c r="MYJ162" s="5"/>
      <c r="MYK162" s="5"/>
      <c r="MYL162" s="5"/>
      <c r="MYM162" s="5"/>
      <c r="MYN162" s="5"/>
      <c r="MYO162" s="5"/>
      <c r="MYP162" s="5"/>
      <c r="MYQ162" s="5"/>
      <c r="MYR162" s="5"/>
      <c r="MYS162" s="5"/>
      <c r="MYT162" s="5"/>
      <c r="MYU162" s="5"/>
      <c r="MYV162" s="5"/>
      <c r="MYW162" s="5"/>
      <c r="MYX162" s="5"/>
      <c r="MYY162" s="5"/>
      <c r="MYZ162" s="5"/>
      <c r="MZA162" s="5"/>
      <c r="MZB162" s="5"/>
      <c r="MZC162" s="5"/>
      <c r="MZD162" s="5"/>
      <c r="MZE162" s="5"/>
      <c r="MZF162" s="5"/>
      <c r="MZG162" s="5"/>
      <c r="MZH162" s="5"/>
      <c r="MZI162" s="5"/>
      <c r="MZJ162" s="5"/>
      <c r="MZK162" s="5"/>
      <c r="MZL162" s="5"/>
      <c r="MZM162" s="5"/>
      <c r="MZN162" s="5"/>
      <c r="MZO162" s="5"/>
      <c r="MZP162" s="5"/>
      <c r="MZQ162" s="5"/>
      <c r="MZR162" s="5"/>
      <c r="MZS162" s="5"/>
      <c r="MZT162" s="5"/>
      <c r="MZU162" s="5"/>
      <c r="MZV162" s="5"/>
      <c r="MZW162" s="5"/>
      <c r="MZX162" s="5"/>
      <c r="MZY162" s="5"/>
      <c r="MZZ162" s="5"/>
      <c r="NAA162" s="5"/>
      <c r="NAB162" s="5"/>
      <c r="NAC162" s="5"/>
      <c r="NAD162" s="5"/>
      <c r="NAE162" s="5"/>
      <c r="NAF162" s="5"/>
      <c r="NAG162" s="5"/>
      <c r="NAH162" s="5"/>
      <c r="NAI162" s="5"/>
      <c r="NAJ162" s="5"/>
      <c r="NAK162" s="5"/>
      <c r="NAL162" s="5"/>
      <c r="NAM162" s="5"/>
      <c r="NAN162" s="5"/>
      <c r="NAO162" s="5"/>
      <c r="NAP162" s="5"/>
      <c r="NAQ162" s="5"/>
      <c r="NAR162" s="5"/>
      <c r="NAS162" s="5"/>
      <c r="NAT162" s="5"/>
      <c r="NAU162" s="5"/>
      <c r="NAV162" s="5"/>
      <c r="NAW162" s="5"/>
      <c r="NAX162" s="5"/>
      <c r="NAY162" s="5"/>
      <c r="NAZ162" s="5"/>
      <c r="NBA162" s="5"/>
      <c r="NBB162" s="5"/>
      <c r="NBC162" s="5"/>
      <c r="NBD162" s="5"/>
      <c r="NBE162" s="5"/>
      <c r="NBF162" s="5"/>
      <c r="NBG162" s="5"/>
      <c r="NBH162" s="5"/>
      <c r="NBI162" s="5"/>
      <c r="NBJ162" s="5"/>
      <c r="NBK162" s="5"/>
      <c r="NBL162" s="5"/>
      <c r="NBM162" s="5"/>
      <c r="NBN162" s="5"/>
      <c r="NBO162" s="5"/>
      <c r="NBP162" s="5"/>
      <c r="NBQ162" s="5"/>
      <c r="NBR162" s="5"/>
      <c r="NBS162" s="5"/>
      <c r="NBT162" s="5"/>
      <c r="NBU162" s="5"/>
      <c r="NBV162" s="5"/>
      <c r="NBW162" s="5"/>
      <c r="NBX162" s="5"/>
      <c r="NBY162" s="5"/>
      <c r="NBZ162" s="5"/>
      <c r="NCA162" s="5"/>
      <c r="NCB162" s="5"/>
      <c r="NCC162" s="5"/>
      <c r="NCD162" s="5"/>
      <c r="NCE162" s="5"/>
      <c r="NCF162" s="5"/>
      <c r="NCG162" s="5"/>
      <c r="NCH162" s="5"/>
      <c r="NCI162" s="5"/>
      <c r="NCJ162" s="5"/>
      <c r="NCK162" s="5"/>
      <c r="NCL162" s="5"/>
      <c r="NCM162" s="5"/>
      <c r="NCN162" s="5"/>
      <c r="NCO162" s="5"/>
      <c r="NCP162" s="5"/>
      <c r="NCQ162" s="5"/>
      <c r="NCR162" s="5"/>
      <c r="NCS162" s="5"/>
      <c r="NCT162" s="5"/>
      <c r="NCU162" s="5"/>
      <c r="NCV162" s="5"/>
      <c r="NCW162" s="5"/>
      <c r="NCX162" s="5"/>
      <c r="NCY162" s="5"/>
      <c r="NCZ162" s="5"/>
      <c r="NDA162" s="5"/>
      <c r="NDB162" s="5"/>
      <c r="NDC162" s="5"/>
      <c r="NDD162" s="5"/>
      <c r="NDE162" s="5"/>
      <c r="NDF162" s="5"/>
      <c r="NDG162" s="5"/>
      <c r="NDH162" s="5"/>
      <c r="NDI162" s="5"/>
      <c r="NDJ162" s="5"/>
      <c r="NDK162" s="5"/>
      <c r="NDL162" s="5"/>
      <c r="NDM162" s="5"/>
      <c r="NDN162" s="5"/>
      <c r="NDO162" s="5"/>
      <c r="NDP162" s="5"/>
      <c r="NDQ162" s="5"/>
      <c r="NDR162" s="5"/>
      <c r="NDS162" s="5"/>
      <c r="NDT162" s="5"/>
      <c r="NDU162" s="5"/>
      <c r="NDV162" s="5"/>
      <c r="NDW162" s="5"/>
      <c r="NDX162" s="5"/>
      <c r="NDY162" s="5"/>
      <c r="NDZ162" s="5"/>
      <c r="NEA162" s="5"/>
      <c r="NEB162" s="5"/>
      <c r="NEC162" s="5"/>
      <c r="NED162" s="5"/>
      <c r="NEE162" s="5"/>
      <c r="NEF162" s="5"/>
      <c r="NEG162" s="5"/>
      <c r="NEH162" s="5"/>
      <c r="NEI162" s="5"/>
      <c r="NEJ162" s="5"/>
      <c r="NEK162" s="5"/>
      <c r="NEL162" s="5"/>
      <c r="NEM162" s="5"/>
      <c r="NEN162" s="5"/>
      <c r="NEO162" s="5"/>
      <c r="NEP162" s="5"/>
      <c r="NEQ162" s="5"/>
      <c r="NER162" s="5"/>
      <c r="NES162" s="5"/>
      <c r="NET162" s="5"/>
      <c r="NEU162" s="5"/>
      <c r="NEV162" s="5"/>
      <c r="NEW162" s="5"/>
      <c r="NEX162" s="5"/>
      <c r="NEY162" s="5"/>
      <c r="NEZ162" s="5"/>
      <c r="NFA162" s="5"/>
      <c r="NFB162" s="5"/>
      <c r="NFC162" s="5"/>
      <c r="NFD162" s="5"/>
      <c r="NFE162" s="5"/>
      <c r="NFF162" s="5"/>
      <c r="NFG162" s="5"/>
      <c r="NFH162" s="5"/>
      <c r="NFI162" s="5"/>
      <c r="NFJ162" s="5"/>
      <c r="NFK162" s="5"/>
      <c r="NFL162" s="5"/>
      <c r="NFM162" s="5"/>
      <c r="NFN162" s="5"/>
      <c r="NFO162" s="5"/>
      <c r="NFP162" s="5"/>
      <c r="NFQ162" s="5"/>
      <c r="NFR162" s="5"/>
      <c r="NFS162" s="5"/>
      <c r="NFT162" s="5"/>
      <c r="NFU162" s="5"/>
      <c r="NFV162" s="5"/>
      <c r="NFW162" s="5"/>
      <c r="NFX162" s="5"/>
      <c r="NFY162" s="5"/>
      <c r="NFZ162" s="5"/>
      <c r="NGA162" s="5"/>
      <c r="NGB162" s="5"/>
      <c r="NGC162" s="5"/>
      <c r="NGD162" s="5"/>
      <c r="NGE162" s="5"/>
      <c r="NGF162" s="5"/>
      <c r="NGG162" s="5"/>
      <c r="NGH162" s="5"/>
      <c r="NGI162" s="5"/>
      <c r="NGJ162" s="5"/>
      <c r="NGK162" s="5"/>
      <c r="NGL162" s="5"/>
      <c r="NGM162" s="5"/>
      <c r="NGN162" s="5"/>
      <c r="NGO162" s="5"/>
      <c r="NGP162" s="5"/>
      <c r="NGQ162" s="5"/>
      <c r="NGR162" s="5"/>
      <c r="NGS162" s="5"/>
      <c r="NGT162" s="5"/>
      <c r="NGU162" s="5"/>
      <c r="NGV162" s="5"/>
      <c r="NGW162" s="5"/>
      <c r="NGX162" s="5"/>
      <c r="NGY162" s="5"/>
      <c r="NGZ162" s="5"/>
      <c r="NHA162" s="5"/>
      <c r="NHB162" s="5"/>
      <c r="NHC162" s="5"/>
      <c r="NHD162" s="5"/>
      <c r="NHE162" s="5"/>
      <c r="NHF162" s="5"/>
      <c r="NHG162" s="5"/>
      <c r="NHH162" s="5"/>
      <c r="NHI162" s="5"/>
      <c r="NHJ162" s="5"/>
      <c r="NHK162" s="5"/>
      <c r="NHL162" s="5"/>
      <c r="NHM162" s="5"/>
      <c r="NHN162" s="5"/>
      <c r="NHO162" s="5"/>
      <c r="NHP162" s="5"/>
      <c r="NHQ162" s="5"/>
      <c r="NHR162" s="5"/>
      <c r="NHS162" s="5"/>
      <c r="NHT162" s="5"/>
      <c r="NHU162" s="5"/>
      <c r="NHV162" s="5"/>
      <c r="NHW162" s="5"/>
      <c r="NHX162" s="5"/>
      <c r="NHY162" s="5"/>
      <c r="NHZ162" s="5"/>
      <c r="NIA162" s="5"/>
      <c r="NIB162" s="5"/>
      <c r="NIC162" s="5"/>
      <c r="NID162" s="5"/>
      <c r="NIE162" s="5"/>
      <c r="NIF162" s="5"/>
      <c r="NIG162" s="5"/>
      <c r="NIH162" s="5"/>
      <c r="NII162" s="5"/>
      <c r="NIJ162" s="5"/>
      <c r="NIK162" s="5"/>
      <c r="NIL162" s="5"/>
      <c r="NIM162" s="5"/>
      <c r="NIN162" s="5"/>
      <c r="NIO162" s="5"/>
      <c r="NIP162" s="5"/>
      <c r="NIQ162" s="5"/>
      <c r="NIR162" s="5"/>
      <c r="NIS162" s="5"/>
      <c r="NIT162" s="5"/>
      <c r="NIU162" s="5"/>
      <c r="NIV162" s="5"/>
      <c r="NIW162" s="5"/>
      <c r="NIX162" s="5"/>
      <c r="NIY162" s="5"/>
      <c r="NIZ162" s="5"/>
      <c r="NJA162" s="5"/>
      <c r="NJB162" s="5"/>
      <c r="NJC162" s="5"/>
      <c r="NJD162" s="5"/>
      <c r="NJE162" s="5"/>
      <c r="NJF162" s="5"/>
      <c r="NJG162" s="5"/>
      <c r="NJH162" s="5"/>
      <c r="NJI162" s="5"/>
      <c r="NJJ162" s="5"/>
      <c r="NJK162" s="5"/>
      <c r="NJL162" s="5"/>
      <c r="NJM162" s="5"/>
      <c r="NJN162" s="5"/>
      <c r="NJO162" s="5"/>
      <c r="NJP162" s="5"/>
      <c r="NJQ162" s="5"/>
      <c r="NJR162" s="5"/>
      <c r="NJS162" s="5"/>
      <c r="NJT162" s="5"/>
      <c r="NJU162" s="5"/>
      <c r="NJV162" s="5"/>
      <c r="NJW162" s="5"/>
      <c r="NJX162" s="5"/>
      <c r="NJY162" s="5"/>
      <c r="NJZ162" s="5"/>
      <c r="NKA162" s="5"/>
      <c r="NKB162" s="5"/>
      <c r="NKC162" s="5"/>
      <c r="NKD162" s="5"/>
      <c r="NKE162" s="5"/>
      <c r="NKF162" s="5"/>
      <c r="NKG162" s="5"/>
      <c r="NKH162" s="5"/>
      <c r="NKI162" s="5"/>
      <c r="NKJ162" s="5"/>
      <c r="NKK162" s="5"/>
      <c r="NKL162" s="5"/>
      <c r="NKM162" s="5"/>
      <c r="NKN162" s="5"/>
      <c r="NKO162" s="5"/>
      <c r="NKP162" s="5"/>
      <c r="NKQ162" s="5"/>
      <c r="NKR162" s="5"/>
      <c r="NKS162" s="5"/>
      <c r="NKT162" s="5"/>
      <c r="NKU162" s="5"/>
      <c r="NKV162" s="5"/>
      <c r="NKW162" s="5"/>
      <c r="NKX162" s="5"/>
      <c r="NKY162" s="5"/>
      <c r="NKZ162" s="5"/>
      <c r="NLA162" s="5"/>
      <c r="NLB162" s="5"/>
      <c r="NLC162" s="5"/>
      <c r="NLD162" s="5"/>
      <c r="NLE162" s="5"/>
      <c r="NLF162" s="5"/>
      <c r="NLG162" s="5"/>
      <c r="NLH162" s="5"/>
      <c r="NLI162" s="5"/>
      <c r="NLJ162" s="5"/>
      <c r="NLK162" s="5"/>
      <c r="NLL162" s="5"/>
      <c r="NLM162" s="5"/>
      <c r="NLN162" s="5"/>
      <c r="NLO162" s="5"/>
      <c r="NLP162" s="5"/>
      <c r="NLQ162" s="5"/>
      <c r="NLR162" s="5"/>
      <c r="NLS162" s="5"/>
      <c r="NLT162" s="5"/>
      <c r="NLU162" s="5"/>
      <c r="NLV162" s="5"/>
      <c r="NLW162" s="5"/>
      <c r="NLX162" s="5"/>
      <c r="NLY162" s="5"/>
      <c r="NLZ162" s="5"/>
      <c r="NMA162" s="5"/>
      <c r="NMB162" s="5"/>
      <c r="NMC162" s="5"/>
      <c r="NMD162" s="5"/>
      <c r="NME162" s="5"/>
      <c r="NMF162" s="5"/>
      <c r="NMG162" s="5"/>
      <c r="NMH162" s="5"/>
      <c r="NMI162" s="5"/>
      <c r="NMJ162" s="5"/>
      <c r="NMK162" s="5"/>
      <c r="NML162" s="5"/>
      <c r="NMM162" s="5"/>
      <c r="NMN162" s="5"/>
      <c r="NMO162" s="5"/>
      <c r="NMP162" s="5"/>
      <c r="NMQ162" s="5"/>
      <c r="NMR162" s="5"/>
      <c r="NMS162" s="5"/>
      <c r="NMT162" s="5"/>
      <c r="NMU162" s="5"/>
      <c r="NMV162" s="5"/>
      <c r="NMW162" s="5"/>
      <c r="NMX162" s="5"/>
      <c r="NMY162" s="5"/>
      <c r="NMZ162" s="5"/>
      <c r="NNA162" s="5"/>
      <c r="NNB162" s="5"/>
      <c r="NNC162" s="5"/>
      <c r="NND162" s="5"/>
      <c r="NNE162" s="5"/>
      <c r="NNF162" s="5"/>
      <c r="NNG162" s="5"/>
      <c r="NNH162" s="5"/>
      <c r="NNI162" s="5"/>
      <c r="NNJ162" s="5"/>
      <c r="NNK162" s="5"/>
      <c r="NNL162" s="5"/>
      <c r="NNM162" s="5"/>
      <c r="NNN162" s="5"/>
      <c r="NNO162" s="5"/>
      <c r="NNP162" s="5"/>
      <c r="NNQ162" s="5"/>
      <c r="NNR162" s="5"/>
      <c r="NNS162" s="5"/>
      <c r="NNT162" s="5"/>
      <c r="NNU162" s="5"/>
      <c r="NNV162" s="5"/>
      <c r="NNW162" s="5"/>
      <c r="NNX162" s="5"/>
      <c r="NNY162" s="5"/>
      <c r="NNZ162" s="5"/>
      <c r="NOA162" s="5"/>
      <c r="NOB162" s="5"/>
      <c r="NOC162" s="5"/>
      <c r="NOD162" s="5"/>
      <c r="NOE162" s="5"/>
      <c r="NOF162" s="5"/>
      <c r="NOG162" s="5"/>
      <c r="NOH162" s="5"/>
      <c r="NOI162" s="5"/>
      <c r="NOJ162" s="5"/>
      <c r="NOK162" s="5"/>
      <c r="NOL162" s="5"/>
      <c r="NOM162" s="5"/>
      <c r="NON162" s="5"/>
      <c r="NOO162" s="5"/>
      <c r="NOP162" s="5"/>
      <c r="NOQ162" s="5"/>
      <c r="NOR162" s="5"/>
      <c r="NOS162" s="5"/>
      <c r="NOT162" s="5"/>
      <c r="NOU162" s="5"/>
      <c r="NOV162" s="5"/>
      <c r="NOW162" s="5"/>
      <c r="NOX162" s="5"/>
      <c r="NOY162" s="5"/>
      <c r="NOZ162" s="5"/>
      <c r="NPA162" s="5"/>
      <c r="NPB162" s="5"/>
      <c r="NPC162" s="5"/>
      <c r="NPD162" s="5"/>
      <c r="NPE162" s="5"/>
      <c r="NPF162" s="5"/>
      <c r="NPG162" s="5"/>
      <c r="NPH162" s="5"/>
      <c r="NPI162" s="5"/>
      <c r="NPJ162" s="5"/>
      <c r="NPK162" s="5"/>
      <c r="NPL162" s="5"/>
      <c r="NPM162" s="5"/>
      <c r="NPN162" s="5"/>
      <c r="NPO162" s="5"/>
      <c r="NPP162" s="5"/>
      <c r="NPQ162" s="5"/>
      <c r="NPR162" s="5"/>
      <c r="NPS162" s="5"/>
      <c r="NPT162" s="5"/>
      <c r="NPU162" s="5"/>
      <c r="NPV162" s="5"/>
      <c r="NPW162" s="5"/>
      <c r="NPX162" s="5"/>
      <c r="NPY162" s="5"/>
      <c r="NPZ162" s="5"/>
      <c r="NQA162" s="5"/>
      <c r="NQB162" s="5"/>
      <c r="NQC162" s="5"/>
      <c r="NQD162" s="5"/>
      <c r="NQE162" s="5"/>
      <c r="NQF162" s="5"/>
      <c r="NQG162" s="5"/>
      <c r="NQH162" s="5"/>
      <c r="NQI162" s="5"/>
      <c r="NQJ162" s="5"/>
      <c r="NQK162" s="5"/>
      <c r="NQL162" s="5"/>
      <c r="NQM162" s="5"/>
      <c r="NQN162" s="5"/>
      <c r="NQO162" s="5"/>
      <c r="NQP162" s="5"/>
      <c r="NQQ162" s="5"/>
      <c r="NQR162" s="5"/>
      <c r="NQS162" s="5"/>
      <c r="NQT162" s="5"/>
      <c r="NQU162" s="5"/>
      <c r="NQV162" s="5"/>
      <c r="NQW162" s="5"/>
      <c r="NQX162" s="5"/>
      <c r="NQY162" s="5"/>
      <c r="NQZ162" s="5"/>
      <c r="NRA162" s="5"/>
      <c r="NRB162" s="5"/>
      <c r="NRC162" s="5"/>
      <c r="NRD162" s="5"/>
      <c r="NRE162" s="5"/>
      <c r="NRF162" s="5"/>
      <c r="NRG162" s="5"/>
      <c r="NRH162" s="5"/>
      <c r="NRI162" s="5"/>
      <c r="NRJ162" s="5"/>
      <c r="NRK162" s="5"/>
      <c r="NRL162" s="5"/>
      <c r="NRM162" s="5"/>
      <c r="NRN162" s="5"/>
      <c r="NRO162" s="5"/>
      <c r="NRP162" s="5"/>
      <c r="NRQ162" s="5"/>
      <c r="NRR162" s="5"/>
      <c r="NRS162" s="5"/>
      <c r="NRT162" s="5"/>
      <c r="NRU162" s="5"/>
      <c r="NRV162" s="5"/>
      <c r="NRW162" s="5"/>
      <c r="NRX162" s="5"/>
      <c r="NRY162" s="5"/>
      <c r="NRZ162" s="5"/>
      <c r="NSA162" s="5"/>
      <c r="NSB162" s="5"/>
      <c r="NSC162" s="5"/>
      <c r="NSD162" s="5"/>
      <c r="NSE162" s="5"/>
      <c r="NSF162" s="5"/>
      <c r="NSG162" s="5"/>
      <c r="NSH162" s="5"/>
      <c r="NSI162" s="5"/>
      <c r="NSJ162" s="5"/>
      <c r="NSK162" s="5"/>
      <c r="NSL162" s="5"/>
      <c r="NSM162" s="5"/>
      <c r="NSN162" s="5"/>
      <c r="NSO162" s="5"/>
      <c r="NSP162" s="5"/>
      <c r="NSQ162" s="5"/>
      <c r="NSR162" s="5"/>
      <c r="NSS162" s="5"/>
      <c r="NST162" s="5"/>
      <c r="NSU162" s="5"/>
      <c r="NSV162" s="5"/>
      <c r="NSW162" s="5"/>
      <c r="NSX162" s="5"/>
      <c r="NSY162" s="5"/>
      <c r="NSZ162" s="5"/>
      <c r="NTA162" s="5"/>
      <c r="NTB162" s="5"/>
      <c r="NTC162" s="5"/>
      <c r="NTD162" s="5"/>
      <c r="NTE162" s="5"/>
      <c r="NTF162" s="5"/>
      <c r="NTG162" s="5"/>
      <c r="NTH162" s="5"/>
      <c r="NTI162" s="5"/>
      <c r="NTJ162" s="5"/>
      <c r="NTK162" s="5"/>
      <c r="NTL162" s="5"/>
      <c r="NTM162" s="5"/>
      <c r="NTN162" s="5"/>
      <c r="NTO162" s="5"/>
      <c r="NTP162" s="5"/>
      <c r="NTQ162" s="5"/>
      <c r="NTR162" s="5"/>
      <c r="NTS162" s="5"/>
      <c r="NTT162" s="5"/>
      <c r="NTU162" s="5"/>
      <c r="NTV162" s="5"/>
      <c r="NTW162" s="5"/>
      <c r="NTX162" s="5"/>
      <c r="NTY162" s="5"/>
      <c r="NTZ162" s="5"/>
      <c r="NUA162" s="5"/>
      <c r="NUB162" s="5"/>
      <c r="NUC162" s="5"/>
      <c r="NUD162" s="5"/>
      <c r="NUE162" s="5"/>
      <c r="NUF162" s="5"/>
      <c r="NUG162" s="5"/>
      <c r="NUH162" s="5"/>
      <c r="NUI162" s="5"/>
      <c r="NUJ162" s="5"/>
      <c r="NUK162" s="5"/>
      <c r="NUL162" s="5"/>
      <c r="NUM162" s="5"/>
      <c r="NUN162" s="5"/>
      <c r="NUO162" s="5"/>
      <c r="NUP162" s="5"/>
      <c r="NUQ162" s="5"/>
      <c r="NUR162" s="5"/>
      <c r="NUS162" s="5"/>
      <c r="NUT162" s="5"/>
      <c r="NUU162" s="5"/>
      <c r="NUV162" s="5"/>
      <c r="NUW162" s="5"/>
      <c r="NUX162" s="5"/>
      <c r="NUY162" s="5"/>
      <c r="NUZ162" s="5"/>
      <c r="NVA162" s="5"/>
      <c r="NVB162" s="5"/>
      <c r="NVC162" s="5"/>
      <c r="NVD162" s="5"/>
      <c r="NVE162" s="5"/>
      <c r="NVF162" s="5"/>
      <c r="NVG162" s="5"/>
      <c r="NVH162" s="5"/>
      <c r="NVI162" s="5"/>
      <c r="NVJ162" s="5"/>
      <c r="NVK162" s="5"/>
      <c r="NVL162" s="5"/>
      <c r="NVM162" s="5"/>
      <c r="NVN162" s="5"/>
      <c r="NVO162" s="5"/>
      <c r="NVP162" s="5"/>
      <c r="NVQ162" s="5"/>
      <c r="NVR162" s="5"/>
      <c r="NVS162" s="5"/>
      <c r="NVT162" s="5"/>
      <c r="NVU162" s="5"/>
      <c r="NVV162" s="5"/>
      <c r="NVW162" s="5"/>
      <c r="NVX162" s="5"/>
      <c r="NVY162" s="5"/>
      <c r="NVZ162" s="5"/>
      <c r="NWA162" s="5"/>
      <c r="NWB162" s="5"/>
      <c r="NWC162" s="5"/>
      <c r="NWD162" s="5"/>
      <c r="NWE162" s="5"/>
      <c r="NWF162" s="5"/>
      <c r="NWG162" s="5"/>
      <c r="NWH162" s="5"/>
      <c r="NWI162" s="5"/>
      <c r="NWJ162" s="5"/>
      <c r="NWK162" s="5"/>
      <c r="NWL162" s="5"/>
      <c r="NWM162" s="5"/>
      <c r="NWN162" s="5"/>
      <c r="NWO162" s="5"/>
      <c r="NWP162" s="5"/>
      <c r="NWQ162" s="5"/>
      <c r="NWR162" s="5"/>
      <c r="NWS162" s="5"/>
      <c r="NWT162" s="5"/>
      <c r="NWU162" s="5"/>
      <c r="NWV162" s="5"/>
      <c r="NWW162" s="5"/>
      <c r="NWX162" s="5"/>
      <c r="NWY162" s="5"/>
      <c r="NWZ162" s="5"/>
      <c r="NXA162" s="5"/>
      <c r="NXB162" s="5"/>
      <c r="NXC162" s="5"/>
      <c r="NXD162" s="5"/>
      <c r="NXE162" s="5"/>
      <c r="NXF162" s="5"/>
      <c r="NXG162" s="5"/>
      <c r="NXH162" s="5"/>
      <c r="NXI162" s="5"/>
      <c r="NXJ162" s="5"/>
      <c r="NXK162" s="5"/>
      <c r="NXL162" s="5"/>
      <c r="NXM162" s="5"/>
      <c r="NXN162" s="5"/>
      <c r="NXO162" s="5"/>
      <c r="NXP162" s="5"/>
      <c r="NXQ162" s="5"/>
      <c r="NXR162" s="5"/>
      <c r="NXS162" s="5"/>
      <c r="NXT162" s="5"/>
      <c r="NXU162" s="5"/>
      <c r="NXV162" s="5"/>
      <c r="NXW162" s="5"/>
      <c r="NXX162" s="5"/>
      <c r="NXY162" s="5"/>
      <c r="NXZ162" s="5"/>
      <c r="NYA162" s="5"/>
      <c r="NYB162" s="5"/>
      <c r="NYC162" s="5"/>
      <c r="NYD162" s="5"/>
      <c r="NYE162" s="5"/>
      <c r="NYF162" s="5"/>
      <c r="NYG162" s="5"/>
      <c r="NYH162" s="5"/>
      <c r="NYI162" s="5"/>
      <c r="NYJ162" s="5"/>
      <c r="NYK162" s="5"/>
      <c r="NYL162" s="5"/>
      <c r="NYM162" s="5"/>
      <c r="NYN162" s="5"/>
      <c r="NYO162" s="5"/>
      <c r="NYP162" s="5"/>
      <c r="NYQ162" s="5"/>
      <c r="NYR162" s="5"/>
      <c r="NYS162" s="5"/>
      <c r="NYT162" s="5"/>
      <c r="NYU162" s="5"/>
      <c r="NYV162" s="5"/>
      <c r="NYW162" s="5"/>
      <c r="NYX162" s="5"/>
      <c r="NYY162" s="5"/>
      <c r="NYZ162" s="5"/>
      <c r="NZA162" s="5"/>
      <c r="NZB162" s="5"/>
      <c r="NZC162" s="5"/>
      <c r="NZD162" s="5"/>
      <c r="NZE162" s="5"/>
      <c r="NZF162" s="5"/>
      <c r="NZG162" s="5"/>
      <c r="NZH162" s="5"/>
      <c r="NZI162" s="5"/>
      <c r="NZJ162" s="5"/>
      <c r="NZK162" s="5"/>
      <c r="NZL162" s="5"/>
      <c r="NZM162" s="5"/>
      <c r="NZN162" s="5"/>
      <c r="NZO162" s="5"/>
      <c r="NZP162" s="5"/>
      <c r="NZQ162" s="5"/>
      <c r="NZR162" s="5"/>
      <c r="NZS162" s="5"/>
      <c r="NZT162" s="5"/>
      <c r="NZU162" s="5"/>
      <c r="NZV162" s="5"/>
      <c r="NZW162" s="5"/>
      <c r="NZX162" s="5"/>
      <c r="NZY162" s="5"/>
      <c r="NZZ162" s="5"/>
      <c r="OAA162" s="5"/>
      <c r="OAB162" s="5"/>
      <c r="OAC162" s="5"/>
      <c r="OAD162" s="5"/>
      <c r="OAE162" s="5"/>
      <c r="OAF162" s="5"/>
      <c r="OAG162" s="5"/>
      <c r="OAH162" s="5"/>
      <c r="OAI162" s="5"/>
      <c r="OAJ162" s="5"/>
      <c r="OAK162" s="5"/>
      <c r="OAL162" s="5"/>
      <c r="OAM162" s="5"/>
      <c r="OAN162" s="5"/>
      <c r="OAO162" s="5"/>
      <c r="OAP162" s="5"/>
      <c r="OAQ162" s="5"/>
      <c r="OAR162" s="5"/>
      <c r="OAS162" s="5"/>
      <c r="OAT162" s="5"/>
      <c r="OAU162" s="5"/>
      <c r="OAV162" s="5"/>
      <c r="OAW162" s="5"/>
      <c r="OAX162" s="5"/>
      <c r="OAY162" s="5"/>
      <c r="OAZ162" s="5"/>
      <c r="OBA162" s="5"/>
      <c r="OBB162" s="5"/>
      <c r="OBC162" s="5"/>
      <c r="OBD162" s="5"/>
      <c r="OBE162" s="5"/>
      <c r="OBF162" s="5"/>
      <c r="OBG162" s="5"/>
      <c r="OBH162" s="5"/>
      <c r="OBI162" s="5"/>
      <c r="OBJ162" s="5"/>
      <c r="OBK162" s="5"/>
      <c r="OBL162" s="5"/>
      <c r="OBM162" s="5"/>
      <c r="OBN162" s="5"/>
      <c r="OBO162" s="5"/>
      <c r="OBP162" s="5"/>
      <c r="OBQ162" s="5"/>
      <c r="OBR162" s="5"/>
      <c r="OBS162" s="5"/>
      <c r="OBT162" s="5"/>
      <c r="OBU162" s="5"/>
      <c r="OBV162" s="5"/>
      <c r="OBW162" s="5"/>
      <c r="OBX162" s="5"/>
      <c r="OBY162" s="5"/>
      <c r="OBZ162" s="5"/>
      <c r="OCA162" s="5"/>
      <c r="OCB162" s="5"/>
      <c r="OCC162" s="5"/>
      <c r="OCD162" s="5"/>
      <c r="OCE162" s="5"/>
      <c r="OCF162" s="5"/>
      <c r="OCG162" s="5"/>
      <c r="OCH162" s="5"/>
      <c r="OCI162" s="5"/>
      <c r="OCJ162" s="5"/>
      <c r="OCK162" s="5"/>
      <c r="OCL162" s="5"/>
      <c r="OCM162" s="5"/>
      <c r="OCN162" s="5"/>
      <c r="OCO162" s="5"/>
      <c r="OCP162" s="5"/>
      <c r="OCQ162" s="5"/>
      <c r="OCR162" s="5"/>
      <c r="OCS162" s="5"/>
      <c r="OCT162" s="5"/>
      <c r="OCU162" s="5"/>
      <c r="OCV162" s="5"/>
      <c r="OCW162" s="5"/>
      <c r="OCX162" s="5"/>
      <c r="OCY162" s="5"/>
      <c r="OCZ162" s="5"/>
      <c r="ODA162" s="5"/>
      <c r="ODB162" s="5"/>
      <c r="ODC162" s="5"/>
      <c r="ODD162" s="5"/>
      <c r="ODE162" s="5"/>
      <c r="ODF162" s="5"/>
      <c r="ODG162" s="5"/>
      <c r="ODH162" s="5"/>
      <c r="ODI162" s="5"/>
      <c r="ODJ162" s="5"/>
      <c r="ODK162" s="5"/>
      <c r="ODL162" s="5"/>
      <c r="ODM162" s="5"/>
      <c r="ODN162" s="5"/>
      <c r="ODO162" s="5"/>
      <c r="ODP162" s="5"/>
      <c r="ODQ162" s="5"/>
      <c r="ODR162" s="5"/>
      <c r="ODS162" s="5"/>
      <c r="ODT162" s="5"/>
      <c r="ODU162" s="5"/>
      <c r="ODV162" s="5"/>
      <c r="ODW162" s="5"/>
      <c r="ODX162" s="5"/>
      <c r="ODY162" s="5"/>
      <c r="ODZ162" s="5"/>
      <c r="OEA162" s="5"/>
      <c r="OEB162" s="5"/>
      <c r="OEC162" s="5"/>
      <c r="OED162" s="5"/>
      <c r="OEE162" s="5"/>
      <c r="OEF162" s="5"/>
      <c r="OEG162" s="5"/>
      <c r="OEH162" s="5"/>
      <c r="OEI162" s="5"/>
      <c r="OEJ162" s="5"/>
      <c r="OEK162" s="5"/>
      <c r="OEL162" s="5"/>
      <c r="OEM162" s="5"/>
      <c r="OEN162" s="5"/>
      <c r="OEO162" s="5"/>
      <c r="OEP162" s="5"/>
      <c r="OEQ162" s="5"/>
      <c r="OER162" s="5"/>
      <c r="OES162" s="5"/>
      <c r="OET162" s="5"/>
      <c r="OEU162" s="5"/>
      <c r="OEV162" s="5"/>
      <c r="OEW162" s="5"/>
      <c r="OEX162" s="5"/>
      <c r="OEY162" s="5"/>
      <c r="OEZ162" s="5"/>
      <c r="OFA162" s="5"/>
      <c r="OFB162" s="5"/>
      <c r="OFC162" s="5"/>
      <c r="OFD162" s="5"/>
      <c r="OFE162" s="5"/>
      <c r="OFF162" s="5"/>
      <c r="OFG162" s="5"/>
      <c r="OFH162" s="5"/>
      <c r="OFI162" s="5"/>
      <c r="OFJ162" s="5"/>
      <c r="OFK162" s="5"/>
      <c r="OFL162" s="5"/>
      <c r="OFM162" s="5"/>
      <c r="OFN162" s="5"/>
      <c r="OFO162" s="5"/>
      <c r="OFP162" s="5"/>
      <c r="OFQ162" s="5"/>
      <c r="OFR162" s="5"/>
      <c r="OFS162" s="5"/>
      <c r="OFT162" s="5"/>
      <c r="OFU162" s="5"/>
      <c r="OFV162" s="5"/>
      <c r="OFW162" s="5"/>
      <c r="OFX162" s="5"/>
      <c r="OFY162" s="5"/>
      <c r="OFZ162" s="5"/>
      <c r="OGA162" s="5"/>
      <c r="OGB162" s="5"/>
      <c r="OGC162" s="5"/>
      <c r="OGD162" s="5"/>
      <c r="OGE162" s="5"/>
      <c r="OGF162" s="5"/>
      <c r="OGG162" s="5"/>
      <c r="OGH162" s="5"/>
      <c r="OGI162" s="5"/>
      <c r="OGJ162" s="5"/>
      <c r="OGK162" s="5"/>
      <c r="OGL162" s="5"/>
      <c r="OGM162" s="5"/>
      <c r="OGN162" s="5"/>
      <c r="OGO162" s="5"/>
      <c r="OGP162" s="5"/>
      <c r="OGQ162" s="5"/>
      <c r="OGR162" s="5"/>
      <c r="OGS162" s="5"/>
      <c r="OGT162" s="5"/>
      <c r="OGU162" s="5"/>
      <c r="OGV162" s="5"/>
      <c r="OGW162" s="5"/>
      <c r="OGX162" s="5"/>
      <c r="OGY162" s="5"/>
      <c r="OGZ162" s="5"/>
      <c r="OHA162" s="5"/>
      <c r="OHB162" s="5"/>
      <c r="OHC162" s="5"/>
      <c r="OHD162" s="5"/>
      <c r="OHE162" s="5"/>
      <c r="OHF162" s="5"/>
      <c r="OHG162" s="5"/>
      <c r="OHH162" s="5"/>
      <c r="OHI162" s="5"/>
      <c r="OHJ162" s="5"/>
      <c r="OHK162" s="5"/>
      <c r="OHL162" s="5"/>
      <c r="OHM162" s="5"/>
      <c r="OHN162" s="5"/>
      <c r="OHO162" s="5"/>
      <c r="OHP162" s="5"/>
      <c r="OHQ162" s="5"/>
      <c r="OHR162" s="5"/>
      <c r="OHS162" s="5"/>
      <c r="OHT162" s="5"/>
      <c r="OHU162" s="5"/>
      <c r="OHV162" s="5"/>
      <c r="OHW162" s="5"/>
      <c r="OHX162" s="5"/>
      <c r="OHY162" s="5"/>
      <c r="OHZ162" s="5"/>
      <c r="OIA162" s="5"/>
      <c r="OIB162" s="5"/>
      <c r="OIC162" s="5"/>
      <c r="OID162" s="5"/>
      <c r="OIE162" s="5"/>
      <c r="OIF162" s="5"/>
      <c r="OIG162" s="5"/>
      <c r="OIH162" s="5"/>
      <c r="OII162" s="5"/>
      <c r="OIJ162" s="5"/>
      <c r="OIK162" s="5"/>
      <c r="OIL162" s="5"/>
      <c r="OIM162" s="5"/>
      <c r="OIN162" s="5"/>
      <c r="OIO162" s="5"/>
      <c r="OIP162" s="5"/>
      <c r="OIQ162" s="5"/>
      <c r="OIR162" s="5"/>
      <c r="OIS162" s="5"/>
      <c r="OIT162" s="5"/>
      <c r="OIU162" s="5"/>
      <c r="OIV162" s="5"/>
      <c r="OIW162" s="5"/>
      <c r="OIX162" s="5"/>
      <c r="OIY162" s="5"/>
      <c r="OIZ162" s="5"/>
      <c r="OJA162" s="5"/>
      <c r="OJB162" s="5"/>
      <c r="OJC162" s="5"/>
      <c r="OJD162" s="5"/>
      <c r="OJE162" s="5"/>
      <c r="OJF162" s="5"/>
      <c r="OJG162" s="5"/>
      <c r="OJH162" s="5"/>
      <c r="OJI162" s="5"/>
      <c r="OJJ162" s="5"/>
      <c r="OJK162" s="5"/>
      <c r="OJL162" s="5"/>
      <c r="OJM162" s="5"/>
      <c r="OJN162" s="5"/>
      <c r="OJO162" s="5"/>
      <c r="OJP162" s="5"/>
      <c r="OJQ162" s="5"/>
      <c r="OJR162" s="5"/>
      <c r="OJS162" s="5"/>
      <c r="OJT162" s="5"/>
      <c r="OJU162" s="5"/>
      <c r="OJV162" s="5"/>
      <c r="OJW162" s="5"/>
      <c r="OJX162" s="5"/>
      <c r="OJY162" s="5"/>
      <c r="OJZ162" s="5"/>
      <c r="OKA162" s="5"/>
      <c r="OKB162" s="5"/>
      <c r="OKC162" s="5"/>
      <c r="OKD162" s="5"/>
      <c r="OKE162" s="5"/>
      <c r="OKF162" s="5"/>
      <c r="OKG162" s="5"/>
      <c r="OKH162" s="5"/>
      <c r="OKI162" s="5"/>
      <c r="OKJ162" s="5"/>
      <c r="OKK162" s="5"/>
      <c r="OKL162" s="5"/>
      <c r="OKM162" s="5"/>
      <c r="OKN162" s="5"/>
      <c r="OKO162" s="5"/>
      <c r="OKP162" s="5"/>
      <c r="OKQ162" s="5"/>
      <c r="OKR162" s="5"/>
      <c r="OKS162" s="5"/>
      <c r="OKT162" s="5"/>
      <c r="OKU162" s="5"/>
      <c r="OKV162" s="5"/>
      <c r="OKW162" s="5"/>
      <c r="OKX162" s="5"/>
      <c r="OKY162" s="5"/>
      <c r="OKZ162" s="5"/>
      <c r="OLA162" s="5"/>
      <c r="OLB162" s="5"/>
      <c r="OLC162" s="5"/>
      <c r="OLD162" s="5"/>
      <c r="OLE162" s="5"/>
      <c r="OLF162" s="5"/>
      <c r="OLG162" s="5"/>
      <c r="OLH162" s="5"/>
      <c r="OLI162" s="5"/>
      <c r="OLJ162" s="5"/>
      <c r="OLK162" s="5"/>
      <c r="OLL162" s="5"/>
      <c r="OLM162" s="5"/>
      <c r="OLN162" s="5"/>
      <c r="OLO162" s="5"/>
      <c r="OLP162" s="5"/>
      <c r="OLQ162" s="5"/>
      <c r="OLR162" s="5"/>
      <c r="OLS162" s="5"/>
      <c r="OLT162" s="5"/>
      <c r="OLU162" s="5"/>
      <c r="OLV162" s="5"/>
      <c r="OLW162" s="5"/>
      <c r="OLX162" s="5"/>
      <c r="OLY162" s="5"/>
      <c r="OLZ162" s="5"/>
      <c r="OMA162" s="5"/>
      <c r="OMB162" s="5"/>
      <c r="OMC162" s="5"/>
      <c r="OMD162" s="5"/>
      <c r="OME162" s="5"/>
      <c r="OMF162" s="5"/>
      <c r="OMG162" s="5"/>
      <c r="OMH162" s="5"/>
      <c r="OMI162" s="5"/>
      <c r="OMJ162" s="5"/>
      <c r="OMK162" s="5"/>
      <c r="OML162" s="5"/>
      <c r="OMM162" s="5"/>
      <c r="OMN162" s="5"/>
      <c r="OMO162" s="5"/>
      <c r="OMP162" s="5"/>
      <c r="OMQ162" s="5"/>
      <c r="OMR162" s="5"/>
      <c r="OMS162" s="5"/>
      <c r="OMT162" s="5"/>
      <c r="OMU162" s="5"/>
      <c r="OMV162" s="5"/>
      <c r="OMW162" s="5"/>
      <c r="OMX162" s="5"/>
      <c r="OMY162" s="5"/>
      <c r="OMZ162" s="5"/>
      <c r="ONA162" s="5"/>
      <c r="ONB162" s="5"/>
      <c r="ONC162" s="5"/>
      <c r="OND162" s="5"/>
      <c r="ONE162" s="5"/>
      <c r="ONF162" s="5"/>
      <c r="ONG162" s="5"/>
      <c r="ONH162" s="5"/>
      <c r="ONI162" s="5"/>
      <c r="ONJ162" s="5"/>
      <c r="ONK162" s="5"/>
      <c r="ONL162" s="5"/>
      <c r="ONM162" s="5"/>
      <c r="ONN162" s="5"/>
      <c r="ONO162" s="5"/>
      <c r="ONP162" s="5"/>
      <c r="ONQ162" s="5"/>
      <c r="ONR162" s="5"/>
      <c r="ONS162" s="5"/>
      <c r="ONT162" s="5"/>
      <c r="ONU162" s="5"/>
      <c r="ONV162" s="5"/>
      <c r="ONW162" s="5"/>
      <c r="ONX162" s="5"/>
      <c r="ONY162" s="5"/>
      <c r="ONZ162" s="5"/>
      <c r="OOA162" s="5"/>
      <c r="OOB162" s="5"/>
      <c r="OOC162" s="5"/>
      <c r="OOD162" s="5"/>
      <c r="OOE162" s="5"/>
      <c r="OOF162" s="5"/>
      <c r="OOG162" s="5"/>
      <c r="OOH162" s="5"/>
      <c r="OOI162" s="5"/>
      <c r="OOJ162" s="5"/>
      <c r="OOK162" s="5"/>
      <c r="OOL162" s="5"/>
      <c r="OOM162" s="5"/>
      <c r="OON162" s="5"/>
      <c r="OOO162" s="5"/>
      <c r="OOP162" s="5"/>
      <c r="OOQ162" s="5"/>
      <c r="OOR162" s="5"/>
      <c r="OOS162" s="5"/>
      <c r="OOT162" s="5"/>
      <c r="OOU162" s="5"/>
      <c r="OOV162" s="5"/>
      <c r="OOW162" s="5"/>
      <c r="OOX162" s="5"/>
      <c r="OOY162" s="5"/>
      <c r="OOZ162" s="5"/>
      <c r="OPA162" s="5"/>
      <c r="OPB162" s="5"/>
      <c r="OPC162" s="5"/>
      <c r="OPD162" s="5"/>
      <c r="OPE162" s="5"/>
      <c r="OPF162" s="5"/>
      <c r="OPG162" s="5"/>
      <c r="OPH162" s="5"/>
      <c r="OPI162" s="5"/>
      <c r="OPJ162" s="5"/>
      <c r="OPK162" s="5"/>
      <c r="OPL162" s="5"/>
      <c r="OPM162" s="5"/>
      <c r="OPN162" s="5"/>
      <c r="OPO162" s="5"/>
      <c r="OPP162" s="5"/>
      <c r="OPQ162" s="5"/>
      <c r="OPR162" s="5"/>
      <c r="OPS162" s="5"/>
      <c r="OPT162" s="5"/>
      <c r="OPU162" s="5"/>
      <c r="OPV162" s="5"/>
      <c r="OPW162" s="5"/>
      <c r="OPX162" s="5"/>
      <c r="OPY162" s="5"/>
      <c r="OPZ162" s="5"/>
      <c r="OQA162" s="5"/>
      <c r="OQB162" s="5"/>
      <c r="OQC162" s="5"/>
      <c r="OQD162" s="5"/>
      <c r="OQE162" s="5"/>
      <c r="OQF162" s="5"/>
      <c r="OQG162" s="5"/>
      <c r="OQH162" s="5"/>
      <c r="OQI162" s="5"/>
      <c r="OQJ162" s="5"/>
      <c r="OQK162" s="5"/>
      <c r="OQL162" s="5"/>
      <c r="OQM162" s="5"/>
      <c r="OQN162" s="5"/>
      <c r="OQO162" s="5"/>
      <c r="OQP162" s="5"/>
      <c r="OQQ162" s="5"/>
      <c r="OQR162" s="5"/>
      <c r="OQS162" s="5"/>
      <c r="OQT162" s="5"/>
      <c r="OQU162" s="5"/>
      <c r="OQV162" s="5"/>
      <c r="OQW162" s="5"/>
      <c r="OQX162" s="5"/>
      <c r="OQY162" s="5"/>
      <c r="OQZ162" s="5"/>
      <c r="ORA162" s="5"/>
      <c r="ORB162" s="5"/>
      <c r="ORC162" s="5"/>
      <c r="ORD162" s="5"/>
      <c r="ORE162" s="5"/>
      <c r="ORF162" s="5"/>
      <c r="ORG162" s="5"/>
      <c r="ORH162" s="5"/>
      <c r="ORI162" s="5"/>
      <c r="ORJ162" s="5"/>
      <c r="ORK162" s="5"/>
      <c r="ORL162" s="5"/>
      <c r="ORM162" s="5"/>
      <c r="ORN162" s="5"/>
      <c r="ORO162" s="5"/>
      <c r="ORP162" s="5"/>
      <c r="ORQ162" s="5"/>
      <c r="ORR162" s="5"/>
      <c r="ORS162" s="5"/>
      <c r="ORT162" s="5"/>
      <c r="ORU162" s="5"/>
      <c r="ORV162" s="5"/>
      <c r="ORW162" s="5"/>
      <c r="ORX162" s="5"/>
      <c r="ORY162" s="5"/>
      <c r="ORZ162" s="5"/>
      <c r="OSA162" s="5"/>
      <c r="OSB162" s="5"/>
      <c r="OSC162" s="5"/>
      <c r="OSD162" s="5"/>
      <c r="OSE162" s="5"/>
      <c r="OSF162" s="5"/>
      <c r="OSG162" s="5"/>
      <c r="OSH162" s="5"/>
      <c r="OSI162" s="5"/>
      <c r="OSJ162" s="5"/>
      <c r="OSK162" s="5"/>
      <c r="OSL162" s="5"/>
      <c r="OSM162" s="5"/>
      <c r="OSN162" s="5"/>
      <c r="OSO162" s="5"/>
      <c r="OSP162" s="5"/>
      <c r="OSQ162" s="5"/>
      <c r="OSR162" s="5"/>
      <c r="OSS162" s="5"/>
      <c r="OST162" s="5"/>
      <c r="OSU162" s="5"/>
      <c r="OSV162" s="5"/>
      <c r="OSW162" s="5"/>
      <c r="OSX162" s="5"/>
      <c r="OSY162" s="5"/>
      <c r="OSZ162" s="5"/>
      <c r="OTA162" s="5"/>
      <c r="OTB162" s="5"/>
      <c r="OTC162" s="5"/>
      <c r="OTD162" s="5"/>
      <c r="OTE162" s="5"/>
      <c r="OTF162" s="5"/>
      <c r="OTG162" s="5"/>
      <c r="OTH162" s="5"/>
      <c r="OTI162" s="5"/>
      <c r="OTJ162" s="5"/>
      <c r="OTK162" s="5"/>
      <c r="OTL162" s="5"/>
      <c r="OTM162" s="5"/>
      <c r="OTN162" s="5"/>
      <c r="OTO162" s="5"/>
      <c r="OTP162" s="5"/>
      <c r="OTQ162" s="5"/>
      <c r="OTR162" s="5"/>
      <c r="OTS162" s="5"/>
      <c r="OTT162" s="5"/>
      <c r="OTU162" s="5"/>
      <c r="OTV162" s="5"/>
      <c r="OTW162" s="5"/>
      <c r="OTX162" s="5"/>
      <c r="OTY162" s="5"/>
      <c r="OTZ162" s="5"/>
      <c r="OUA162" s="5"/>
      <c r="OUB162" s="5"/>
      <c r="OUC162" s="5"/>
      <c r="OUD162" s="5"/>
      <c r="OUE162" s="5"/>
      <c r="OUF162" s="5"/>
      <c r="OUG162" s="5"/>
      <c r="OUH162" s="5"/>
      <c r="OUI162" s="5"/>
      <c r="OUJ162" s="5"/>
      <c r="OUK162" s="5"/>
      <c r="OUL162" s="5"/>
      <c r="OUM162" s="5"/>
      <c r="OUN162" s="5"/>
      <c r="OUO162" s="5"/>
      <c r="OUP162" s="5"/>
      <c r="OUQ162" s="5"/>
      <c r="OUR162" s="5"/>
      <c r="OUS162" s="5"/>
      <c r="OUT162" s="5"/>
      <c r="OUU162" s="5"/>
      <c r="OUV162" s="5"/>
      <c r="OUW162" s="5"/>
      <c r="OUX162" s="5"/>
      <c r="OUY162" s="5"/>
      <c r="OUZ162" s="5"/>
      <c r="OVA162" s="5"/>
      <c r="OVB162" s="5"/>
      <c r="OVC162" s="5"/>
      <c r="OVD162" s="5"/>
      <c r="OVE162" s="5"/>
      <c r="OVF162" s="5"/>
      <c r="OVG162" s="5"/>
      <c r="OVH162" s="5"/>
      <c r="OVI162" s="5"/>
      <c r="OVJ162" s="5"/>
      <c r="OVK162" s="5"/>
      <c r="OVL162" s="5"/>
      <c r="OVM162" s="5"/>
      <c r="OVN162" s="5"/>
      <c r="OVO162" s="5"/>
      <c r="OVP162" s="5"/>
      <c r="OVQ162" s="5"/>
      <c r="OVR162" s="5"/>
      <c r="OVS162" s="5"/>
      <c r="OVT162" s="5"/>
      <c r="OVU162" s="5"/>
      <c r="OVV162" s="5"/>
      <c r="OVW162" s="5"/>
      <c r="OVX162" s="5"/>
      <c r="OVY162" s="5"/>
      <c r="OVZ162" s="5"/>
      <c r="OWA162" s="5"/>
      <c r="OWB162" s="5"/>
      <c r="OWC162" s="5"/>
      <c r="OWD162" s="5"/>
      <c r="OWE162" s="5"/>
      <c r="OWF162" s="5"/>
      <c r="OWG162" s="5"/>
      <c r="OWH162" s="5"/>
      <c r="OWI162" s="5"/>
      <c r="OWJ162" s="5"/>
      <c r="OWK162" s="5"/>
      <c r="OWL162" s="5"/>
      <c r="OWM162" s="5"/>
      <c r="OWN162" s="5"/>
      <c r="OWO162" s="5"/>
      <c r="OWP162" s="5"/>
      <c r="OWQ162" s="5"/>
      <c r="OWR162" s="5"/>
      <c r="OWS162" s="5"/>
      <c r="OWT162" s="5"/>
      <c r="OWU162" s="5"/>
      <c r="OWV162" s="5"/>
      <c r="OWW162" s="5"/>
      <c r="OWX162" s="5"/>
      <c r="OWY162" s="5"/>
      <c r="OWZ162" s="5"/>
      <c r="OXA162" s="5"/>
      <c r="OXB162" s="5"/>
      <c r="OXC162" s="5"/>
      <c r="OXD162" s="5"/>
      <c r="OXE162" s="5"/>
      <c r="OXF162" s="5"/>
      <c r="OXG162" s="5"/>
      <c r="OXH162" s="5"/>
      <c r="OXI162" s="5"/>
      <c r="OXJ162" s="5"/>
      <c r="OXK162" s="5"/>
      <c r="OXL162" s="5"/>
      <c r="OXM162" s="5"/>
      <c r="OXN162" s="5"/>
      <c r="OXO162" s="5"/>
      <c r="OXP162" s="5"/>
      <c r="OXQ162" s="5"/>
      <c r="OXR162" s="5"/>
      <c r="OXS162" s="5"/>
      <c r="OXT162" s="5"/>
      <c r="OXU162" s="5"/>
      <c r="OXV162" s="5"/>
      <c r="OXW162" s="5"/>
      <c r="OXX162" s="5"/>
      <c r="OXY162" s="5"/>
      <c r="OXZ162" s="5"/>
      <c r="OYA162" s="5"/>
      <c r="OYB162" s="5"/>
      <c r="OYC162" s="5"/>
      <c r="OYD162" s="5"/>
      <c r="OYE162" s="5"/>
      <c r="OYF162" s="5"/>
      <c r="OYG162" s="5"/>
      <c r="OYH162" s="5"/>
      <c r="OYI162" s="5"/>
      <c r="OYJ162" s="5"/>
      <c r="OYK162" s="5"/>
      <c r="OYL162" s="5"/>
      <c r="OYM162" s="5"/>
      <c r="OYN162" s="5"/>
      <c r="OYO162" s="5"/>
      <c r="OYP162" s="5"/>
      <c r="OYQ162" s="5"/>
      <c r="OYR162" s="5"/>
      <c r="OYS162" s="5"/>
      <c r="OYT162" s="5"/>
      <c r="OYU162" s="5"/>
      <c r="OYV162" s="5"/>
      <c r="OYW162" s="5"/>
      <c r="OYX162" s="5"/>
      <c r="OYY162" s="5"/>
      <c r="OYZ162" s="5"/>
      <c r="OZA162" s="5"/>
      <c r="OZB162" s="5"/>
      <c r="OZC162" s="5"/>
      <c r="OZD162" s="5"/>
      <c r="OZE162" s="5"/>
      <c r="OZF162" s="5"/>
      <c r="OZG162" s="5"/>
      <c r="OZH162" s="5"/>
      <c r="OZI162" s="5"/>
      <c r="OZJ162" s="5"/>
      <c r="OZK162" s="5"/>
      <c r="OZL162" s="5"/>
      <c r="OZM162" s="5"/>
      <c r="OZN162" s="5"/>
      <c r="OZO162" s="5"/>
      <c r="OZP162" s="5"/>
      <c r="OZQ162" s="5"/>
      <c r="OZR162" s="5"/>
      <c r="OZS162" s="5"/>
      <c r="OZT162" s="5"/>
      <c r="OZU162" s="5"/>
      <c r="OZV162" s="5"/>
      <c r="OZW162" s="5"/>
      <c r="OZX162" s="5"/>
      <c r="OZY162" s="5"/>
      <c r="OZZ162" s="5"/>
      <c r="PAA162" s="5"/>
      <c r="PAB162" s="5"/>
      <c r="PAC162" s="5"/>
      <c r="PAD162" s="5"/>
      <c r="PAE162" s="5"/>
      <c r="PAF162" s="5"/>
      <c r="PAG162" s="5"/>
      <c r="PAH162" s="5"/>
      <c r="PAI162" s="5"/>
      <c r="PAJ162" s="5"/>
      <c r="PAK162" s="5"/>
      <c r="PAL162" s="5"/>
      <c r="PAM162" s="5"/>
      <c r="PAN162" s="5"/>
      <c r="PAO162" s="5"/>
      <c r="PAP162" s="5"/>
      <c r="PAQ162" s="5"/>
      <c r="PAR162" s="5"/>
      <c r="PAS162" s="5"/>
      <c r="PAT162" s="5"/>
      <c r="PAU162" s="5"/>
      <c r="PAV162" s="5"/>
      <c r="PAW162" s="5"/>
      <c r="PAX162" s="5"/>
      <c r="PAY162" s="5"/>
      <c r="PAZ162" s="5"/>
      <c r="PBA162" s="5"/>
      <c r="PBB162" s="5"/>
      <c r="PBC162" s="5"/>
      <c r="PBD162" s="5"/>
      <c r="PBE162" s="5"/>
      <c r="PBF162" s="5"/>
      <c r="PBG162" s="5"/>
      <c r="PBH162" s="5"/>
      <c r="PBI162" s="5"/>
      <c r="PBJ162" s="5"/>
      <c r="PBK162" s="5"/>
      <c r="PBL162" s="5"/>
      <c r="PBM162" s="5"/>
      <c r="PBN162" s="5"/>
      <c r="PBO162" s="5"/>
      <c r="PBP162" s="5"/>
      <c r="PBQ162" s="5"/>
      <c r="PBR162" s="5"/>
      <c r="PBS162" s="5"/>
      <c r="PBT162" s="5"/>
      <c r="PBU162" s="5"/>
      <c r="PBV162" s="5"/>
      <c r="PBW162" s="5"/>
      <c r="PBX162" s="5"/>
      <c r="PBY162" s="5"/>
      <c r="PBZ162" s="5"/>
      <c r="PCA162" s="5"/>
      <c r="PCB162" s="5"/>
      <c r="PCC162" s="5"/>
      <c r="PCD162" s="5"/>
      <c r="PCE162" s="5"/>
      <c r="PCF162" s="5"/>
      <c r="PCG162" s="5"/>
      <c r="PCH162" s="5"/>
      <c r="PCI162" s="5"/>
      <c r="PCJ162" s="5"/>
      <c r="PCK162" s="5"/>
      <c r="PCL162" s="5"/>
      <c r="PCM162" s="5"/>
      <c r="PCN162" s="5"/>
      <c r="PCO162" s="5"/>
      <c r="PCP162" s="5"/>
      <c r="PCQ162" s="5"/>
      <c r="PCR162" s="5"/>
      <c r="PCS162" s="5"/>
      <c r="PCT162" s="5"/>
      <c r="PCU162" s="5"/>
      <c r="PCV162" s="5"/>
      <c r="PCW162" s="5"/>
      <c r="PCX162" s="5"/>
      <c r="PCY162" s="5"/>
      <c r="PCZ162" s="5"/>
      <c r="PDA162" s="5"/>
      <c r="PDB162" s="5"/>
      <c r="PDC162" s="5"/>
      <c r="PDD162" s="5"/>
      <c r="PDE162" s="5"/>
      <c r="PDF162" s="5"/>
      <c r="PDG162" s="5"/>
      <c r="PDH162" s="5"/>
      <c r="PDI162" s="5"/>
      <c r="PDJ162" s="5"/>
      <c r="PDK162" s="5"/>
      <c r="PDL162" s="5"/>
      <c r="PDM162" s="5"/>
      <c r="PDN162" s="5"/>
      <c r="PDO162" s="5"/>
      <c r="PDP162" s="5"/>
      <c r="PDQ162" s="5"/>
      <c r="PDR162" s="5"/>
      <c r="PDS162" s="5"/>
      <c r="PDT162" s="5"/>
      <c r="PDU162" s="5"/>
      <c r="PDV162" s="5"/>
      <c r="PDW162" s="5"/>
      <c r="PDX162" s="5"/>
      <c r="PDY162" s="5"/>
      <c r="PDZ162" s="5"/>
      <c r="PEA162" s="5"/>
      <c r="PEB162" s="5"/>
      <c r="PEC162" s="5"/>
      <c r="PED162" s="5"/>
      <c r="PEE162" s="5"/>
      <c r="PEF162" s="5"/>
      <c r="PEG162" s="5"/>
      <c r="PEH162" s="5"/>
      <c r="PEI162" s="5"/>
      <c r="PEJ162" s="5"/>
      <c r="PEK162" s="5"/>
      <c r="PEL162" s="5"/>
      <c r="PEM162" s="5"/>
      <c r="PEN162" s="5"/>
      <c r="PEO162" s="5"/>
      <c r="PEP162" s="5"/>
      <c r="PEQ162" s="5"/>
      <c r="PER162" s="5"/>
      <c r="PES162" s="5"/>
      <c r="PET162" s="5"/>
      <c r="PEU162" s="5"/>
      <c r="PEV162" s="5"/>
      <c r="PEW162" s="5"/>
      <c r="PEX162" s="5"/>
      <c r="PEY162" s="5"/>
      <c r="PEZ162" s="5"/>
      <c r="PFA162" s="5"/>
      <c r="PFB162" s="5"/>
      <c r="PFC162" s="5"/>
      <c r="PFD162" s="5"/>
      <c r="PFE162" s="5"/>
      <c r="PFF162" s="5"/>
      <c r="PFG162" s="5"/>
      <c r="PFH162" s="5"/>
      <c r="PFI162" s="5"/>
      <c r="PFJ162" s="5"/>
      <c r="PFK162" s="5"/>
      <c r="PFL162" s="5"/>
      <c r="PFM162" s="5"/>
      <c r="PFN162" s="5"/>
      <c r="PFO162" s="5"/>
      <c r="PFP162" s="5"/>
      <c r="PFQ162" s="5"/>
      <c r="PFR162" s="5"/>
      <c r="PFS162" s="5"/>
      <c r="PFT162" s="5"/>
      <c r="PFU162" s="5"/>
      <c r="PFV162" s="5"/>
      <c r="PFW162" s="5"/>
      <c r="PFX162" s="5"/>
      <c r="PFY162" s="5"/>
      <c r="PFZ162" s="5"/>
      <c r="PGA162" s="5"/>
      <c r="PGB162" s="5"/>
      <c r="PGC162" s="5"/>
      <c r="PGD162" s="5"/>
      <c r="PGE162" s="5"/>
      <c r="PGF162" s="5"/>
      <c r="PGG162" s="5"/>
      <c r="PGH162" s="5"/>
      <c r="PGI162" s="5"/>
      <c r="PGJ162" s="5"/>
      <c r="PGK162" s="5"/>
      <c r="PGL162" s="5"/>
      <c r="PGM162" s="5"/>
      <c r="PGN162" s="5"/>
      <c r="PGO162" s="5"/>
      <c r="PGP162" s="5"/>
      <c r="PGQ162" s="5"/>
      <c r="PGR162" s="5"/>
      <c r="PGS162" s="5"/>
      <c r="PGT162" s="5"/>
      <c r="PGU162" s="5"/>
      <c r="PGV162" s="5"/>
      <c r="PGW162" s="5"/>
      <c r="PGX162" s="5"/>
      <c r="PGY162" s="5"/>
      <c r="PGZ162" s="5"/>
      <c r="PHA162" s="5"/>
      <c r="PHB162" s="5"/>
      <c r="PHC162" s="5"/>
      <c r="PHD162" s="5"/>
      <c r="PHE162" s="5"/>
      <c r="PHF162" s="5"/>
      <c r="PHG162" s="5"/>
      <c r="PHH162" s="5"/>
      <c r="PHI162" s="5"/>
      <c r="PHJ162" s="5"/>
      <c r="PHK162" s="5"/>
      <c r="PHL162" s="5"/>
      <c r="PHM162" s="5"/>
      <c r="PHN162" s="5"/>
      <c r="PHO162" s="5"/>
      <c r="PHP162" s="5"/>
      <c r="PHQ162" s="5"/>
      <c r="PHR162" s="5"/>
      <c r="PHS162" s="5"/>
      <c r="PHT162" s="5"/>
      <c r="PHU162" s="5"/>
      <c r="PHV162" s="5"/>
      <c r="PHW162" s="5"/>
      <c r="PHX162" s="5"/>
      <c r="PHY162" s="5"/>
      <c r="PHZ162" s="5"/>
      <c r="PIA162" s="5"/>
      <c r="PIB162" s="5"/>
      <c r="PIC162" s="5"/>
      <c r="PID162" s="5"/>
      <c r="PIE162" s="5"/>
      <c r="PIF162" s="5"/>
      <c r="PIG162" s="5"/>
      <c r="PIH162" s="5"/>
      <c r="PII162" s="5"/>
      <c r="PIJ162" s="5"/>
      <c r="PIK162" s="5"/>
      <c r="PIL162" s="5"/>
      <c r="PIM162" s="5"/>
      <c r="PIN162" s="5"/>
      <c r="PIO162" s="5"/>
      <c r="PIP162" s="5"/>
      <c r="PIQ162" s="5"/>
      <c r="PIR162" s="5"/>
      <c r="PIS162" s="5"/>
      <c r="PIT162" s="5"/>
      <c r="PIU162" s="5"/>
      <c r="PIV162" s="5"/>
      <c r="PIW162" s="5"/>
      <c r="PIX162" s="5"/>
      <c r="PIY162" s="5"/>
      <c r="PIZ162" s="5"/>
      <c r="PJA162" s="5"/>
      <c r="PJB162" s="5"/>
      <c r="PJC162" s="5"/>
      <c r="PJD162" s="5"/>
      <c r="PJE162" s="5"/>
      <c r="PJF162" s="5"/>
      <c r="PJG162" s="5"/>
      <c r="PJH162" s="5"/>
      <c r="PJI162" s="5"/>
      <c r="PJJ162" s="5"/>
      <c r="PJK162" s="5"/>
      <c r="PJL162" s="5"/>
      <c r="PJM162" s="5"/>
      <c r="PJN162" s="5"/>
      <c r="PJO162" s="5"/>
      <c r="PJP162" s="5"/>
      <c r="PJQ162" s="5"/>
      <c r="PJR162" s="5"/>
      <c r="PJS162" s="5"/>
      <c r="PJT162" s="5"/>
      <c r="PJU162" s="5"/>
      <c r="PJV162" s="5"/>
      <c r="PJW162" s="5"/>
      <c r="PJX162" s="5"/>
      <c r="PJY162" s="5"/>
      <c r="PJZ162" s="5"/>
      <c r="PKA162" s="5"/>
      <c r="PKB162" s="5"/>
      <c r="PKC162" s="5"/>
      <c r="PKD162" s="5"/>
      <c r="PKE162" s="5"/>
      <c r="PKF162" s="5"/>
      <c r="PKG162" s="5"/>
      <c r="PKH162" s="5"/>
      <c r="PKI162" s="5"/>
      <c r="PKJ162" s="5"/>
      <c r="PKK162" s="5"/>
      <c r="PKL162" s="5"/>
      <c r="PKM162" s="5"/>
      <c r="PKN162" s="5"/>
      <c r="PKO162" s="5"/>
      <c r="PKP162" s="5"/>
      <c r="PKQ162" s="5"/>
      <c r="PKR162" s="5"/>
      <c r="PKS162" s="5"/>
      <c r="PKT162" s="5"/>
      <c r="PKU162" s="5"/>
      <c r="PKV162" s="5"/>
      <c r="PKW162" s="5"/>
      <c r="PKX162" s="5"/>
      <c r="PKY162" s="5"/>
      <c r="PKZ162" s="5"/>
      <c r="PLA162" s="5"/>
      <c r="PLB162" s="5"/>
      <c r="PLC162" s="5"/>
      <c r="PLD162" s="5"/>
      <c r="PLE162" s="5"/>
      <c r="PLF162" s="5"/>
      <c r="PLG162" s="5"/>
      <c r="PLH162" s="5"/>
      <c r="PLI162" s="5"/>
      <c r="PLJ162" s="5"/>
      <c r="PLK162" s="5"/>
      <c r="PLL162" s="5"/>
      <c r="PLM162" s="5"/>
      <c r="PLN162" s="5"/>
      <c r="PLO162" s="5"/>
      <c r="PLP162" s="5"/>
      <c r="PLQ162" s="5"/>
      <c r="PLR162" s="5"/>
      <c r="PLS162" s="5"/>
      <c r="PLT162" s="5"/>
      <c r="PLU162" s="5"/>
      <c r="PLV162" s="5"/>
      <c r="PLW162" s="5"/>
      <c r="PLX162" s="5"/>
      <c r="PLY162" s="5"/>
      <c r="PLZ162" s="5"/>
      <c r="PMA162" s="5"/>
      <c r="PMB162" s="5"/>
      <c r="PMC162" s="5"/>
      <c r="PMD162" s="5"/>
      <c r="PME162" s="5"/>
      <c r="PMF162" s="5"/>
      <c r="PMG162" s="5"/>
      <c r="PMH162" s="5"/>
      <c r="PMI162" s="5"/>
      <c r="PMJ162" s="5"/>
      <c r="PMK162" s="5"/>
      <c r="PML162" s="5"/>
      <c r="PMM162" s="5"/>
      <c r="PMN162" s="5"/>
      <c r="PMO162" s="5"/>
      <c r="PMP162" s="5"/>
      <c r="PMQ162" s="5"/>
      <c r="PMR162" s="5"/>
      <c r="PMS162" s="5"/>
      <c r="PMT162" s="5"/>
      <c r="PMU162" s="5"/>
      <c r="PMV162" s="5"/>
      <c r="PMW162" s="5"/>
      <c r="PMX162" s="5"/>
      <c r="PMY162" s="5"/>
      <c r="PMZ162" s="5"/>
      <c r="PNA162" s="5"/>
      <c r="PNB162" s="5"/>
      <c r="PNC162" s="5"/>
      <c r="PND162" s="5"/>
      <c r="PNE162" s="5"/>
      <c r="PNF162" s="5"/>
      <c r="PNG162" s="5"/>
      <c r="PNH162" s="5"/>
      <c r="PNI162" s="5"/>
      <c r="PNJ162" s="5"/>
      <c r="PNK162" s="5"/>
      <c r="PNL162" s="5"/>
      <c r="PNM162" s="5"/>
      <c r="PNN162" s="5"/>
      <c r="PNO162" s="5"/>
      <c r="PNP162" s="5"/>
      <c r="PNQ162" s="5"/>
      <c r="PNR162" s="5"/>
      <c r="PNS162" s="5"/>
      <c r="PNT162" s="5"/>
      <c r="PNU162" s="5"/>
      <c r="PNV162" s="5"/>
      <c r="PNW162" s="5"/>
      <c r="PNX162" s="5"/>
      <c r="PNY162" s="5"/>
      <c r="PNZ162" s="5"/>
      <c r="POA162" s="5"/>
      <c r="POB162" s="5"/>
      <c r="POC162" s="5"/>
      <c r="POD162" s="5"/>
      <c r="POE162" s="5"/>
      <c r="POF162" s="5"/>
      <c r="POG162" s="5"/>
      <c r="POH162" s="5"/>
      <c r="POI162" s="5"/>
      <c r="POJ162" s="5"/>
      <c r="POK162" s="5"/>
      <c r="POL162" s="5"/>
      <c r="POM162" s="5"/>
      <c r="PON162" s="5"/>
      <c r="POO162" s="5"/>
      <c r="POP162" s="5"/>
      <c r="POQ162" s="5"/>
      <c r="POR162" s="5"/>
      <c r="POS162" s="5"/>
      <c r="POT162" s="5"/>
      <c r="POU162" s="5"/>
      <c r="POV162" s="5"/>
      <c r="POW162" s="5"/>
      <c r="POX162" s="5"/>
      <c r="POY162" s="5"/>
      <c r="POZ162" s="5"/>
      <c r="PPA162" s="5"/>
      <c r="PPB162" s="5"/>
      <c r="PPC162" s="5"/>
      <c r="PPD162" s="5"/>
      <c r="PPE162" s="5"/>
      <c r="PPF162" s="5"/>
      <c r="PPG162" s="5"/>
      <c r="PPH162" s="5"/>
      <c r="PPI162" s="5"/>
      <c r="PPJ162" s="5"/>
      <c r="PPK162" s="5"/>
      <c r="PPL162" s="5"/>
      <c r="PPM162" s="5"/>
      <c r="PPN162" s="5"/>
      <c r="PPO162" s="5"/>
      <c r="PPP162" s="5"/>
      <c r="PPQ162" s="5"/>
      <c r="PPR162" s="5"/>
      <c r="PPS162" s="5"/>
      <c r="PPT162" s="5"/>
      <c r="PPU162" s="5"/>
      <c r="PPV162" s="5"/>
      <c r="PPW162" s="5"/>
      <c r="PPX162" s="5"/>
      <c r="PPY162" s="5"/>
      <c r="PPZ162" s="5"/>
      <c r="PQA162" s="5"/>
      <c r="PQB162" s="5"/>
      <c r="PQC162" s="5"/>
      <c r="PQD162" s="5"/>
      <c r="PQE162" s="5"/>
      <c r="PQF162" s="5"/>
      <c r="PQG162" s="5"/>
      <c r="PQH162" s="5"/>
      <c r="PQI162" s="5"/>
      <c r="PQJ162" s="5"/>
      <c r="PQK162" s="5"/>
      <c r="PQL162" s="5"/>
      <c r="PQM162" s="5"/>
      <c r="PQN162" s="5"/>
      <c r="PQO162" s="5"/>
      <c r="PQP162" s="5"/>
      <c r="PQQ162" s="5"/>
      <c r="PQR162" s="5"/>
      <c r="PQS162" s="5"/>
      <c r="PQT162" s="5"/>
      <c r="PQU162" s="5"/>
      <c r="PQV162" s="5"/>
      <c r="PQW162" s="5"/>
      <c r="PQX162" s="5"/>
      <c r="PQY162" s="5"/>
      <c r="PQZ162" s="5"/>
      <c r="PRA162" s="5"/>
      <c r="PRB162" s="5"/>
      <c r="PRC162" s="5"/>
      <c r="PRD162" s="5"/>
      <c r="PRE162" s="5"/>
      <c r="PRF162" s="5"/>
      <c r="PRG162" s="5"/>
      <c r="PRH162" s="5"/>
      <c r="PRI162" s="5"/>
      <c r="PRJ162" s="5"/>
      <c r="PRK162" s="5"/>
      <c r="PRL162" s="5"/>
      <c r="PRM162" s="5"/>
      <c r="PRN162" s="5"/>
      <c r="PRO162" s="5"/>
      <c r="PRP162" s="5"/>
      <c r="PRQ162" s="5"/>
      <c r="PRR162" s="5"/>
      <c r="PRS162" s="5"/>
      <c r="PRT162" s="5"/>
      <c r="PRU162" s="5"/>
      <c r="PRV162" s="5"/>
      <c r="PRW162" s="5"/>
      <c r="PRX162" s="5"/>
      <c r="PRY162" s="5"/>
      <c r="PRZ162" s="5"/>
      <c r="PSA162" s="5"/>
      <c r="PSB162" s="5"/>
      <c r="PSC162" s="5"/>
      <c r="PSD162" s="5"/>
      <c r="PSE162" s="5"/>
      <c r="PSF162" s="5"/>
      <c r="PSG162" s="5"/>
      <c r="PSH162" s="5"/>
      <c r="PSI162" s="5"/>
      <c r="PSJ162" s="5"/>
      <c r="PSK162" s="5"/>
      <c r="PSL162" s="5"/>
      <c r="PSM162" s="5"/>
      <c r="PSN162" s="5"/>
      <c r="PSO162" s="5"/>
      <c r="PSP162" s="5"/>
      <c r="PSQ162" s="5"/>
      <c r="PSR162" s="5"/>
      <c r="PSS162" s="5"/>
      <c r="PST162" s="5"/>
      <c r="PSU162" s="5"/>
      <c r="PSV162" s="5"/>
      <c r="PSW162" s="5"/>
      <c r="PSX162" s="5"/>
      <c r="PSY162" s="5"/>
      <c r="PSZ162" s="5"/>
      <c r="PTA162" s="5"/>
      <c r="PTB162" s="5"/>
      <c r="PTC162" s="5"/>
      <c r="PTD162" s="5"/>
      <c r="PTE162" s="5"/>
      <c r="PTF162" s="5"/>
      <c r="PTG162" s="5"/>
      <c r="PTH162" s="5"/>
      <c r="PTI162" s="5"/>
      <c r="PTJ162" s="5"/>
      <c r="PTK162" s="5"/>
      <c r="PTL162" s="5"/>
      <c r="PTM162" s="5"/>
      <c r="PTN162" s="5"/>
      <c r="PTO162" s="5"/>
      <c r="PTP162" s="5"/>
      <c r="PTQ162" s="5"/>
      <c r="PTR162" s="5"/>
      <c r="PTS162" s="5"/>
      <c r="PTT162" s="5"/>
      <c r="PTU162" s="5"/>
      <c r="PTV162" s="5"/>
      <c r="PTW162" s="5"/>
      <c r="PTX162" s="5"/>
      <c r="PTY162" s="5"/>
      <c r="PTZ162" s="5"/>
      <c r="PUA162" s="5"/>
      <c r="PUB162" s="5"/>
      <c r="PUC162" s="5"/>
      <c r="PUD162" s="5"/>
      <c r="PUE162" s="5"/>
      <c r="PUF162" s="5"/>
      <c r="PUG162" s="5"/>
      <c r="PUH162" s="5"/>
      <c r="PUI162" s="5"/>
      <c r="PUJ162" s="5"/>
      <c r="PUK162" s="5"/>
      <c r="PUL162" s="5"/>
      <c r="PUM162" s="5"/>
      <c r="PUN162" s="5"/>
      <c r="PUO162" s="5"/>
      <c r="PUP162" s="5"/>
      <c r="PUQ162" s="5"/>
      <c r="PUR162" s="5"/>
      <c r="PUS162" s="5"/>
      <c r="PUT162" s="5"/>
      <c r="PUU162" s="5"/>
      <c r="PUV162" s="5"/>
      <c r="PUW162" s="5"/>
      <c r="PUX162" s="5"/>
      <c r="PUY162" s="5"/>
      <c r="PUZ162" s="5"/>
      <c r="PVA162" s="5"/>
      <c r="PVB162" s="5"/>
      <c r="PVC162" s="5"/>
      <c r="PVD162" s="5"/>
      <c r="PVE162" s="5"/>
      <c r="PVF162" s="5"/>
      <c r="PVG162" s="5"/>
      <c r="PVH162" s="5"/>
      <c r="PVI162" s="5"/>
      <c r="PVJ162" s="5"/>
      <c r="PVK162" s="5"/>
      <c r="PVL162" s="5"/>
      <c r="PVM162" s="5"/>
      <c r="PVN162" s="5"/>
      <c r="PVO162" s="5"/>
      <c r="PVP162" s="5"/>
      <c r="PVQ162" s="5"/>
      <c r="PVR162" s="5"/>
      <c r="PVS162" s="5"/>
      <c r="PVT162" s="5"/>
      <c r="PVU162" s="5"/>
      <c r="PVV162" s="5"/>
      <c r="PVW162" s="5"/>
      <c r="PVX162" s="5"/>
      <c r="PVY162" s="5"/>
      <c r="PVZ162" s="5"/>
      <c r="PWA162" s="5"/>
      <c r="PWB162" s="5"/>
      <c r="PWC162" s="5"/>
      <c r="PWD162" s="5"/>
      <c r="PWE162" s="5"/>
      <c r="PWF162" s="5"/>
      <c r="PWG162" s="5"/>
      <c r="PWH162" s="5"/>
      <c r="PWI162" s="5"/>
      <c r="PWJ162" s="5"/>
      <c r="PWK162" s="5"/>
      <c r="PWL162" s="5"/>
      <c r="PWM162" s="5"/>
      <c r="PWN162" s="5"/>
      <c r="PWO162" s="5"/>
      <c r="PWP162" s="5"/>
      <c r="PWQ162" s="5"/>
      <c r="PWR162" s="5"/>
      <c r="PWS162" s="5"/>
      <c r="PWT162" s="5"/>
      <c r="PWU162" s="5"/>
      <c r="PWV162" s="5"/>
      <c r="PWW162" s="5"/>
      <c r="PWX162" s="5"/>
      <c r="PWY162" s="5"/>
      <c r="PWZ162" s="5"/>
      <c r="PXA162" s="5"/>
      <c r="PXB162" s="5"/>
      <c r="PXC162" s="5"/>
      <c r="PXD162" s="5"/>
      <c r="PXE162" s="5"/>
      <c r="PXF162" s="5"/>
      <c r="PXG162" s="5"/>
      <c r="PXH162" s="5"/>
      <c r="PXI162" s="5"/>
      <c r="PXJ162" s="5"/>
      <c r="PXK162" s="5"/>
      <c r="PXL162" s="5"/>
      <c r="PXM162" s="5"/>
      <c r="PXN162" s="5"/>
      <c r="PXO162" s="5"/>
      <c r="PXP162" s="5"/>
      <c r="PXQ162" s="5"/>
      <c r="PXR162" s="5"/>
      <c r="PXS162" s="5"/>
      <c r="PXT162" s="5"/>
      <c r="PXU162" s="5"/>
      <c r="PXV162" s="5"/>
      <c r="PXW162" s="5"/>
      <c r="PXX162" s="5"/>
      <c r="PXY162" s="5"/>
      <c r="PXZ162" s="5"/>
      <c r="PYA162" s="5"/>
      <c r="PYB162" s="5"/>
      <c r="PYC162" s="5"/>
      <c r="PYD162" s="5"/>
      <c r="PYE162" s="5"/>
      <c r="PYF162" s="5"/>
      <c r="PYG162" s="5"/>
      <c r="PYH162" s="5"/>
      <c r="PYI162" s="5"/>
      <c r="PYJ162" s="5"/>
      <c r="PYK162" s="5"/>
      <c r="PYL162" s="5"/>
      <c r="PYM162" s="5"/>
      <c r="PYN162" s="5"/>
      <c r="PYO162" s="5"/>
      <c r="PYP162" s="5"/>
      <c r="PYQ162" s="5"/>
      <c r="PYR162" s="5"/>
      <c r="PYS162" s="5"/>
      <c r="PYT162" s="5"/>
      <c r="PYU162" s="5"/>
      <c r="PYV162" s="5"/>
      <c r="PYW162" s="5"/>
      <c r="PYX162" s="5"/>
      <c r="PYY162" s="5"/>
      <c r="PYZ162" s="5"/>
      <c r="PZA162" s="5"/>
      <c r="PZB162" s="5"/>
      <c r="PZC162" s="5"/>
      <c r="PZD162" s="5"/>
      <c r="PZE162" s="5"/>
      <c r="PZF162" s="5"/>
      <c r="PZG162" s="5"/>
      <c r="PZH162" s="5"/>
      <c r="PZI162" s="5"/>
      <c r="PZJ162" s="5"/>
      <c r="PZK162" s="5"/>
      <c r="PZL162" s="5"/>
      <c r="PZM162" s="5"/>
      <c r="PZN162" s="5"/>
      <c r="PZO162" s="5"/>
      <c r="PZP162" s="5"/>
      <c r="PZQ162" s="5"/>
      <c r="PZR162" s="5"/>
      <c r="PZS162" s="5"/>
      <c r="PZT162" s="5"/>
      <c r="PZU162" s="5"/>
      <c r="PZV162" s="5"/>
      <c r="PZW162" s="5"/>
      <c r="PZX162" s="5"/>
      <c r="PZY162" s="5"/>
      <c r="PZZ162" s="5"/>
      <c r="QAA162" s="5"/>
      <c r="QAB162" s="5"/>
      <c r="QAC162" s="5"/>
      <c r="QAD162" s="5"/>
      <c r="QAE162" s="5"/>
      <c r="QAF162" s="5"/>
      <c r="QAG162" s="5"/>
      <c r="QAH162" s="5"/>
      <c r="QAI162" s="5"/>
      <c r="QAJ162" s="5"/>
      <c r="QAK162" s="5"/>
      <c r="QAL162" s="5"/>
      <c r="QAM162" s="5"/>
      <c r="QAN162" s="5"/>
      <c r="QAO162" s="5"/>
      <c r="QAP162" s="5"/>
      <c r="QAQ162" s="5"/>
      <c r="QAR162" s="5"/>
      <c r="QAS162" s="5"/>
      <c r="QAT162" s="5"/>
      <c r="QAU162" s="5"/>
      <c r="QAV162" s="5"/>
      <c r="QAW162" s="5"/>
      <c r="QAX162" s="5"/>
      <c r="QAY162" s="5"/>
      <c r="QAZ162" s="5"/>
      <c r="QBA162" s="5"/>
      <c r="QBB162" s="5"/>
      <c r="QBC162" s="5"/>
      <c r="QBD162" s="5"/>
      <c r="QBE162" s="5"/>
      <c r="QBF162" s="5"/>
      <c r="QBG162" s="5"/>
      <c r="QBH162" s="5"/>
      <c r="QBI162" s="5"/>
      <c r="QBJ162" s="5"/>
      <c r="QBK162" s="5"/>
      <c r="QBL162" s="5"/>
      <c r="QBM162" s="5"/>
      <c r="QBN162" s="5"/>
      <c r="QBO162" s="5"/>
      <c r="QBP162" s="5"/>
      <c r="QBQ162" s="5"/>
      <c r="QBR162" s="5"/>
      <c r="QBS162" s="5"/>
      <c r="QBT162" s="5"/>
      <c r="QBU162" s="5"/>
      <c r="QBV162" s="5"/>
      <c r="QBW162" s="5"/>
      <c r="QBX162" s="5"/>
      <c r="QBY162" s="5"/>
      <c r="QBZ162" s="5"/>
      <c r="QCA162" s="5"/>
      <c r="QCB162" s="5"/>
      <c r="QCC162" s="5"/>
      <c r="QCD162" s="5"/>
      <c r="QCE162" s="5"/>
      <c r="QCF162" s="5"/>
      <c r="QCG162" s="5"/>
      <c r="QCH162" s="5"/>
      <c r="QCI162" s="5"/>
      <c r="QCJ162" s="5"/>
      <c r="QCK162" s="5"/>
      <c r="QCL162" s="5"/>
      <c r="QCM162" s="5"/>
      <c r="QCN162" s="5"/>
      <c r="QCO162" s="5"/>
      <c r="QCP162" s="5"/>
      <c r="QCQ162" s="5"/>
      <c r="QCR162" s="5"/>
      <c r="QCS162" s="5"/>
      <c r="QCT162" s="5"/>
      <c r="QCU162" s="5"/>
      <c r="QCV162" s="5"/>
      <c r="QCW162" s="5"/>
      <c r="QCX162" s="5"/>
      <c r="QCY162" s="5"/>
      <c r="QCZ162" s="5"/>
      <c r="QDA162" s="5"/>
      <c r="QDB162" s="5"/>
      <c r="QDC162" s="5"/>
      <c r="QDD162" s="5"/>
      <c r="QDE162" s="5"/>
      <c r="QDF162" s="5"/>
      <c r="QDG162" s="5"/>
      <c r="QDH162" s="5"/>
      <c r="QDI162" s="5"/>
      <c r="QDJ162" s="5"/>
      <c r="QDK162" s="5"/>
      <c r="QDL162" s="5"/>
      <c r="QDM162" s="5"/>
      <c r="QDN162" s="5"/>
      <c r="QDO162" s="5"/>
      <c r="QDP162" s="5"/>
      <c r="QDQ162" s="5"/>
      <c r="QDR162" s="5"/>
      <c r="QDS162" s="5"/>
      <c r="QDT162" s="5"/>
      <c r="QDU162" s="5"/>
      <c r="QDV162" s="5"/>
      <c r="QDW162" s="5"/>
      <c r="QDX162" s="5"/>
      <c r="QDY162" s="5"/>
      <c r="QDZ162" s="5"/>
      <c r="QEA162" s="5"/>
      <c r="QEB162" s="5"/>
      <c r="QEC162" s="5"/>
      <c r="QED162" s="5"/>
      <c r="QEE162" s="5"/>
      <c r="QEF162" s="5"/>
      <c r="QEG162" s="5"/>
      <c r="QEH162" s="5"/>
      <c r="QEI162" s="5"/>
      <c r="QEJ162" s="5"/>
      <c r="QEK162" s="5"/>
      <c r="QEL162" s="5"/>
      <c r="QEM162" s="5"/>
      <c r="QEN162" s="5"/>
      <c r="QEO162" s="5"/>
      <c r="QEP162" s="5"/>
      <c r="QEQ162" s="5"/>
      <c r="QER162" s="5"/>
      <c r="QES162" s="5"/>
      <c r="QET162" s="5"/>
      <c r="QEU162" s="5"/>
      <c r="QEV162" s="5"/>
      <c r="QEW162" s="5"/>
      <c r="QEX162" s="5"/>
      <c r="QEY162" s="5"/>
      <c r="QEZ162" s="5"/>
      <c r="QFA162" s="5"/>
      <c r="QFB162" s="5"/>
      <c r="QFC162" s="5"/>
      <c r="QFD162" s="5"/>
      <c r="QFE162" s="5"/>
      <c r="QFF162" s="5"/>
      <c r="QFG162" s="5"/>
      <c r="QFH162" s="5"/>
      <c r="QFI162" s="5"/>
      <c r="QFJ162" s="5"/>
      <c r="QFK162" s="5"/>
      <c r="QFL162" s="5"/>
      <c r="QFM162" s="5"/>
      <c r="QFN162" s="5"/>
      <c r="QFO162" s="5"/>
      <c r="QFP162" s="5"/>
      <c r="QFQ162" s="5"/>
      <c r="QFR162" s="5"/>
      <c r="QFS162" s="5"/>
      <c r="QFT162" s="5"/>
      <c r="QFU162" s="5"/>
      <c r="QFV162" s="5"/>
      <c r="QFW162" s="5"/>
      <c r="QFX162" s="5"/>
      <c r="QFY162" s="5"/>
      <c r="QFZ162" s="5"/>
      <c r="QGA162" s="5"/>
      <c r="QGB162" s="5"/>
      <c r="QGC162" s="5"/>
      <c r="QGD162" s="5"/>
      <c r="QGE162" s="5"/>
      <c r="QGF162" s="5"/>
      <c r="QGG162" s="5"/>
      <c r="QGH162" s="5"/>
      <c r="QGI162" s="5"/>
      <c r="QGJ162" s="5"/>
      <c r="QGK162" s="5"/>
      <c r="QGL162" s="5"/>
      <c r="QGM162" s="5"/>
      <c r="QGN162" s="5"/>
      <c r="QGO162" s="5"/>
      <c r="QGP162" s="5"/>
      <c r="QGQ162" s="5"/>
      <c r="QGR162" s="5"/>
      <c r="QGS162" s="5"/>
      <c r="QGT162" s="5"/>
      <c r="QGU162" s="5"/>
      <c r="QGV162" s="5"/>
      <c r="QGW162" s="5"/>
      <c r="QGX162" s="5"/>
      <c r="QGY162" s="5"/>
      <c r="QGZ162" s="5"/>
      <c r="QHA162" s="5"/>
      <c r="QHB162" s="5"/>
      <c r="QHC162" s="5"/>
      <c r="QHD162" s="5"/>
      <c r="QHE162" s="5"/>
      <c r="QHF162" s="5"/>
      <c r="QHG162" s="5"/>
      <c r="QHH162" s="5"/>
      <c r="QHI162" s="5"/>
      <c r="QHJ162" s="5"/>
      <c r="QHK162" s="5"/>
      <c r="QHL162" s="5"/>
      <c r="QHM162" s="5"/>
      <c r="QHN162" s="5"/>
      <c r="QHO162" s="5"/>
      <c r="QHP162" s="5"/>
      <c r="QHQ162" s="5"/>
      <c r="QHR162" s="5"/>
      <c r="QHS162" s="5"/>
      <c r="QHT162" s="5"/>
      <c r="QHU162" s="5"/>
      <c r="QHV162" s="5"/>
      <c r="QHW162" s="5"/>
      <c r="QHX162" s="5"/>
      <c r="QHY162" s="5"/>
      <c r="QHZ162" s="5"/>
      <c r="QIA162" s="5"/>
      <c r="QIB162" s="5"/>
      <c r="QIC162" s="5"/>
      <c r="QID162" s="5"/>
      <c r="QIE162" s="5"/>
      <c r="QIF162" s="5"/>
      <c r="QIG162" s="5"/>
      <c r="QIH162" s="5"/>
      <c r="QII162" s="5"/>
      <c r="QIJ162" s="5"/>
      <c r="QIK162" s="5"/>
      <c r="QIL162" s="5"/>
      <c r="QIM162" s="5"/>
      <c r="QIN162" s="5"/>
      <c r="QIO162" s="5"/>
      <c r="QIP162" s="5"/>
      <c r="QIQ162" s="5"/>
      <c r="QIR162" s="5"/>
      <c r="QIS162" s="5"/>
      <c r="QIT162" s="5"/>
      <c r="QIU162" s="5"/>
      <c r="QIV162" s="5"/>
      <c r="QIW162" s="5"/>
      <c r="QIX162" s="5"/>
      <c r="QIY162" s="5"/>
      <c r="QIZ162" s="5"/>
      <c r="QJA162" s="5"/>
      <c r="QJB162" s="5"/>
      <c r="QJC162" s="5"/>
      <c r="QJD162" s="5"/>
      <c r="QJE162" s="5"/>
      <c r="QJF162" s="5"/>
      <c r="QJG162" s="5"/>
      <c r="QJH162" s="5"/>
      <c r="QJI162" s="5"/>
      <c r="QJJ162" s="5"/>
      <c r="QJK162" s="5"/>
      <c r="QJL162" s="5"/>
      <c r="QJM162" s="5"/>
      <c r="QJN162" s="5"/>
      <c r="QJO162" s="5"/>
      <c r="QJP162" s="5"/>
      <c r="QJQ162" s="5"/>
      <c r="QJR162" s="5"/>
      <c r="QJS162" s="5"/>
      <c r="QJT162" s="5"/>
      <c r="QJU162" s="5"/>
      <c r="QJV162" s="5"/>
      <c r="QJW162" s="5"/>
      <c r="QJX162" s="5"/>
      <c r="QJY162" s="5"/>
      <c r="QJZ162" s="5"/>
      <c r="QKA162" s="5"/>
      <c r="QKB162" s="5"/>
      <c r="QKC162" s="5"/>
      <c r="QKD162" s="5"/>
      <c r="QKE162" s="5"/>
      <c r="QKF162" s="5"/>
      <c r="QKG162" s="5"/>
      <c r="QKH162" s="5"/>
      <c r="QKI162" s="5"/>
      <c r="QKJ162" s="5"/>
      <c r="QKK162" s="5"/>
      <c r="QKL162" s="5"/>
      <c r="QKM162" s="5"/>
      <c r="QKN162" s="5"/>
      <c r="QKO162" s="5"/>
      <c r="QKP162" s="5"/>
      <c r="QKQ162" s="5"/>
      <c r="QKR162" s="5"/>
      <c r="QKS162" s="5"/>
      <c r="QKT162" s="5"/>
      <c r="QKU162" s="5"/>
      <c r="QKV162" s="5"/>
      <c r="QKW162" s="5"/>
      <c r="QKX162" s="5"/>
      <c r="QKY162" s="5"/>
      <c r="QKZ162" s="5"/>
      <c r="QLA162" s="5"/>
      <c r="QLB162" s="5"/>
      <c r="QLC162" s="5"/>
      <c r="QLD162" s="5"/>
      <c r="QLE162" s="5"/>
      <c r="QLF162" s="5"/>
      <c r="QLG162" s="5"/>
      <c r="QLH162" s="5"/>
      <c r="QLI162" s="5"/>
      <c r="QLJ162" s="5"/>
      <c r="QLK162" s="5"/>
      <c r="QLL162" s="5"/>
      <c r="QLM162" s="5"/>
      <c r="QLN162" s="5"/>
      <c r="QLO162" s="5"/>
      <c r="QLP162" s="5"/>
      <c r="QLQ162" s="5"/>
      <c r="QLR162" s="5"/>
      <c r="QLS162" s="5"/>
      <c r="QLT162" s="5"/>
      <c r="QLU162" s="5"/>
      <c r="QLV162" s="5"/>
      <c r="QLW162" s="5"/>
      <c r="QLX162" s="5"/>
      <c r="QLY162" s="5"/>
      <c r="QLZ162" s="5"/>
      <c r="QMA162" s="5"/>
      <c r="QMB162" s="5"/>
      <c r="QMC162" s="5"/>
      <c r="QMD162" s="5"/>
      <c r="QME162" s="5"/>
      <c r="QMF162" s="5"/>
      <c r="QMG162" s="5"/>
      <c r="QMH162" s="5"/>
      <c r="QMI162" s="5"/>
      <c r="QMJ162" s="5"/>
      <c r="QMK162" s="5"/>
      <c r="QML162" s="5"/>
      <c r="QMM162" s="5"/>
      <c r="QMN162" s="5"/>
      <c r="QMO162" s="5"/>
      <c r="QMP162" s="5"/>
      <c r="QMQ162" s="5"/>
      <c r="QMR162" s="5"/>
      <c r="QMS162" s="5"/>
      <c r="QMT162" s="5"/>
      <c r="QMU162" s="5"/>
      <c r="QMV162" s="5"/>
      <c r="QMW162" s="5"/>
      <c r="QMX162" s="5"/>
      <c r="QMY162" s="5"/>
      <c r="QMZ162" s="5"/>
      <c r="QNA162" s="5"/>
      <c r="QNB162" s="5"/>
      <c r="QNC162" s="5"/>
      <c r="QND162" s="5"/>
      <c r="QNE162" s="5"/>
      <c r="QNF162" s="5"/>
      <c r="QNG162" s="5"/>
      <c r="QNH162" s="5"/>
      <c r="QNI162" s="5"/>
      <c r="QNJ162" s="5"/>
      <c r="QNK162" s="5"/>
      <c r="QNL162" s="5"/>
      <c r="QNM162" s="5"/>
      <c r="QNN162" s="5"/>
      <c r="QNO162" s="5"/>
      <c r="QNP162" s="5"/>
      <c r="QNQ162" s="5"/>
      <c r="QNR162" s="5"/>
      <c r="QNS162" s="5"/>
      <c r="QNT162" s="5"/>
      <c r="QNU162" s="5"/>
      <c r="QNV162" s="5"/>
      <c r="QNW162" s="5"/>
      <c r="QNX162" s="5"/>
      <c r="QNY162" s="5"/>
      <c r="QNZ162" s="5"/>
      <c r="QOA162" s="5"/>
      <c r="QOB162" s="5"/>
      <c r="QOC162" s="5"/>
      <c r="QOD162" s="5"/>
      <c r="QOE162" s="5"/>
      <c r="QOF162" s="5"/>
      <c r="QOG162" s="5"/>
      <c r="QOH162" s="5"/>
      <c r="QOI162" s="5"/>
      <c r="QOJ162" s="5"/>
      <c r="QOK162" s="5"/>
      <c r="QOL162" s="5"/>
      <c r="QOM162" s="5"/>
      <c r="QON162" s="5"/>
      <c r="QOO162" s="5"/>
      <c r="QOP162" s="5"/>
      <c r="QOQ162" s="5"/>
      <c r="QOR162" s="5"/>
      <c r="QOS162" s="5"/>
      <c r="QOT162" s="5"/>
      <c r="QOU162" s="5"/>
      <c r="QOV162" s="5"/>
      <c r="QOW162" s="5"/>
      <c r="QOX162" s="5"/>
      <c r="QOY162" s="5"/>
      <c r="QOZ162" s="5"/>
      <c r="QPA162" s="5"/>
      <c r="QPB162" s="5"/>
      <c r="QPC162" s="5"/>
      <c r="QPD162" s="5"/>
      <c r="QPE162" s="5"/>
      <c r="QPF162" s="5"/>
      <c r="QPG162" s="5"/>
      <c r="QPH162" s="5"/>
      <c r="QPI162" s="5"/>
      <c r="QPJ162" s="5"/>
      <c r="QPK162" s="5"/>
      <c r="QPL162" s="5"/>
      <c r="QPM162" s="5"/>
      <c r="QPN162" s="5"/>
      <c r="QPO162" s="5"/>
      <c r="QPP162" s="5"/>
      <c r="QPQ162" s="5"/>
      <c r="QPR162" s="5"/>
      <c r="QPS162" s="5"/>
      <c r="QPT162" s="5"/>
      <c r="QPU162" s="5"/>
      <c r="QPV162" s="5"/>
      <c r="QPW162" s="5"/>
      <c r="QPX162" s="5"/>
      <c r="QPY162" s="5"/>
      <c r="QPZ162" s="5"/>
      <c r="QQA162" s="5"/>
      <c r="QQB162" s="5"/>
      <c r="QQC162" s="5"/>
      <c r="QQD162" s="5"/>
      <c r="QQE162" s="5"/>
      <c r="QQF162" s="5"/>
      <c r="QQG162" s="5"/>
      <c r="QQH162" s="5"/>
      <c r="QQI162" s="5"/>
      <c r="QQJ162" s="5"/>
      <c r="QQK162" s="5"/>
      <c r="QQL162" s="5"/>
      <c r="QQM162" s="5"/>
      <c r="QQN162" s="5"/>
      <c r="QQO162" s="5"/>
      <c r="QQP162" s="5"/>
      <c r="QQQ162" s="5"/>
      <c r="QQR162" s="5"/>
      <c r="QQS162" s="5"/>
      <c r="QQT162" s="5"/>
      <c r="QQU162" s="5"/>
      <c r="QQV162" s="5"/>
      <c r="QQW162" s="5"/>
      <c r="QQX162" s="5"/>
      <c r="QQY162" s="5"/>
      <c r="QQZ162" s="5"/>
      <c r="QRA162" s="5"/>
      <c r="QRB162" s="5"/>
      <c r="QRC162" s="5"/>
      <c r="QRD162" s="5"/>
      <c r="QRE162" s="5"/>
      <c r="QRF162" s="5"/>
      <c r="QRG162" s="5"/>
      <c r="QRH162" s="5"/>
      <c r="QRI162" s="5"/>
      <c r="QRJ162" s="5"/>
      <c r="QRK162" s="5"/>
      <c r="QRL162" s="5"/>
      <c r="QRM162" s="5"/>
      <c r="QRN162" s="5"/>
      <c r="QRO162" s="5"/>
      <c r="QRP162" s="5"/>
      <c r="QRQ162" s="5"/>
      <c r="QRR162" s="5"/>
      <c r="QRS162" s="5"/>
      <c r="QRT162" s="5"/>
      <c r="QRU162" s="5"/>
      <c r="QRV162" s="5"/>
      <c r="QRW162" s="5"/>
      <c r="QRX162" s="5"/>
      <c r="QRY162" s="5"/>
      <c r="QRZ162" s="5"/>
      <c r="QSA162" s="5"/>
      <c r="QSB162" s="5"/>
      <c r="QSC162" s="5"/>
      <c r="QSD162" s="5"/>
      <c r="QSE162" s="5"/>
      <c r="QSF162" s="5"/>
      <c r="QSG162" s="5"/>
      <c r="QSH162" s="5"/>
      <c r="QSI162" s="5"/>
      <c r="QSJ162" s="5"/>
      <c r="QSK162" s="5"/>
      <c r="QSL162" s="5"/>
      <c r="QSM162" s="5"/>
      <c r="QSN162" s="5"/>
      <c r="QSO162" s="5"/>
      <c r="QSP162" s="5"/>
      <c r="QSQ162" s="5"/>
      <c r="QSR162" s="5"/>
      <c r="QSS162" s="5"/>
      <c r="QST162" s="5"/>
      <c r="QSU162" s="5"/>
      <c r="QSV162" s="5"/>
      <c r="QSW162" s="5"/>
      <c r="QSX162" s="5"/>
      <c r="QSY162" s="5"/>
      <c r="QSZ162" s="5"/>
      <c r="QTA162" s="5"/>
      <c r="QTB162" s="5"/>
      <c r="QTC162" s="5"/>
      <c r="QTD162" s="5"/>
      <c r="QTE162" s="5"/>
      <c r="QTF162" s="5"/>
      <c r="QTG162" s="5"/>
      <c r="QTH162" s="5"/>
      <c r="QTI162" s="5"/>
      <c r="QTJ162" s="5"/>
      <c r="QTK162" s="5"/>
      <c r="QTL162" s="5"/>
      <c r="QTM162" s="5"/>
      <c r="QTN162" s="5"/>
      <c r="QTO162" s="5"/>
      <c r="QTP162" s="5"/>
      <c r="QTQ162" s="5"/>
      <c r="QTR162" s="5"/>
      <c r="QTS162" s="5"/>
      <c r="QTT162" s="5"/>
      <c r="QTU162" s="5"/>
      <c r="QTV162" s="5"/>
      <c r="QTW162" s="5"/>
      <c r="QTX162" s="5"/>
      <c r="QTY162" s="5"/>
      <c r="QTZ162" s="5"/>
      <c r="QUA162" s="5"/>
      <c r="QUB162" s="5"/>
      <c r="QUC162" s="5"/>
      <c r="QUD162" s="5"/>
      <c r="QUE162" s="5"/>
      <c r="QUF162" s="5"/>
      <c r="QUG162" s="5"/>
      <c r="QUH162" s="5"/>
      <c r="QUI162" s="5"/>
      <c r="QUJ162" s="5"/>
      <c r="QUK162" s="5"/>
      <c r="QUL162" s="5"/>
      <c r="QUM162" s="5"/>
      <c r="QUN162" s="5"/>
      <c r="QUO162" s="5"/>
      <c r="QUP162" s="5"/>
      <c r="QUQ162" s="5"/>
      <c r="QUR162" s="5"/>
      <c r="QUS162" s="5"/>
      <c r="QUT162" s="5"/>
      <c r="QUU162" s="5"/>
      <c r="QUV162" s="5"/>
      <c r="QUW162" s="5"/>
      <c r="QUX162" s="5"/>
      <c r="QUY162" s="5"/>
      <c r="QUZ162" s="5"/>
      <c r="QVA162" s="5"/>
      <c r="QVB162" s="5"/>
      <c r="QVC162" s="5"/>
      <c r="QVD162" s="5"/>
      <c r="QVE162" s="5"/>
      <c r="QVF162" s="5"/>
      <c r="QVG162" s="5"/>
      <c r="QVH162" s="5"/>
      <c r="QVI162" s="5"/>
      <c r="QVJ162" s="5"/>
      <c r="QVK162" s="5"/>
      <c r="QVL162" s="5"/>
      <c r="QVM162" s="5"/>
      <c r="QVN162" s="5"/>
      <c r="QVO162" s="5"/>
      <c r="QVP162" s="5"/>
      <c r="QVQ162" s="5"/>
      <c r="QVR162" s="5"/>
      <c r="QVS162" s="5"/>
      <c r="QVT162" s="5"/>
      <c r="QVU162" s="5"/>
      <c r="QVV162" s="5"/>
      <c r="QVW162" s="5"/>
      <c r="QVX162" s="5"/>
      <c r="QVY162" s="5"/>
      <c r="QVZ162" s="5"/>
      <c r="QWA162" s="5"/>
      <c r="QWB162" s="5"/>
      <c r="QWC162" s="5"/>
      <c r="QWD162" s="5"/>
      <c r="QWE162" s="5"/>
      <c r="QWF162" s="5"/>
      <c r="QWG162" s="5"/>
      <c r="QWH162" s="5"/>
      <c r="QWI162" s="5"/>
      <c r="QWJ162" s="5"/>
      <c r="QWK162" s="5"/>
      <c r="QWL162" s="5"/>
      <c r="QWM162" s="5"/>
      <c r="QWN162" s="5"/>
      <c r="QWO162" s="5"/>
      <c r="QWP162" s="5"/>
      <c r="QWQ162" s="5"/>
      <c r="QWR162" s="5"/>
      <c r="QWS162" s="5"/>
      <c r="QWT162" s="5"/>
      <c r="QWU162" s="5"/>
      <c r="QWV162" s="5"/>
      <c r="QWW162" s="5"/>
      <c r="QWX162" s="5"/>
      <c r="QWY162" s="5"/>
      <c r="QWZ162" s="5"/>
      <c r="QXA162" s="5"/>
      <c r="QXB162" s="5"/>
      <c r="QXC162" s="5"/>
      <c r="QXD162" s="5"/>
      <c r="QXE162" s="5"/>
      <c r="QXF162" s="5"/>
      <c r="QXG162" s="5"/>
      <c r="QXH162" s="5"/>
      <c r="QXI162" s="5"/>
      <c r="QXJ162" s="5"/>
      <c r="QXK162" s="5"/>
      <c r="QXL162" s="5"/>
      <c r="QXM162" s="5"/>
      <c r="QXN162" s="5"/>
      <c r="QXO162" s="5"/>
      <c r="QXP162" s="5"/>
      <c r="QXQ162" s="5"/>
      <c r="QXR162" s="5"/>
      <c r="QXS162" s="5"/>
      <c r="QXT162" s="5"/>
      <c r="QXU162" s="5"/>
      <c r="QXV162" s="5"/>
      <c r="QXW162" s="5"/>
      <c r="QXX162" s="5"/>
      <c r="QXY162" s="5"/>
      <c r="QXZ162" s="5"/>
      <c r="QYA162" s="5"/>
      <c r="QYB162" s="5"/>
      <c r="QYC162" s="5"/>
      <c r="QYD162" s="5"/>
      <c r="QYE162" s="5"/>
      <c r="QYF162" s="5"/>
      <c r="QYG162" s="5"/>
      <c r="QYH162" s="5"/>
      <c r="QYI162" s="5"/>
      <c r="QYJ162" s="5"/>
      <c r="QYK162" s="5"/>
      <c r="QYL162" s="5"/>
      <c r="QYM162" s="5"/>
      <c r="QYN162" s="5"/>
      <c r="QYO162" s="5"/>
      <c r="QYP162" s="5"/>
      <c r="QYQ162" s="5"/>
      <c r="QYR162" s="5"/>
      <c r="QYS162" s="5"/>
      <c r="QYT162" s="5"/>
      <c r="QYU162" s="5"/>
      <c r="QYV162" s="5"/>
      <c r="QYW162" s="5"/>
      <c r="QYX162" s="5"/>
      <c r="QYY162" s="5"/>
      <c r="QYZ162" s="5"/>
      <c r="QZA162" s="5"/>
      <c r="QZB162" s="5"/>
      <c r="QZC162" s="5"/>
      <c r="QZD162" s="5"/>
      <c r="QZE162" s="5"/>
      <c r="QZF162" s="5"/>
      <c r="QZG162" s="5"/>
      <c r="QZH162" s="5"/>
      <c r="QZI162" s="5"/>
      <c r="QZJ162" s="5"/>
      <c r="QZK162" s="5"/>
      <c r="QZL162" s="5"/>
      <c r="QZM162" s="5"/>
      <c r="QZN162" s="5"/>
      <c r="QZO162" s="5"/>
      <c r="QZP162" s="5"/>
      <c r="QZQ162" s="5"/>
      <c r="QZR162" s="5"/>
      <c r="QZS162" s="5"/>
      <c r="QZT162" s="5"/>
      <c r="QZU162" s="5"/>
      <c r="QZV162" s="5"/>
      <c r="QZW162" s="5"/>
      <c r="QZX162" s="5"/>
      <c r="QZY162" s="5"/>
      <c r="QZZ162" s="5"/>
      <c r="RAA162" s="5"/>
      <c r="RAB162" s="5"/>
      <c r="RAC162" s="5"/>
      <c r="RAD162" s="5"/>
      <c r="RAE162" s="5"/>
      <c r="RAF162" s="5"/>
      <c r="RAG162" s="5"/>
      <c r="RAH162" s="5"/>
      <c r="RAI162" s="5"/>
      <c r="RAJ162" s="5"/>
      <c r="RAK162" s="5"/>
      <c r="RAL162" s="5"/>
      <c r="RAM162" s="5"/>
      <c r="RAN162" s="5"/>
      <c r="RAO162" s="5"/>
      <c r="RAP162" s="5"/>
      <c r="RAQ162" s="5"/>
      <c r="RAR162" s="5"/>
      <c r="RAS162" s="5"/>
      <c r="RAT162" s="5"/>
      <c r="RAU162" s="5"/>
      <c r="RAV162" s="5"/>
      <c r="RAW162" s="5"/>
      <c r="RAX162" s="5"/>
      <c r="RAY162" s="5"/>
      <c r="RAZ162" s="5"/>
      <c r="RBA162" s="5"/>
      <c r="RBB162" s="5"/>
      <c r="RBC162" s="5"/>
      <c r="RBD162" s="5"/>
      <c r="RBE162" s="5"/>
      <c r="RBF162" s="5"/>
      <c r="RBG162" s="5"/>
      <c r="RBH162" s="5"/>
      <c r="RBI162" s="5"/>
      <c r="RBJ162" s="5"/>
      <c r="RBK162" s="5"/>
      <c r="RBL162" s="5"/>
      <c r="RBM162" s="5"/>
      <c r="RBN162" s="5"/>
      <c r="RBO162" s="5"/>
      <c r="RBP162" s="5"/>
      <c r="RBQ162" s="5"/>
      <c r="RBR162" s="5"/>
      <c r="RBS162" s="5"/>
      <c r="RBT162" s="5"/>
      <c r="RBU162" s="5"/>
      <c r="RBV162" s="5"/>
      <c r="RBW162" s="5"/>
      <c r="RBX162" s="5"/>
      <c r="RBY162" s="5"/>
      <c r="RBZ162" s="5"/>
      <c r="RCA162" s="5"/>
      <c r="RCB162" s="5"/>
      <c r="RCC162" s="5"/>
      <c r="RCD162" s="5"/>
      <c r="RCE162" s="5"/>
      <c r="RCF162" s="5"/>
      <c r="RCG162" s="5"/>
      <c r="RCH162" s="5"/>
      <c r="RCI162" s="5"/>
      <c r="RCJ162" s="5"/>
      <c r="RCK162" s="5"/>
      <c r="RCL162" s="5"/>
      <c r="RCM162" s="5"/>
      <c r="RCN162" s="5"/>
      <c r="RCO162" s="5"/>
      <c r="RCP162" s="5"/>
      <c r="RCQ162" s="5"/>
      <c r="RCR162" s="5"/>
      <c r="RCS162" s="5"/>
      <c r="RCT162" s="5"/>
      <c r="RCU162" s="5"/>
      <c r="RCV162" s="5"/>
      <c r="RCW162" s="5"/>
      <c r="RCX162" s="5"/>
      <c r="RCY162" s="5"/>
      <c r="RCZ162" s="5"/>
      <c r="RDA162" s="5"/>
      <c r="RDB162" s="5"/>
      <c r="RDC162" s="5"/>
      <c r="RDD162" s="5"/>
      <c r="RDE162" s="5"/>
      <c r="RDF162" s="5"/>
      <c r="RDG162" s="5"/>
      <c r="RDH162" s="5"/>
      <c r="RDI162" s="5"/>
      <c r="RDJ162" s="5"/>
      <c r="RDK162" s="5"/>
      <c r="RDL162" s="5"/>
      <c r="RDM162" s="5"/>
      <c r="RDN162" s="5"/>
      <c r="RDO162" s="5"/>
      <c r="RDP162" s="5"/>
      <c r="RDQ162" s="5"/>
      <c r="RDR162" s="5"/>
      <c r="RDS162" s="5"/>
      <c r="RDT162" s="5"/>
      <c r="RDU162" s="5"/>
      <c r="RDV162" s="5"/>
      <c r="RDW162" s="5"/>
      <c r="RDX162" s="5"/>
      <c r="RDY162" s="5"/>
      <c r="RDZ162" s="5"/>
      <c r="REA162" s="5"/>
      <c r="REB162" s="5"/>
      <c r="REC162" s="5"/>
      <c r="RED162" s="5"/>
      <c r="REE162" s="5"/>
      <c r="REF162" s="5"/>
      <c r="REG162" s="5"/>
      <c r="REH162" s="5"/>
      <c r="REI162" s="5"/>
      <c r="REJ162" s="5"/>
      <c r="REK162" s="5"/>
      <c r="REL162" s="5"/>
      <c r="REM162" s="5"/>
      <c r="REN162" s="5"/>
      <c r="REO162" s="5"/>
      <c r="REP162" s="5"/>
      <c r="REQ162" s="5"/>
      <c r="RER162" s="5"/>
      <c r="RES162" s="5"/>
      <c r="RET162" s="5"/>
      <c r="REU162" s="5"/>
      <c r="REV162" s="5"/>
      <c r="REW162" s="5"/>
      <c r="REX162" s="5"/>
      <c r="REY162" s="5"/>
      <c r="REZ162" s="5"/>
      <c r="RFA162" s="5"/>
      <c r="RFB162" s="5"/>
      <c r="RFC162" s="5"/>
      <c r="RFD162" s="5"/>
      <c r="RFE162" s="5"/>
      <c r="RFF162" s="5"/>
      <c r="RFG162" s="5"/>
      <c r="RFH162" s="5"/>
      <c r="RFI162" s="5"/>
      <c r="RFJ162" s="5"/>
      <c r="RFK162" s="5"/>
      <c r="RFL162" s="5"/>
      <c r="RFM162" s="5"/>
      <c r="RFN162" s="5"/>
      <c r="RFO162" s="5"/>
      <c r="RFP162" s="5"/>
      <c r="RFQ162" s="5"/>
      <c r="RFR162" s="5"/>
      <c r="RFS162" s="5"/>
      <c r="RFT162" s="5"/>
      <c r="RFU162" s="5"/>
      <c r="RFV162" s="5"/>
      <c r="RFW162" s="5"/>
      <c r="RFX162" s="5"/>
      <c r="RFY162" s="5"/>
      <c r="RFZ162" s="5"/>
      <c r="RGA162" s="5"/>
      <c r="RGB162" s="5"/>
      <c r="RGC162" s="5"/>
      <c r="RGD162" s="5"/>
      <c r="RGE162" s="5"/>
      <c r="RGF162" s="5"/>
      <c r="RGG162" s="5"/>
      <c r="RGH162" s="5"/>
      <c r="RGI162" s="5"/>
      <c r="RGJ162" s="5"/>
      <c r="RGK162" s="5"/>
      <c r="RGL162" s="5"/>
      <c r="RGM162" s="5"/>
      <c r="RGN162" s="5"/>
      <c r="RGO162" s="5"/>
      <c r="RGP162" s="5"/>
      <c r="RGQ162" s="5"/>
      <c r="RGR162" s="5"/>
      <c r="RGS162" s="5"/>
      <c r="RGT162" s="5"/>
      <c r="RGU162" s="5"/>
      <c r="RGV162" s="5"/>
      <c r="RGW162" s="5"/>
      <c r="RGX162" s="5"/>
      <c r="RGY162" s="5"/>
      <c r="RGZ162" s="5"/>
      <c r="RHA162" s="5"/>
      <c r="RHB162" s="5"/>
      <c r="RHC162" s="5"/>
      <c r="RHD162" s="5"/>
      <c r="RHE162" s="5"/>
      <c r="RHF162" s="5"/>
      <c r="RHG162" s="5"/>
      <c r="RHH162" s="5"/>
      <c r="RHI162" s="5"/>
      <c r="RHJ162" s="5"/>
      <c r="RHK162" s="5"/>
      <c r="RHL162" s="5"/>
      <c r="RHM162" s="5"/>
      <c r="RHN162" s="5"/>
      <c r="RHO162" s="5"/>
      <c r="RHP162" s="5"/>
      <c r="RHQ162" s="5"/>
      <c r="RHR162" s="5"/>
      <c r="RHS162" s="5"/>
      <c r="RHT162" s="5"/>
      <c r="RHU162" s="5"/>
      <c r="RHV162" s="5"/>
      <c r="RHW162" s="5"/>
      <c r="RHX162" s="5"/>
      <c r="RHY162" s="5"/>
      <c r="RHZ162" s="5"/>
      <c r="RIA162" s="5"/>
      <c r="RIB162" s="5"/>
      <c r="RIC162" s="5"/>
      <c r="RID162" s="5"/>
      <c r="RIE162" s="5"/>
      <c r="RIF162" s="5"/>
      <c r="RIG162" s="5"/>
      <c r="RIH162" s="5"/>
      <c r="RII162" s="5"/>
      <c r="RIJ162" s="5"/>
      <c r="RIK162" s="5"/>
      <c r="RIL162" s="5"/>
      <c r="RIM162" s="5"/>
      <c r="RIN162" s="5"/>
      <c r="RIO162" s="5"/>
      <c r="RIP162" s="5"/>
      <c r="RIQ162" s="5"/>
      <c r="RIR162" s="5"/>
      <c r="RIS162" s="5"/>
      <c r="RIT162" s="5"/>
      <c r="RIU162" s="5"/>
      <c r="RIV162" s="5"/>
      <c r="RIW162" s="5"/>
      <c r="RIX162" s="5"/>
      <c r="RIY162" s="5"/>
      <c r="RIZ162" s="5"/>
      <c r="RJA162" s="5"/>
      <c r="RJB162" s="5"/>
      <c r="RJC162" s="5"/>
      <c r="RJD162" s="5"/>
      <c r="RJE162" s="5"/>
      <c r="RJF162" s="5"/>
      <c r="RJG162" s="5"/>
      <c r="RJH162" s="5"/>
      <c r="RJI162" s="5"/>
      <c r="RJJ162" s="5"/>
      <c r="RJK162" s="5"/>
      <c r="RJL162" s="5"/>
      <c r="RJM162" s="5"/>
      <c r="RJN162" s="5"/>
      <c r="RJO162" s="5"/>
      <c r="RJP162" s="5"/>
      <c r="RJQ162" s="5"/>
      <c r="RJR162" s="5"/>
      <c r="RJS162" s="5"/>
      <c r="RJT162" s="5"/>
      <c r="RJU162" s="5"/>
      <c r="RJV162" s="5"/>
      <c r="RJW162" s="5"/>
      <c r="RJX162" s="5"/>
      <c r="RJY162" s="5"/>
      <c r="RJZ162" s="5"/>
      <c r="RKA162" s="5"/>
      <c r="RKB162" s="5"/>
      <c r="RKC162" s="5"/>
      <c r="RKD162" s="5"/>
      <c r="RKE162" s="5"/>
      <c r="RKF162" s="5"/>
      <c r="RKG162" s="5"/>
      <c r="RKH162" s="5"/>
      <c r="RKI162" s="5"/>
      <c r="RKJ162" s="5"/>
      <c r="RKK162" s="5"/>
      <c r="RKL162" s="5"/>
      <c r="RKM162" s="5"/>
      <c r="RKN162" s="5"/>
      <c r="RKO162" s="5"/>
      <c r="RKP162" s="5"/>
      <c r="RKQ162" s="5"/>
      <c r="RKR162" s="5"/>
      <c r="RKS162" s="5"/>
      <c r="RKT162" s="5"/>
      <c r="RKU162" s="5"/>
      <c r="RKV162" s="5"/>
      <c r="RKW162" s="5"/>
      <c r="RKX162" s="5"/>
      <c r="RKY162" s="5"/>
      <c r="RKZ162" s="5"/>
      <c r="RLA162" s="5"/>
      <c r="RLB162" s="5"/>
      <c r="RLC162" s="5"/>
      <c r="RLD162" s="5"/>
      <c r="RLE162" s="5"/>
      <c r="RLF162" s="5"/>
      <c r="RLG162" s="5"/>
      <c r="RLH162" s="5"/>
      <c r="RLI162" s="5"/>
      <c r="RLJ162" s="5"/>
      <c r="RLK162" s="5"/>
      <c r="RLL162" s="5"/>
      <c r="RLM162" s="5"/>
      <c r="RLN162" s="5"/>
      <c r="RLO162" s="5"/>
      <c r="RLP162" s="5"/>
      <c r="RLQ162" s="5"/>
      <c r="RLR162" s="5"/>
      <c r="RLS162" s="5"/>
      <c r="RLT162" s="5"/>
      <c r="RLU162" s="5"/>
      <c r="RLV162" s="5"/>
      <c r="RLW162" s="5"/>
      <c r="RLX162" s="5"/>
      <c r="RLY162" s="5"/>
      <c r="RLZ162" s="5"/>
      <c r="RMA162" s="5"/>
      <c r="RMB162" s="5"/>
      <c r="RMC162" s="5"/>
      <c r="RMD162" s="5"/>
      <c r="RME162" s="5"/>
      <c r="RMF162" s="5"/>
      <c r="RMG162" s="5"/>
      <c r="RMH162" s="5"/>
      <c r="RMI162" s="5"/>
      <c r="RMJ162" s="5"/>
      <c r="RMK162" s="5"/>
      <c r="RML162" s="5"/>
      <c r="RMM162" s="5"/>
      <c r="RMN162" s="5"/>
      <c r="RMO162" s="5"/>
      <c r="RMP162" s="5"/>
      <c r="RMQ162" s="5"/>
      <c r="RMR162" s="5"/>
      <c r="RMS162" s="5"/>
      <c r="RMT162" s="5"/>
      <c r="RMU162" s="5"/>
      <c r="RMV162" s="5"/>
      <c r="RMW162" s="5"/>
      <c r="RMX162" s="5"/>
      <c r="RMY162" s="5"/>
      <c r="RMZ162" s="5"/>
      <c r="RNA162" s="5"/>
      <c r="RNB162" s="5"/>
      <c r="RNC162" s="5"/>
      <c r="RND162" s="5"/>
      <c r="RNE162" s="5"/>
      <c r="RNF162" s="5"/>
      <c r="RNG162" s="5"/>
      <c r="RNH162" s="5"/>
      <c r="RNI162" s="5"/>
      <c r="RNJ162" s="5"/>
      <c r="RNK162" s="5"/>
      <c r="RNL162" s="5"/>
      <c r="RNM162" s="5"/>
      <c r="RNN162" s="5"/>
      <c r="RNO162" s="5"/>
      <c r="RNP162" s="5"/>
      <c r="RNQ162" s="5"/>
      <c r="RNR162" s="5"/>
      <c r="RNS162" s="5"/>
      <c r="RNT162" s="5"/>
      <c r="RNU162" s="5"/>
      <c r="RNV162" s="5"/>
      <c r="RNW162" s="5"/>
      <c r="RNX162" s="5"/>
      <c r="RNY162" s="5"/>
      <c r="RNZ162" s="5"/>
      <c r="ROA162" s="5"/>
      <c r="ROB162" s="5"/>
      <c r="ROC162" s="5"/>
      <c r="ROD162" s="5"/>
      <c r="ROE162" s="5"/>
      <c r="ROF162" s="5"/>
      <c r="ROG162" s="5"/>
      <c r="ROH162" s="5"/>
      <c r="ROI162" s="5"/>
      <c r="ROJ162" s="5"/>
      <c r="ROK162" s="5"/>
      <c r="ROL162" s="5"/>
      <c r="ROM162" s="5"/>
      <c r="RON162" s="5"/>
      <c r="ROO162" s="5"/>
      <c r="ROP162" s="5"/>
      <c r="ROQ162" s="5"/>
      <c r="ROR162" s="5"/>
      <c r="ROS162" s="5"/>
      <c r="ROT162" s="5"/>
      <c r="ROU162" s="5"/>
      <c r="ROV162" s="5"/>
      <c r="ROW162" s="5"/>
      <c r="ROX162" s="5"/>
      <c r="ROY162" s="5"/>
      <c r="ROZ162" s="5"/>
      <c r="RPA162" s="5"/>
      <c r="RPB162" s="5"/>
      <c r="RPC162" s="5"/>
      <c r="RPD162" s="5"/>
      <c r="RPE162" s="5"/>
      <c r="RPF162" s="5"/>
      <c r="RPG162" s="5"/>
      <c r="RPH162" s="5"/>
      <c r="RPI162" s="5"/>
      <c r="RPJ162" s="5"/>
      <c r="RPK162" s="5"/>
      <c r="RPL162" s="5"/>
      <c r="RPM162" s="5"/>
      <c r="RPN162" s="5"/>
      <c r="RPO162" s="5"/>
      <c r="RPP162" s="5"/>
      <c r="RPQ162" s="5"/>
      <c r="RPR162" s="5"/>
      <c r="RPS162" s="5"/>
      <c r="RPT162" s="5"/>
      <c r="RPU162" s="5"/>
      <c r="RPV162" s="5"/>
      <c r="RPW162" s="5"/>
      <c r="RPX162" s="5"/>
      <c r="RPY162" s="5"/>
      <c r="RPZ162" s="5"/>
      <c r="RQA162" s="5"/>
      <c r="RQB162" s="5"/>
      <c r="RQC162" s="5"/>
      <c r="RQD162" s="5"/>
      <c r="RQE162" s="5"/>
      <c r="RQF162" s="5"/>
      <c r="RQG162" s="5"/>
      <c r="RQH162" s="5"/>
      <c r="RQI162" s="5"/>
      <c r="RQJ162" s="5"/>
      <c r="RQK162" s="5"/>
      <c r="RQL162" s="5"/>
      <c r="RQM162" s="5"/>
      <c r="RQN162" s="5"/>
      <c r="RQO162" s="5"/>
      <c r="RQP162" s="5"/>
      <c r="RQQ162" s="5"/>
      <c r="RQR162" s="5"/>
      <c r="RQS162" s="5"/>
      <c r="RQT162" s="5"/>
      <c r="RQU162" s="5"/>
      <c r="RQV162" s="5"/>
      <c r="RQW162" s="5"/>
      <c r="RQX162" s="5"/>
      <c r="RQY162" s="5"/>
      <c r="RQZ162" s="5"/>
      <c r="RRA162" s="5"/>
      <c r="RRB162" s="5"/>
      <c r="RRC162" s="5"/>
      <c r="RRD162" s="5"/>
      <c r="RRE162" s="5"/>
      <c r="RRF162" s="5"/>
      <c r="RRG162" s="5"/>
      <c r="RRH162" s="5"/>
      <c r="RRI162" s="5"/>
      <c r="RRJ162" s="5"/>
      <c r="RRK162" s="5"/>
      <c r="RRL162" s="5"/>
      <c r="RRM162" s="5"/>
      <c r="RRN162" s="5"/>
      <c r="RRO162" s="5"/>
      <c r="RRP162" s="5"/>
      <c r="RRQ162" s="5"/>
      <c r="RRR162" s="5"/>
      <c r="RRS162" s="5"/>
      <c r="RRT162" s="5"/>
      <c r="RRU162" s="5"/>
      <c r="RRV162" s="5"/>
      <c r="RRW162" s="5"/>
      <c r="RRX162" s="5"/>
      <c r="RRY162" s="5"/>
      <c r="RRZ162" s="5"/>
      <c r="RSA162" s="5"/>
      <c r="RSB162" s="5"/>
      <c r="RSC162" s="5"/>
      <c r="RSD162" s="5"/>
      <c r="RSE162" s="5"/>
      <c r="RSF162" s="5"/>
      <c r="RSG162" s="5"/>
      <c r="RSH162" s="5"/>
      <c r="RSI162" s="5"/>
      <c r="RSJ162" s="5"/>
      <c r="RSK162" s="5"/>
      <c r="RSL162" s="5"/>
      <c r="RSM162" s="5"/>
      <c r="RSN162" s="5"/>
      <c r="RSO162" s="5"/>
      <c r="RSP162" s="5"/>
      <c r="RSQ162" s="5"/>
      <c r="RSR162" s="5"/>
      <c r="RSS162" s="5"/>
      <c r="RST162" s="5"/>
      <c r="RSU162" s="5"/>
      <c r="RSV162" s="5"/>
      <c r="RSW162" s="5"/>
      <c r="RSX162" s="5"/>
      <c r="RSY162" s="5"/>
      <c r="RSZ162" s="5"/>
      <c r="RTA162" s="5"/>
      <c r="RTB162" s="5"/>
      <c r="RTC162" s="5"/>
      <c r="RTD162" s="5"/>
      <c r="RTE162" s="5"/>
      <c r="RTF162" s="5"/>
      <c r="RTG162" s="5"/>
      <c r="RTH162" s="5"/>
      <c r="RTI162" s="5"/>
      <c r="RTJ162" s="5"/>
      <c r="RTK162" s="5"/>
      <c r="RTL162" s="5"/>
      <c r="RTM162" s="5"/>
      <c r="RTN162" s="5"/>
      <c r="RTO162" s="5"/>
      <c r="RTP162" s="5"/>
      <c r="RTQ162" s="5"/>
      <c r="RTR162" s="5"/>
      <c r="RTS162" s="5"/>
      <c r="RTT162" s="5"/>
      <c r="RTU162" s="5"/>
      <c r="RTV162" s="5"/>
      <c r="RTW162" s="5"/>
      <c r="RTX162" s="5"/>
      <c r="RTY162" s="5"/>
      <c r="RTZ162" s="5"/>
      <c r="RUA162" s="5"/>
      <c r="RUB162" s="5"/>
      <c r="RUC162" s="5"/>
      <c r="RUD162" s="5"/>
      <c r="RUE162" s="5"/>
      <c r="RUF162" s="5"/>
      <c r="RUG162" s="5"/>
      <c r="RUH162" s="5"/>
      <c r="RUI162" s="5"/>
      <c r="RUJ162" s="5"/>
      <c r="RUK162" s="5"/>
      <c r="RUL162" s="5"/>
      <c r="RUM162" s="5"/>
      <c r="RUN162" s="5"/>
      <c r="RUO162" s="5"/>
      <c r="RUP162" s="5"/>
      <c r="RUQ162" s="5"/>
      <c r="RUR162" s="5"/>
      <c r="RUS162" s="5"/>
      <c r="RUT162" s="5"/>
      <c r="RUU162" s="5"/>
      <c r="RUV162" s="5"/>
      <c r="RUW162" s="5"/>
      <c r="RUX162" s="5"/>
      <c r="RUY162" s="5"/>
      <c r="RUZ162" s="5"/>
      <c r="RVA162" s="5"/>
      <c r="RVB162" s="5"/>
      <c r="RVC162" s="5"/>
      <c r="RVD162" s="5"/>
      <c r="RVE162" s="5"/>
      <c r="RVF162" s="5"/>
      <c r="RVG162" s="5"/>
      <c r="RVH162" s="5"/>
      <c r="RVI162" s="5"/>
      <c r="RVJ162" s="5"/>
      <c r="RVK162" s="5"/>
      <c r="RVL162" s="5"/>
      <c r="RVM162" s="5"/>
      <c r="RVN162" s="5"/>
      <c r="RVO162" s="5"/>
      <c r="RVP162" s="5"/>
      <c r="RVQ162" s="5"/>
      <c r="RVR162" s="5"/>
      <c r="RVS162" s="5"/>
      <c r="RVT162" s="5"/>
      <c r="RVU162" s="5"/>
      <c r="RVV162" s="5"/>
      <c r="RVW162" s="5"/>
      <c r="RVX162" s="5"/>
      <c r="RVY162" s="5"/>
      <c r="RVZ162" s="5"/>
      <c r="RWA162" s="5"/>
      <c r="RWB162" s="5"/>
      <c r="RWC162" s="5"/>
      <c r="RWD162" s="5"/>
      <c r="RWE162" s="5"/>
      <c r="RWF162" s="5"/>
      <c r="RWG162" s="5"/>
      <c r="RWH162" s="5"/>
      <c r="RWI162" s="5"/>
      <c r="RWJ162" s="5"/>
      <c r="RWK162" s="5"/>
      <c r="RWL162" s="5"/>
      <c r="RWM162" s="5"/>
      <c r="RWN162" s="5"/>
      <c r="RWO162" s="5"/>
      <c r="RWP162" s="5"/>
      <c r="RWQ162" s="5"/>
      <c r="RWR162" s="5"/>
      <c r="RWS162" s="5"/>
      <c r="RWT162" s="5"/>
      <c r="RWU162" s="5"/>
      <c r="RWV162" s="5"/>
      <c r="RWW162" s="5"/>
      <c r="RWX162" s="5"/>
      <c r="RWY162" s="5"/>
      <c r="RWZ162" s="5"/>
      <c r="RXA162" s="5"/>
      <c r="RXB162" s="5"/>
      <c r="RXC162" s="5"/>
      <c r="RXD162" s="5"/>
      <c r="RXE162" s="5"/>
      <c r="RXF162" s="5"/>
      <c r="RXG162" s="5"/>
      <c r="RXH162" s="5"/>
      <c r="RXI162" s="5"/>
      <c r="RXJ162" s="5"/>
      <c r="RXK162" s="5"/>
      <c r="RXL162" s="5"/>
      <c r="RXM162" s="5"/>
      <c r="RXN162" s="5"/>
      <c r="RXO162" s="5"/>
      <c r="RXP162" s="5"/>
      <c r="RXQ162" s="5"/>
      <c r="RXR162" s="5"/>
      <c r="RXS162" s="5"/>
      <c r="RXT162" s="5"/>
      <c r="RXU162" s="5"/>
      <c r="RXV162" s="5"/>
      <c r="RXW162" s="5"/>
      <c r="RXX162" s="5"/>
      <c r="RXY162" s="5"/>
      <c r="RXZ162" s="5"/>
      <c r="RYA162" s="5"/>
      <c r="RYB162" s="5"/>
      <c r="RYC162" s="5"/>
      <c r="RYD162" s="5"/>
      <c r="RYE162" s="5"/>
      <c r="RYF162" s="5"/>
      <c r="RYG162" s="5"/>
      <c r="RYH162" s="5"/>
      <c r="RYI162" s="5"/>
      <c r="RYJ162" s="5"/>
      <c r="RYK162" s="5"/>
      <c r="RYL162" s="5"/>
      <c r="RYM162" s="5"/>
      <c r="RYN162" s="5"/>
      <c r="RYO162" s="5"/>
      <c r="RYP162" s="5"/>
      <c r="RYQ162" s="5"/>
      <c r="RYR162" s="5"/>
      <c r="RYS162" s="5"/>
      <c r="RYT162" s="5"/>
      <c r="RYU162" s="5"/>
      <c r="RYV162" s="5"/>
      <c r="RYW162" s="5"/>
      <c r="RYX162" s="5"/>
      <c r="RYY162" s="5"/>
      <c r="RYZ162" s="5"/>
      <c r="RZA162" s="5"/>
      <c r="RZB162" s="5"/>
      <c r="RZC162" s="5"/>
      <c r="RZD162" s="5"/>
      <c r="RZE162" s="5"/>
      <c r="RZF162" s="5"/>
      <c r="RZG162" s="5"/>
      <c r="RZH162" s="5"/>
      <c r="RZI162" s="5"/>
      <c r="RZJ162" s="5"/>
      <c r="RZK162" s="5"/>
      <c r="RZL162" s="5"/>
      <c r="RZM162" s="5"/>
      <c r="RZN162" s="5"/>
      <c r="RZO162" s="5"/>
      <c r="RZP162" s="5"/>
      <c r="RZQ162" s="5"/>
      <c r="RZR162" s="5"/>
      <c r="RZS162" s="5"/>
      <c r="RZT162" s="5"/>
      <c r="RZU162" s="5"/>
      <c r="RZV162" s="5"/>
      <c r="RZW162" s="5"/>
      <c r="RZX162" s="5"/>
      <c r="RZY162" s="5"/>
      <c r="RZZ162" s="5"/>
      <c r="SAA162" s="5"/>
      <c r="SAB162" s="5"/>
      <c r="SAC162" s="5"/>
      <c r="SAD162" s="5"/>
      <c r="SAE162" s="5"/>
      <c r="SAF162" s="5"/>
      <c r="SAG162" s="5"/>
      <c r="SAH162" s="5"/>
      <c r="SAI162" s="5"/>
      <c r="SAJ162" s="5"/>
      <c r="SAK162" s="5"/>
      <c r="SAL162" s="5"/>
      <c r="SAM162" s="5"/>
      <c r="SAN162" s="5"/>
      <c r="SAO162" s="5"/>
      <c r="SAP162" s="5"/>
      <c r="SAQ162" s="5"/>
      <c r="SAR162" s="5"/>
      <c r="SAS162" s="5"/>
      <c r="SAT162" s="5"/>
      <c r="SAU162" s="5"/>
      <c r="SAV162" s="5"/>
      <c r="SAW162" s="5"/>
      <c r="SAX162" s="5"/>
      <c r="SAY162" s="5"/>
      <c r="SAZ162" s="5"/>
      <c r="SBA162" s="5"/>
      <c r="SBB162" s="5"/>
      <c r="SBC162" s="5"/>
      <c r="SBD162" s="5"/>
      <c r="SBE162" s="5"/>
      <c r="SBF162" s="5"/>
      <c r="SBG162" s="5"/>
      <c r="SBH162" s="5"/>
      <c r="SBI162" s="5"/>
      <c r="SBJ162" s="5"/>
      <c r="SBK162" s="5"/>
      <c r="SBL162" s="5"/>
      <c r="SBM162" s="5"/>
      <c r="SBN162" s="5"/>
      <c r="SBO162" s="5"/>
      <c r="SBP162" s="5"/>
      <c r="SBQ162" s="5"/>
      <c r="SBR162" s="5"/>
      <c r="SBS162" s="5"/>
      <c r="SBT162" s="5"/>
      <c r="SBU162" s="5"/>
      <c r="SBV162" s="5"/>
      <c r="SBW162" s="5"/>
      <c r="SBX162" s="5"/>
      <c r="SBY162" s="5"/>
      <c r="SBZ162" s="5"/>
      <c r="SCA162" s="5"/>
      <c r="SCB162" s="5"/>
      <c r="SCC162" s="5"/>
      <c r="SCD162" s="5"/>
      <c r="SCE162" s="5"/>
      <c r="SCF162" s="5"/>
      <c r="SCG162" s="5"/>
      <c r="SCH162" s="5"/>
      <c r="SCI162" s="5"/>
      <c r="SCJ162" s="5"/>
      <c r="SCK162" s="5"/>
      <c r="SCL162" s="5"/>
      <c r="SCM162" s="5"/>
      <c r="SCN162" s="5"/>
      <c r="SCO162" s="5"/>
      <c r="SCP162" s="5"/>
      <c r="SCQ162" s="5"/>
      <c r="SCR162" s="5"/>
      <c r="SCS162" s="5"/>
      <c r="SCT162" s="5"/>
      <c r="SCU162" s="5"/>
      <c r="SCV162" s="5"/>
      <c r="SCW162" s="5"/>
      <c r="SCX162" s="5"/>
      <c r="SCY162" s="5"/>
      <c r="SCZ162" s="5"/>
      <c r="SDA162" s="5"/>
      <c r="SDB162" s="5"/>
      <c r="SDC162" s="5"/>
      <c r="SDD162" s="5"/>
      <c r="SDE162" s="5"/>
      <c r="SDF162" s="5"/>
      <c r="SDG162" s="5"/>
      <c r="SDH162" s="5"/>
      <c r="SDI162" s="5"/>
      <c r="SDJ162" s="5"/>
      <c r="SDK162" s="5"/>
      <c r="SDL162" s="5"/>
      <c r="SDM162" s="5"/>
      <c r="SDN162" s="5"/>
      <c r="SDO162" s="5"/>
      <c r="SDP162" s="5"/>
      <c r="SDQ162" s="5"/>
      <c r="SDR162" s="5"/>
      <c r="SDS162" s="5"/>
      <c r="SDT162" s="5"/>
      <c r="SDU162" s="5"/>
      <c r="SDV162" s="5"/>
      <c r="SDW162" s="5"/>
      <c r="SDX162" s="5"/>
      <c r="SDY162" s="5"/>
      <c r="SDZ162" s="5"/>
      <c r="SEA162" s="5"/>
      <c r="SEB162" s="5"/>
      <c r="SEC162" s="5"/>
      <c r="SED162" s="5"/>
      <c r="SEE162" s="5"/>
      <c r="SEF162" s="5"/>
      <c r="SEG162" s="5"/>
      <c r="SEH162" s="5"/>
      <c r="SEI162" s="5"/>
      <c r="SEJ162" s="5"/>
      <c r="SEK162" s="5"/>
      <c r="SEL162" s="5"/>
      <c r="SEM162" s="5"/>
      <c r="SEN162" s="5"/>
      <c r="SEO162" s="5"/>
      <c r="SEP162" s="5"/>
      <c r="SEQ162" s="5"/>
      <c r="SER162" s="5"/>
      <c r="SES162" s="5"/>
      <c r="SET162" s="5"/>
      <c r="SEU162" s="5"/>
      <c r="SEV162" s="5"/>
      <c r="SEW162" s="5"/>
      <c r="SEX162" s="5"/>
      <c r="SEY162" s="5"/>
      <c r="SEZ162" s="5"/>
      <c r="SFA162" s="5"/>
      <c r="SFB162" s="5"/>
      <c r="SFC162" s="5"/>
      <c r="SFD162" s="5"/>
      <c r="SFE162" s="5"/>
      <c r="SFF162" s="5"/>
      <c r="SFG162" s="5"/>
      <c r="SFH162" s="5"/>
      <c r="SFI162" s="5"/>
      <c r="SFJ162" s="5"/>
      <c r="SFK162" s="5"/>
      <c r="SFL162" s="5"/>
      <c r="SFM162" s="5"/>
      <c r="SFN162" s="5"/>
      <c r="SFO162" s="5"/>
      <c r="SFP162" s="5"/>
      <c r="SFQ162" s="5"/>
      <c r="SFR162" s="5"/>
      <c r="SFS162" s="5"/>
      <c r="SFT162" s="5"/>
      <c r="SFU162" s="5"/>
      <c r="SFV162" s="5"/>
      <c r="SFW162" s="5"/>
      <c r="SFX162" s="5"/>
      <c r="SFY162" s="5"/>
      <c r="SFZ162" s="5"/>
      <c r="SGA162" s="5"/>
      <c r="SGB162" s="5"/>
      <c r="SGC162" s="5"/>
      <c r="SGD162" s="5"/>
      <c r="SGE162" s="5"/>
      <c r="SGF162" s="5"/>
      <c r="SGG162" s="5"/>
      <c r="SGH162" s="5"/>
      <c r="SGI162" s="5"/>
      <c r="SGJ162" s="5"/>
      <c r="SGK162" s="5"/>
      <c r="SGL162" s="5"/>
      <c r="SGM162" s="5"/>
      <c r="SGN162" s="5"/>
      <c r="SGO162" s="5"/>
      <c r="SGP162" s="5"/>
      <c r="SGQ162" s="5"/>
      <c r="SGR162" s="5"/>
      <c r="SGS162" s="5"/>
      <c r="SGT162" s="5"/>
      <c r="SGU162" s="5"/>
      <c r="SGV162" s="5"/>
      <c r="SGW162" s="5"/>
      <c r="SGX162" s="5"/>
      <c r="SGY162" s="5"/>
      <c r="SGZ162" s="5"/>
      <c r="SHA162" s="5"/>
      <c r="SHB162" s="5"/>
      <c r="SHC162" s="5"/>
      <c r="SHD162" s="5"/>
      <c r="SHE162" s="5"/>
      <c r="SHF162" s="5"/>
      <c r="SHG162" s="5"/>
      <c r="SHH162" s="5"/>
      <c r="SHI162" s="5"/>
      <c r="SHJ162" s="5"/>
      <c r="SHK162" s="5"/>
      <c r="SHL162" s="5"/>
      <c r="SHM162" s="5"/>
      <c r="SHN162" s="5"/>
      <c r="SHO162" s="5"/>
      <c r="SHP162" s="5"/>
      <c r="SHQ162" s="5"/>
      <c r="SHR162" s="5"/>
      <c r="SHS162" s="5"/>
      <c r="SHT162" s="5"/>
      <c r="SHU162" s="5"/>
      <c r="SHV162" s="5"/>
      <c r="SHW162" s="5"/>
      <c r="SHX162" s="5"/>
      <c r="SHY162" s="5"/>
      <c r="SHZ162" s="5"/>
      <c r="SIA162" s="5"/>
      <c r="SIB162" s="5"/>
      <c r="SIC162" s="5"/>
      <c r="SID162" s="5"/>
      <c r="SIE162" s="5"/>
      <c r="SIF162" s="5"/>
      <c r="SIG162" s="5"/>
      <c r="SIH162" s="5"/>
      <c r="SII162" s="5"/>
      <c r="SIJ162" s="5"/>
      <c r="SIK162" s="5"/>
      <c r="SIL162" s="5"/>
      <c r="SIM162" s="5"/>
      <c r="SIN162" s="5"/>
      <c r="SIO162" s="5"/>
      <c r="SIP162" s="5"/>
      <c r="SIQ162" s="5"/>
      <c r="SIR162" s="5"/>
      <c r="SIS162" s="5"/>
      <c r="SIT162" s="5"/>
      <c r="SIU162" s="5"/>
      <c r="SIV162" s="5"/>
      <c r="SIW162" s="5"/>
      <c r="SIX162" s="5"/>
      <c r="SIY162" s="5"/>
      <c r="SIZ162" s="5"/>
      <c r="SJA162" s="5"/>
      <c r="SJB162" s="5"/>
      <c r="SJC162" s="5"/>
      <c r="SJD162" s="5"/>
      <c r="SJE162" s="5"/>
      <c r="SJF162" s="5"/>
      <c r="SJG162" s="5"/>
      <c r="SJH162" s="5"/>
      <c r="SJI162" s="5"/>
      <c r="SJJ162" s="5"/>
      <c r="SJK162" s="5"/>
      <c r="SJL162" s="5"/>
      <c r="SJM162" s="5"/>
      <c r="SJN162" s="5"/>
      <c r="SJO162" s="5"/>
      <c r="SJP162" s="5"/>
      <c r="SJQ162" s="5"/>
      <c r="SJR162" s="5"/>
      <c r="SJS162" s="5"/>
      <c r="SJT162" s="5"/>
      <c r="SJU162" s="5"/>
      <c r="SJV162" s="5"/>
      <c r="SJW162" s="5"/>
      <c r="SJX162" s="5"/>
      <c r="SJY162" s="5"/>
      <c r="SJZ162" s="5"/>
      <c r="SKA162" s="5"/>
      <c r="SKB162" s="5"/>
      <c r="SKC162" s="5"/>
      <c r="SKD162" s="5"/>
      <c r="SKE162" s="5"/>
      <c r="SKF162" s="5"/>
      <c r="SKG162" s="5"/>
      <c r="SKH162" s="5"/>
      <c r="SKI162" s="5"/>
      <c r="SKJ162" s="5"/>
      <c r="SKK162" s="5"/>
      <c r="SKL162" s="5"/>
      <c r="SKM162" s="5"/>
      <c r="SKN162" s="5"/>
      <c r="SKO162" s="5"/>
      <c r="SKP162" s="5"/>
      <c r="SKQ162" s="5"/>
      <c r="SKR162" s="5"/>
      <c r="SKS162" s="5"/>
      <c r="SKT162" s="5"/>
      <c r="SKU162" s="5"/>
      <c r="SKV162" s="5"/>
      <c r="SKW162" s="5"/>
      <c r="SKX162" s="5"/>
      <c r="SKY162" s="5"/>
      <c r="SKZ162" s="5"/>
      <c r="SLA162" s="5"/>
      <c r="SLB162" s="5"/>
      <c r="SLC162" s="5"/>
      <c r="SLD162" s="5"/>
      <c r="SLE162" s="5"/>
      <c r="SLF162" s="5"/>
      <c r="SLG162" s="5"/>
      <c r="SLH162" s="5"/>
      <c r="SLI162" s="5"/>
      <c r="SLJ162" s="5"/>
      <c r="SLK162" s="5"/>
      <c r="SLL162" s="5"/>
      <c r="SLM162" s="5"/>
      <c r="SLN162" s="5"/>
      <c r="SLO162" s="5"/>
      <c r="SLP162" s="5"/>
      <c r="SLQ162" s="5"/>
      <c r="SLR162" s="5"/>
      <c r="SLS162" s="5"/>
      <c r="SLT162" s="5"/>
      <c r="SLU162" s="5"/>
      <c r="SLV162" s="5"/>
      <c r="SLW162" s="5"/>
      <c r="SLX162" s="5"/>
      <c r="SLY162" s="5"/>
      <c r="SLZ162" s="5"/>
      <c r="SMA162" s="5"/>
      <c r="SMB162" s="5"/>
      <c r="SMC162" s="5"/>
      <c r="SMD162" s="5"/>
      <c r="SME162" s="5"/>
      <c r="SMF162" s="5"/>
      <c r="SMG162" s="5"/>
      <c r="SMH162" s="5"/>
      <c r="SMI162" s="5"/>
      <c r="SMJ162" s="5"/>
      <c r="SMK162" s="5"/>
      <c r="SML162" s="5"/>
      <c r="SMM162" s="5"/>
      <c r="SMN162" s="5"/>
      <c r="SMO162" s="5"/>
      <c r="SMP162" s="5"/>
      <c r="SMQ162" s="5"/>
      <c r="SMR162" s="5"/>
      <c r="SMS162" s="5"/>
      <c r="SMT162" s="5"/>
      <c r="SMU162" s="5"/>
      <c r="SMV162" s="5"/>
      <c r="SMW162" s="5"/>
      <c r="SMX162" s="5"/>
      <c r="SMY162" s="5"/>
      <c r="SMZ162" s="5"/>
      <c r="SNA162" s="5"/>
      <c r="SNB162" s="5"/>
      <c r="SNC162" s="5"/>
      <c r="SND162" s="5"/>
      <c r="SNE162" s="5"/>
      <c r="SNF162" s="5"/>
      <c r="SNG162" s="5"/>
      <c r="SNH162" s="5"/>
      <c r="SNI162" s="5"/>
      <c r="SNJ162" s="5"/>
      <c r="SNK162" s="5"/>
      <c r="SNL162" s="5"/>
      <c r="SNM162" s="5"/>
      <c r="SNN162" s="5"/>
      <c r="SNO162" s="5"/>
      <c r="SNP162" s="5"/>
      <c r="SNQ162" s="5"/>
      <c r="SNR162" s="5"/>
      <c r="SNS162" s="5"/>
      <c r="SNT162" s="5"/>
      <c r="SNU162" s="5"/>
      <c r="SNV162" s="5"/>
      <c r="SNW162" s="5"/>
      <c r="SNX162" s="5"/>
      <c r="SNY162" s="5"/>
      <c r="SNZ162" s="5"/>
      <c r="SOA162" s="5"/>
      <c r="SOB162" s="5"/>
      <c r="SOC162" s="5"/>
      <c r="SOD162" s="5"/>
      <c r="SOE162" s="5"/>
      <c r="SOF162" s="5"/>
      <c r="SOG162" s="5"/>
      <c r="SOH162" s="5"/>
      <c r="SOI162" s="5"/>
      <c r="SOJ162" s="5"/>
      <c r="SOK162" s="5"/>
      <c r="SOL162" s="5"/>
      <c r="SOM162" s="5"/>
      <c r="SON162" s="5"/>
      <c r="SOO162" s="5"/>
      <c r="SOP162" s="5"/>
      <c r="SOQ162" s="5"/>
      <c r="SOR162" s="5"/>
      <c r="SOS162" s="5"/>
      <c r="SOT162" s="5"/>
      <c r="SOU162" s="5"/>
      <c r="SOV162" s="5"/>
      <c r="SOW162" s="5"/>
      <c r="SOX162" s="5"/>
      <c r="SOY162" s="5"/>
      <c r="SOZ162" s="5"/>
      <c r="SPA162" s="5"/>
      <c r="SPB162" s="5"/>
      <c r="SPC162" s="5"/>
      <c r="SPD162" s="5"/>
      <c r="SPE162" s="5"/>
      <c r="SPF162" s="5"/>
      <c r="SPG162" s="5"/>
      <c r="SPH162" s="5"/>
      <c r="SPI162" s="5"/>
      <c r="SPJ162" s="5"/>
      <c r="SPK162" s="5"/>
      <c r="SPL162" s="5"/>
      <c r="SPM162" s="5"/>
      <c r="SPN162" s="5"/>
      <c r="SPO162" s="5"/>
      <c r="SPP162" s="5"/>
      <c r="SPQ162" s="5"/>
      <c r="SPR162" s="5"/>
      <c r="SPS162" s="5"/>
      <c r="SPT162" s="5"/>
      <c r="SPU162" s="5"/>
      <c r="SPV162" s="5"/>
      <c r="SPW162" s="5"/>
      <c r="SPX162" s="5"/>
      <c r="SPY162" s="5"/>
      <c r="SPZ162" s="5"/>
      <c r="SQA162" s="5"/>
      <c r="SQB162" s="5"/>
      <c r="SQC162" s="5"/>
      <c r="SQD162" s="5"/>
      <c r="SQE162" s="5"/>
      <c r="SQF162" s="5"/>
      <c r="SQG162" s="5"/>
      <c r="SQH162" s="5"/>
      <c r="SQI162" s="5"/>
      <c r="SQJ162" s="5"/>
      <c r="SQK162" s="5"/>
      <c r="SQL162" s="5"/>
      <c r="SQM162" s="5"/>
      <c r="SQN162" s="5"/>
      <c r="SQO162" s="5"/>
      <c r="SQP162" s="5"/>
      <c r="SQQ162" s="5"/>
      <c r="SQR162" s="5"/>
      <c r="SQS162" s="5"/>
      <c r="SQT162" s="5"/>
      <c r="SQU162" s="5"/>
      <c r="SQV162" s="5"/>
      <c r="SQW162" s="5"/>
      <c r="SQX162" s="5"/>
      <c r="SQY162" s="5"/>
      <c r="SQZ162" s="5"/>
      <c r="SRA162" s="5"/>
      <c r="SRB162" s="5"/>
      <c r="SRC162" s="5"/>
      <c r="SRD162" s="5"/>
      <c r="SRE162" s="5"/>
      <c r="SRF162" s="5"/>
      <c r="SRG162" s="5"/>
      <c r="SRH162" s="5"/>
      <c r="SRI162" s="5"/>
      <c r="SRJ162" s="5"/>
      <c r="SRK162" s="5"/>
      <c r="SRL162" s="5"/>
      <c r="SRM162" s="5"/>
      <c r="SRN162" s="5"/>
      <c r="SRO162" s="5"/>
      <c r="SRP162" s="5"/>
      <c r="SRQ162" s="5"/>
      <c r="SRR162" s="5"/>
      <c r="SRS162" s="5"/>
      <c r="SRT162" s="5"/>
      <c r="SRU162" s="5"/>
      <c r="SRV162" s="5"/>
      <c r="SRW162" s="5"/>
      <c r="SRX162" s="5"/>
      <c r="SRY162" s="5"/>
      <c r="SRZ162" s="5"/>
      <c r="SSA162" s="5"/>
      <c r="SSB162" s="5"/>
      <c r="SSC162" s="5"/>
      <c r="SSD162" s="5"/>
      <c r="SSE162" s="5"/>
      <c r="SSF162" s="5"/>
      <c r="SSG162" s="5"/>
      <c r="SSH162" s="5"/>
      <c r="SSI162" s="5"/>
      <c r="SSJ162" s="5"/>
      <c r="SSK162" s="5"/>
      <c r="SSL162" s="5"/>
      <c r="SSM162" s="5"/>
      <c r="SSN162" s="5"/>
      <c r="SSO162" s="5"/>
      <c r="SSP162" s="5"/>
      <c r="SSQ162" s="5"/>
      <c r="SSR162" s="5"/>
      <c r="SSS162" s="5"/>
      <c r="SST162" s="5"/>
      <c r="SSU162" s="5"/>
      <c r="SSV162" s="5"/>
      <c r="SSW162" s="5"/>
      <c r="SSX162" s="5"/>
      <c r="SSY162" s="5"/>
      <c r="SSZ162" s="5"/>
      <c r="STA162" s="5"/>
      <c r="STB162" s="5"/>
      <c r="STC162" s="5"/>
      <c r="STD162" s="5"/>
      <c r="STE162" s="5"/>
      <c r="STF162" s="5"/>
      <c r="STG162" s="5"/>
      <c r="STH162" s="5"/>
      <c r="STI162" s="5"/>
      <c r="STJ162" s="5"/>
      <c r="STK162" s="5"/>
      <c r="STL162" s="5"/>
      <c r="STM162" s="5"/>
      <c r="STN162" s="5"/>
      <c r="STO162" s="5"/>
      <c r="STP162" s="5"/>
      <c r="STQ162" s="5"/>
      <c r="STR162" s="5"/>
      <c r="STS162" s="5"/>
      <c r="STT162" s="5"/>
      <c r="STU162" s="5"/>
      <c r="STV162" s="5"/>
      <c r="STW162" s="5"/>
      <c r="STX162" s="5"/>
      <c r="STY162" s="5"/>
      <c r="STZ162" s="5"/>
      <c r="SUA162" s="5"/>
      <c r="SUB162" s="5"/>
      <c r="SUC162" s="5"/>
      <c r="SUD162" s="5"/>
      <c r="SUE162" s="5"/>
      <c r="SUF162" s="5"/>
      <c r="SUG162" s="5"/>
      <c r="SUH162" s="5"/>
      <c r="SUI162" s="5"/>
      <c r="SUJ162" s="5"/>
      <c r="SUK162" s="5"/>
      <c r="SUL162" s="5"/>
      <c r="SUM162" s="5"/>
      <c r="SUN162" s="5"/>
      <c r="SUO162" s="5"/>
      <c r="SUP162" s="5"/>
      <c r="SUQ162" s="5"/>
      <c r="SUR162" s="5"/>
      <c r="SUS162" s="5"/>
      <c r="SUT162" s="5"/>
      <c r="SUU162" s="5"/>
      <c r="SUV162" s="5"/>
      <c r="SUW162" s="5"/>
      <c r="SUX162" s="5"/>
      <c r="SUY162" s="5"/>
      <c r="SUZ162" s="5"/>
      <c r="SVA162" s="5"/>
      <c r="SVB162" s="5"/>
      <c r="SVC162" s="5"/>
      <c r="SVD162" s="5"/>
      <c r="SVE162" s="5"/>
      <c r="SVF162" s="5"/>
      <c r="SVG162" s="5"/>
      <c r="SVH162" s="5"/>
      <c r="SVI162" s="5"/>
      <c r="SVJ162" s="5"/>
      <c r="SVK162" s="5"/>
      <c r="SVL162" s="5"/>
      <c r="SVM162" s="5"/>
      <c r="SVN162" s="5"/>
      <c r="SVO162" s="5"/>
      <c r="SVP162" s="5"/>
      <c r="SVQ162" s="5"/>
      <c r="SVR162" s="5"/>
      <c r="SVS162" s="5"/>
      <c r="SVT162" s="5"/>
      <c r="SVU162" s="5"/>
      <c r="SVV162" s="5"/>
      <c r="SVW162" s="5"/>
      <c r="SVX162" s="5"/>
      <c r="SVY162" s="5"/>
      <c r="SVZ162" s="5"/>
      <c r="SWA162" s="5"/>
      <c r="SWB162" s="5"/>
      <c r="SWC162" s="5"/>
      <c r="SWD162" s="5"/>
      <c r="SWE162" s="5"/>
      <c r="SWF162" s="5"/>
      <c r="SWG162" s="5"/>
      <c r="SWH162" s="5"/>
      <c r="SWI162" s="5"/>
      <c r="SWJ162" s="5"/>
      <c r="SWK162" s="5"/>
      <c r="SWL162" s="5"/>
      <c r="SWM162" s="5"/>
      <c r="SWN162" s="5"/>
      <c r="SWO162" s="5"/>
      <c r="SWP162" s="5"/>
      <c r="SWQ162" s="5"/>
      <c r="SWR162" s="5"/>
      <c r="SWS162" s="5"/>
      <c r="SWT162" s="5"/>
      <c r="SWU162" s="5"/>
      <c r="SWV162" s="5"/>
      <c r="SWW162" s="5"/>
      <c r="SWX162" s="5"/>
      <c r="SWY162" s="5"/>
      <c r="SWZ162" s="5"/>
      <c r="SXA162" s="5"/>
      <c r="SXB162" s="5"/>
      <c r="SXC162" s="5"/>
      <c r="SXD162" s="5"/>
      <c r="SXE162" s="5"/>
      <c r="SXF162" s="5"/>
      <c r="SXG162" s="5"/>
      <c r="SXH162" s="5"/>
      <c r="SXI162" s="5"/>
      <c r="SXJ162" s="5"/>
      <c r="SXK162" s="5"/>
      <c r="SXL162" s="5"/>
      <c r="SXM162" s="5"/>
      <c r="SXN162" s="5"/>
      <c r="SXO162" s="5"/>
      <c r="SXP162" s="5"/>
      <c r="SXQ162" s="5"/>
      <c r="SXR162" s="5"/>
      <c r="SXS162" s="5"/>
      <c r="SXT162" s="5"/>
      <c r="SXU162" s="5"/>
      <c r="SXV162" s="5"/>
      <c r="SXW162" s="5"/>
      <c r="SXX162" s="5"/>
      <c r="SXY162" s="5"/>
      <c r="SXZ162" s="5"/>
      <c r="SYA162" s="5"/>
      <c r="SYB162" s="5"/>
      <c r="SYC162" s="5"/>
      <c r="SYD162" s="5"/>
      <c r="SYE162" s="5"/>
      <c r="SYF162" s="5"/>
      <c r="SYG162" s="5"/>
      <c r="SYH162" s="5"/>
      <c r="SYI162" s="5"/>
      <c r="SYJ162" s="5"/>
      <c r="SYK162" s="5"/>
      <c r="SYL162" s="5"/>
      <c r="SYM162" s="5"/>
      <c r="SYN162" s="5"/>
      <c r="SYO162" s="5"/>
      <c r="SYP162" s="5"/>
      <c r="SYQ162" s="5"/>
      <c r="SYR162" s="5"/>
      <c r="SYS162" s="5"/>
      <c r="SYT162" s="5"/>
      <c r="SYU162" s="5"/>
      <c r="SYV162" s="5"/>
      <c r="SYW162" s="5"/>
      <c r="SYX162" s="5"/>
      <c r="SYY162" s="5"/>
      <c r="SYZ162" s="5"/>
      <c r="SZA162" s="5"/>
      <c r="SZB162" s="5"/>
      <c r="SZC162" s="5"/>
      <c r="SZD162" s="5"/>
      <c r="SZE162" s="5"/>
      <c r="SZF162" s="5"/>
      <c r="SZG162" s="5"/>
      <c r="SZH162" s="5"/>
      <c r="SZI162" s="5"/>
      <c r="SZJ162" s="5"/>
      <c r="SZK162" s="5"/>
      <c r="SZL162" s="5"/>
      <c r="SZM162" s="5"/>
      <c r="SZN162" s="5"/>
      <c r="SZO162" s="5"/>
      <c r="SZP162" s="5"/>
      <c r="SZQ162" s="5"/>
      <c r="SZR162" s="5"/>
      <c r="SZS162" s="5"/>
      <c r="SZT162" s="5"/>
      <c r="SZU162" s="5"/>
      <c r="SZV162" s="5"/>
      <c r="SZW162" s="5"/>
      <c r="SZX162" s="5"/>
      <c r="SZY162" s="5"/>
      <c r="SZZ162" s="5"/>
      <c r="TAA162" s="5"/>
      <c r="TAB162" s="5"/>
      <c r="TAC162" s="5"/>
      <c r="TAD162" s="5"/>
      <c r="TAE162" s="5"/>
      <c r="TAF162" s="5"/>
      <c r="TAG162" s="5"/>
      <c r="TAH162" s="5"/>
      <c r="TAI162" s="5"/>
      <c r="TAJ162" s="5"/>
      <c r="TAK162" s="5"/>
      <c r="TAL162" s="5"/>
      <c r="TAM162" s="5"/>
      <c r="TAN162" s="5"/>
      <c r="TAO162" s="5"/>
      <c r="TAP162" s="5"/>
      <c r="TAQ162" s="5"/>
      <c r="TAR162" s="5"/>
      <c r="TAS162" s="5"/>
      <c r="TAT162" s="5"/>
      <c r="TAU162" s="5"/>
      <c r="TAV162" s="5"/>
      <c r="TAW162" s="5"/>
      <c r="TAX162" s="5"/>
      <c r="TAY162" s="5"/>
      <c r="TAZ162" s="5"/>
      <c r="TBA162" s="5"/>
      <c r="TBB162" s="5"/>
      <c r="TBC162" s="5"/>
      <c r="TBD162" s="5"/>
      <c r="TBE162" s="5"/>
      <c r="TBF162" s="5"/>
      <c r="TBG162" s="5"/>
      <c r="TBH162" s="5"/>
      <c r="TBI162" s="5"/>
      <c r="TBJ162" s="5"/>
      <c r="TBK162" s="5"/>
      <c r="TBL162" s="5"/>
      <c r="TBM162" s="5"/>
      <c r="TBN162" s="5"/>
      <c r="TBO162" s="5"/>
      <c r="TBP162" s="5"/>
      <c r="TBQ162" s="5"/>
      <c r="TBR162" s="5"/>
      <c r="TBS162" s="5"/>
      <c r="TBT162" s="5"/>
      <c r="TBU162" s="5"/>
      <c r="TBV162" s="5"/>
      <c r="TBW162" s="5"/>
      <c r="TBX162" s="5"/>
      <c r="TBY162" s="5"/>
      <c r="TBZ162" s="5"/>
      <c r="TCA162" s="5"/>
      <c r="TCB162" s="5"/>
      <c r="TCC162" s="5"/>
      <c r="TCD162" s="5"/>
      <c r="TCE162" s="5"/>
      <c r="TCF162" s="5"/>
      <c r="TCG162" s="5"/>
      <c r="TCH162" s="5"/>
      <c r="TCI162" s="5"/>
      <c r="TCJ162" s="5"/>
      <c r="TCK162" s="5"/>
      <c r="TCL162" s="5"/>
      <c r="TCM162" s="5"/>
      <c r="TCN162" s="5"/>
      <c r="TCO162" s="5"/>
      <c r="TCP162" s="5"/>
      <c r="TCQ162" s="5"/>
      <c r="TCR162" s="5"/>
      <c r="TCS162" s="5"/>
      <c r="TCT162" s="5"/>
      <c r="TCU162" s="5"/>
      <c r="TCV162" s="5"/>
      <c r="TCW162" s="5"/>
      <c r="TCX162" s="5"/>
      <c r="TCY162" s="5"/>
      <c r="TCZ162" s="5"/>
      <c r="TDA162" s="5"/>
      <c r="TDB162" s="5"/>
      <c r="TDC162" s="5"/>
      <c r="TDD162" s="5"/>
      <c r="TDE162" s="5"/>
      <c r="TDF162" s="5"/>
      <c r="TDG162" s="5"/>
      <c r="TDH162" s="5"/>
      <c r="TDI162" s="5"/>
      <c r="TDJ162" s="5"/>
      <c r="TDK162" s="5"/>
      <c r="TDL162" s="5"/>
      <c r="TDM162" s="5"/>
      <c r="TDN162" s="5"/>
      <c r="TDO162" s="5"/>
      <c r="TDP162" s="5"/>
      <c r="TDQ162" s="5"/>
      <c r="TDR162" s="5"/>
      <c r="TDS162" s="5"/>
      <c r="TDT162" s="5"/>
      <c r="TDU162" s="5"/>
      <c r="TDV162" s="5"/>
      <c r="TDW162" s="5"/>
      <c r="TDX162" s="5"/>
      <c r="TDY162" s="5"/>
      <c r="TDZ162" s="5"/>
      <c r="TEA162" s="5"/>
      <c r="TEB162" s="5"/>
      <c r="TEC162" s="5"/>
      <c r="TED162" s="5"/>
      <c r="TEE162" s="5"/>
      <c r="TEF162" s="5"/>
      <c r="TEG162" s="5"/>
      <c r="TEH162" s="5"/>
      <c r="TEI162" s="5"/>
      <c r="TEJ162" s="5"/>
      <c r="TEK162" s="5"/>
      <c r="TEL162" s="5"/>
      <c r="TEM162" s="5"/>
      <c r="TEN162" s="5"/>
      <c r="TEO162" s="5"/>
      <c r="TEP162" s="5"/>
      <c r="TEQ162" s="5"/>
      <c r="TER162" s="5"/>
      <c r="TES162" s="5"/>
      <c r="TET162" s="5"/>
      <c r="TEU162" s="5"/>
      <c r="TEV162" s="5"/>
      <c r="TEW162" s="5"/>
      <c r="TEX162" s="5"/>
      <c r="TEY162" s="5"/>
      <c r="TEZ162" s="5"/>
      <c r="TFA162" s="5"/>
      <c r="TFB162" s="5"/>
      <c r="TFC162" s="5"/>
      <c r="TFD162" s="5"/>
      <c r="TFE162" s="5"/>
      <c r="TFF162" s="5"/>
      <c r="TFG162" s="5"/>
      <c r="TFH162" s="5"/>
      <c r="TFI162" s="5"/>
      <c r="TFJ162" s="5"/>
      <c r="TFK162" s="5"/>
      <c r="TFL162" s="5"/>
      <c r="TFM162" s="5"/>
      <c r="TFN162" s="5"/>
      <c r="TFO162" s="5"/>
      <c r="TFP162" s="5"/>
      <c r="TFQ162" s="5"/>
      <c r="TFR162" s="5"/>
      <c r="TFS162" s="5"/>
      <c r="TFT162" s="5"/>
      <c r="TFU162" s="5"/>
      <c r="TFV162" s="5"/>
      <c r="TFW162" s="5"/>
      <c r="TFX162" s="5"/>
      <c r="TFY162" s="5"/>
      <c r="TFZ162" s="5"/>
      <c r="TGA162" s="5"/>
      <c r="TGB162" s="5"/>
      <c r="TGC162" s="5"/>
      <c r="TGD162" s="5"/>
      <c r="TGE162" s="5"/>
      <c r="TGF162" s="5"/>
      <c r="TGG162" s="5"/>
      <c r="TGH162" s="5"/>
      <c r="TGI162" s="5"/>
      <c r="TGJ162" s="5"/>
      <c r="TGK162" s="5"/>
      <c r="TGL162" s="5"/>
      <c r="TGM162" s="5"/>
      <c r="TGN162" s="5"/>
      <c r="TGO162" s="5"/>
      <c r="TGP162" s="5"/>
      <c r="TGQ162" s="5"/>
      <c r="TGR162" s="5"/>
      <c r="TGS162" s="5"/>
      <c r="TGT162" s="5"/>
      <c r="TGU162" s="5"/>
      <c r="TGV162" s="5"/>
      <c r="TGW162" s="5"/>
      <c r="TGX162" s="5"/>
      <c r="TGY162" s="5"/>
      <c r="TGZ162" s="5"/>
      <c r="THA162" s="5"/>
      <c r="THB162" s="5"/>
      <c r="THC162" s="5"/>
      <c r="THD162" s="5"/>
      <c r="THE162" s="5"/>
      <c r="THF162" s="5"/>
      <c r="THG162" s="5"/>
      <c r="THH162" s="5"/>
      <c r="THI162" s="5"/>
      <c r="THJ162" s="5"/>
      <c r="THK162" s="5"/>
      <c r="THL162" s="5"/>
      <c r="THM162" s="5"/>
      <c r="THN162" s="5"/>
      <c r="THO162" s="5"/>
      <c r="THP162" s="5"/>
      <c r="THQ162" s="5"/>
      <c r="THR162" s="5"/>
      <c r="THS162" s="5"/>
      <c r="THT162" s="5"/>
      <c r="THU162" s="5"/>
      <c r="THV162" s="5"/>
      <c r="THW162" s="5"/>
      <c r="THX162" s="5"/>
      <c r="THY162" s="5"/>
      <c r="THZ162" s="5"/>
      <c r="TIA162" s="5"/>
      <c r="TIB162" s="5"/>
      <c r="TIC162" s="5"/>
      <c r="TID162" s="5"/>
      <c r="TIE162" s="5"/>
      <c r="TIF162" s="5"/>
      <c r="TIG162" s="5"/>
      <c r="TIH162" s="5"/>
      <c r="TII162" s="5"/>
      <c r="TIJ162" s="5"/>
      <c r="TIK162" s="5"/>
      <c r="TIL162" s="5"/>
      <c r="TIM162" s="5"/>
      <c r="TIN162" s="5"/>
      <c r="TIO162" s="5"/>
      <c r="TIP162" s="5"/>
      <c r="TIQ162" s="5"/>
      <c r="TIR162" s="5"/>
      <c r="TIS162" s="5"/>
      <c r="TIT162" s="5"/>
      <c r="TIU162" s="5"/>
      <c r="TIV162" s="5"/>
      <c r="TIW162" s="5"/>
      <c r="TIX162" s="5"/>
      <c r="TIY162" s="5"/>
      <c r="TIZ162" s="5"/>
      <c r="TJA162" s="5"/>
      <c r="TJB162" s="5"/>
      <c r="TJC162" s="5"/>
      <c r="TJD162" s="5"/>
      <c r="TJE162" s="5"/>
      <c r="TJF162" s="5"/>
      <c r="TJG162" s="5"/>
      <c r="TJH162" s="5"/>
      <c r="TJI162" s="5"/>
      <c r="TJJ162" s="5"/>
      <c r="TJK162" s="5"/>
      <c r="TJL162" s="5"/>
      <c r="TJM162" s="5"/>
      <c r="TJN162" s="5"/>
      <c r="TJO162" s="5"/>
      <c r="TJP162" s="5"/>
      <c r="TJQ162" s="5"/>
      <c r="TJR162" s="5"/>
      <c r="TJS162" s="5"/>
      <c r="TJT162" s="5"/>
      <c r="TJU162" s="5"/>
      <c r="TJV162" s="5"/>
      <c r="TJW162" s="5"/>
      <c r="TJX162" s="5"/>
      <c r="TJY162" s="5"/>
      <c r="TJZ162" s="5"/>
      <c r="TKA162" s="5"/>
      <c r="TKB162" s="5"/>
      <c r="TKC162" s="5"/>
      <c r="TKD162" s="5"/>
      <c r="TKE162" s="5"/>
      <c r="TKF162" s="5"/>
      <c r="TKG162" s="5"/>
      <c r="TKH162" s="5"/>
      <c r="TKI162" s="5"/>
      <c r="TKJ162" s="5"/>
      <c r="TKK162" s="5"/>
      <c r="TKL162" s="5"/>
      <c r="TKM162" s="5"/>
      <c r="TKN162" s="5"/>
      <c r="TKO162" s="5"/>
      <c r="TKP162" s="5"/>
      <c r="TKQ162" s="5"/>
      <c r="TKR162" s="5"/>
      <c r="TKS162" s="5"/>
      <c r="TKT162" s="5"/>
      <c r="TKU162" s="5"/>
      <c r="TKV162" s="5"/>
      <c r="TKW162" s="5"/>
      <c r="TKX162" s="5"/>
      <c r="TKY162" s="5"/>
      <c r="TKZ162" s="5"/>
      <c r="TLA162" s="5"/>
      <c r="TLB162" s="5"/>
      <c r="TLC162" s="5"/>
      <c r="TLD162" s="5"/>
      <c r="TLE162" s="5"/>
      <c r="TLF162" s="5"/>
      <c r="TLG162" s="5"/>
      <c r="TLH162" s="5"/>
      <c r="TLI162" s="5"/>
      <c r="TLJ162" s="5"/>
      <c r="TLK162" s="5"/>
      <c r="TLL162" s="5"/>
      <c r="TLM162" s="5"/>
      <c r="TLN162" s="5"/>
      <c r="TLO162" s="5"/>
      <c r="TLP162" s="5"/>
      <c r="TLQ162" s="5"/>
      <c r="TLR162" s="5"/>
      <c r="TLS162" s="5"/>
      <c r="TLT162" s="5"/>
      <c r="TLU162" s="5"/>
      <c r="TLV162" s="5"/>
      <c r="TLW162" s="5"/>
      <c r="TLX162" s="5"/>
      <c r="TLY162" s="5"/>
      <c r="TLZ162" s="5"/>
      <c r="TMA162" s="5"/>
      <c r="TMB162" s="5"/>
      <c r="TMC162" s="5"/>
      <c r="TMD162" s="5"/>
      <c r="TME162" s="5"/>
      <c r="TMF162" s="5"/>
      <c r="TMG162" s="5"/>
      <c r="TMH162" s="5"/>
      <c r="TMI162" s="5"/>
      <c r="TMJ162" s="5"/>
      <c r="TMK162" s="5"/>
      <c r="TML162" s="5"/>
      <c r="TMM162" s="5"/>
      <c r="TMN162" s="5"/>
      <c r="TMO162" s="5"/>
      <c r="TMP162" s="5"/>
      <c r="TMQ162" s="5"/>
      <c r="TMR162" s="5"/>
      <c r="TMS162" s="5"/>
      <c r="TMT162" s="5"/>
      <c r="TMU162" s="5"/>
      <c r="TMV162" s="5"/>
      <c r="TMW162" s="5"/>
      <c r="TMX162" s="5"/>
      <c r="TMY162" s="5"/>
      <c r="TMZ162" s="5"/>
      <c r="TNA162" s="5"/>
      <c r="TNB162" s="5"/>
      <c r="TNC162" s="5"/>
      <c r="TND162" s="5"/>
      <c r="TNE162" s="5"/>
      <c r="TNF162" s="5"/>
      <c r="TNG162" s="5"/>
      <c r="TNH162" s="5"/>
      <c r="TNI162" s="5"/>
      <c r="TNJ162" s="5"/>
      <c r="TNK162" s="5"/>
      <c r="TNL162" s="5"/>
      <c r="TNM162" s="5"/>
      <c r="TNN162" s="5"/>
      <c r="TNO162" s="5"/>
      <c r="TNP162" s="5"/>
      <c r="TNQ162" s="5"/>
      <c r="TNR162" s="5"/>
      <c r="TNS162" s="5"/>
      <c r="TNT162" s="5"/>
      <c r="TNU162" s="5"/>
      <c r="TNV162" s="5"/>
      <c r="TNW162" s="5"/>
      <c r="TNX162" s="5"/>
      <c r="TNY162" s="5"/>
      <c r="TNZ162" s="5"/>
      <c r="TOA162" s="5"/>
      <c r="TOB162" s="5"/>
      <c r="TOC162" s="5"/>
      <c r="TOD162" s="5"/>
      <c r="TOE162" s="5"/>
      <c r="TOF162" s="5"/>
      <c r="TOG162" s="5"/>
      <c r="TOH162" s="5"/>
      <c r="TOI162" s="5"/>
      <c r="TOJ162" s="5"/>
      <c r="TOK162" s="5"/>
      <c r="TOL162" s="5"/>
      <c r="TOM162" s="5"/>
      <c r="TON162" s="5"/>
      <c r="TOO162" s="5"/>
      <c r="TOP162" s="5"/>
      <c r="TOQ162" s="5"/>
      <c r="TOR162" s="5"/>
      <c r="TOS162" s="5"/>
      <c r="TOT162" s="5"/>
      <c r="TOU162" s="5"/>
      <c r="TOV162" s="5"/>
      <c r="TOW162" s="5"/>
      <c r="TOX162" s="5"/>
      <c r="TOY162" s="5"/>
      <c r="TOZ162" s="5"/>
      <c r="TPA162" s="5"/>
      <c r="TPB162" s="5"/>
      <c r="TPC162" s="5"/>
      <c r="TPD162" s="5"/>
      <c r="TPE162" s="5"/>
      <c r="TPF162" s="5"/>
      <c r="TPG162" s="5"/>
      <c r="TPH162" s="5"/>
      <c r="TPI162" s="5"/>
      <c r="TPJ162" s="5"/>
      <c r="TPK162" s="5"/>
      <c r="TPL162" s="5"/>
      <c r="TPM162" s="5"/>
      <c r="TPN162" s="5"/>
      <c r="TPO162" s="5"/>
      <c r="TPP162" s="5"/>
      <c r="TPQ162" s="5"/>
      <c r="TPR162" s="5"/>
      <c r="TPS162" s="5"/>
      <c r="TPT162" s="5"/>
      <c r="TPU162" s="5"/>
      <c r="TPV162" s="5"/>
      <c r="TPW162" s="5"/>
      <c r="TPX162" s="5"/>
      <c r="TPY162" s="5"/>
      <c r="TPZ162" s="5"/>
      <c r="TQA162" s="5"/>
      <c r="TQB162" s="5"/>
      <c r="TQC162" s="5"/>
      <c r="TQD162" s="5"/>
      <c r="TQE162" s="5"/>
      <c r="TQF162" s="5"/>
      <c r="TQG162" s="5"/>
      <c r="TQH162" s="5"/>
      <c r="TQI162" s="5"/>
      <c r="TQJ162" s="5"/>
      <c r="TQK162" s="5"/>
      <c r="TQL162" s="5"/>
      <c r="TQM162" s="5"/>
      <c r="TQN162" s="5"/>
      <c r="TQO162" s="5"/>
      <c r="TQP162" s="5"/>
      <c r="TQQ162" s="5"/>
      <c r="TQR162" s="5"/>
      <c r="TQS162" s="5"/>
      <c r="TQT162" s="5"/>
      <c r="TQU162" s="5"/>
      <c r="TQV162" s="5"/>
      <c r="TQW162" s="5"/>
      <c r="TQX162" s="5"/>
      <c r="TQY162" s="5"/>
      <c r="TQZ162" s="5"/>
      <c r="TRA162" s="5"/>
      <c r="TRB162" s="5"/>
      <c r="TRC162" s="5"/>
      <c r="TRD162" s="5"/>
      <c r="TRE162" s="5"/>
      <c r="TRF162" s="5"/>
      <c r="TRG162" s="5"/>
      <c r="TRH162" s="5"/>
      <c r="TRI162" s="5"/>
      <c r="TRJ162" s="5"/>
      <c r="TRK162" s="5"/>
      <c r="TRL162" s="5"/>
      <c r="TRM162" s="5"/>
      <c r="TRN162" s="5"/>
      <c r="TRO162" s="5"/>
      <c r="TRP162" s="5"/>
      <c r="TRQ162" s="5"/>
      <c r="TRR162" s="5"/>
      <c r="TRS162" s="5"/>
      <c r="TRT162" s="5"/>
      <c r="TRU162" s="5"/>
      <c r="TRV162" s="5"/>
      <c r="TRW162" s="5"/>
      <c r="TRX162" s="5"/>
      <c r="TRY162" s="5"/>
      <c r="TRZ162" s="5"/>
      <c r="TSA162" s="5"/>
      <c r="TSB162" s="5"/>
      <c r="TSC162" s="5"/>
      <c r="TSD162" s="5"/>
      <c r="TSE162" s="5"/>
      <c r="TSF162" s="5"/>
      <c r="TSG162" s="5"/>
      <c r="TSH162" s="5"/>
      <c r="TSI162" s="5"/>
      <c r="TSJ162" s="5"/>
      <c r="TSK162" s="5"/>
      <c r="TSL162" s="5"/>
      <c r="TSM162" s="5"/>
      <c r="TSN162" s="5"/>
      <c r="TSO162" s="5"/>
      <c r="TSP162" s="5"/>
      <c r="TSQ162" s="5"/>
      <c r="TSR162" s="5"/>
      <c r="TSS162" s="5"/>
      <c r="TST162" s="5"/>
      <c r="TSU162" s="5"/>
      <c r="TSV162" s="5"/>
      <c r="TSW162" s="5"/>
      <c r="TSX162" s="5"/>
      <c r="TSY162" s="5"/>
      <c r="TSZ162" s="5"/>
      <c r="TTA162" s="5"/>
      <c r="TTB162" s="5"/>
      <c r="TTC162" s="5"/>
      <c r="TTD162" s="5"/>
      <c r="TTE162" s="5"/>
      <c r="TTF162" s="5"/>
      <c r="TTG162" s="5"/>
      <c r="TTH162" s="5"/>
      <c r="TTI162" s="5"/>
      <c r="TTJ162" s="5"/>
      <c r="TTK162" s="5"/>
      <c r="TTL162" s="5"/>
      <c r="TTM162" s="5"/>
      <c r="TTN162" s="5"/>
      <c r="TTO162" s="5"/>
      <c r="TTP162" s="5"/>
      <c r="TTQ162" s="5"/>
      <c r="TTR162" s="5"/>
      <c r="TTS162" s="5"/>
      <c r="TTT162" s="5"/>
      <c r="TTU162" s="5"/>
      <c r="TTV162" s="5"/>
      <c r="TTW162" s="5"/>
      <c r="TTX162" s="5"/>
      <c r="TTY162" s="5"/>
      <c r="TTZ162" s="5"/>
      <c r="TUA162" s="5"/>
      <c r="TUB162" s="5"/>
      <c r="TUC162" s="5"/>
      <c r="TUD162" s="5"/>
      <c r="TUE162" s="5"/>
      <c r="TUF162" s="5"/>
      <c r="TUG162" s="5"/>
      <c r="TUH162" s="5"/>
      <c r="TUI162" s="5"/>
      <c r="TUJ162" s="5"/>
      <c r="TUK162" s="5"/>
      <c r="TUL162" s="5"/>
      <c r="TUM162" s="5"/>
      <c r="TUN162" s="5"/>
      <c r="TUO162" s="5"/>
      <c r="TUP162" s="5"/>
      <c r="TUQ162" s="5"/>
      <c r="TUR162" s="5"/>
      <c r="TUS162" s="5"/>
      <c r="TUT162" s="5"/>
      <c r="TUU162" s="5"/>
      <c r="TUV162" s="5"/>
      <c r="TUW162" s="5"/>
      <c r="TUX162" s="5"/>
      <c r="TUY162" s="5"/>
      <c r="TUZ162" s="5"/>
      <c r="TVA162" s="5"/>
      <c r="TVB162" s="5"/>
      <c r="TVC162" s="5"/>
      <c r="TVD162" s="5"/>
      <c r="TVE162" s="5"/>
      <c r="TVF162" s="5"/>
      <c r="TVG162" s="5"/>
      <c r="TVH162" s="5"/>
      <c r="TVI162" s="5"/>
      <c r="TVJ162" s="5"/>
      <c r="TVK162" s="5"/>
      <c r="TVL162" s="5"/>
      <c r="TVM162" s="5"/>
      <c r="TVN162" s="5"/>
      <c r="TVO162" s="5"/>
      <c r="TVP162" s="5"/>
      <c r="TVQ162" s="5"/>
      <c r="TVR162" s="5"/>
      <c r="TVS162" s="5"/>
      <c r="TVT162" s="5"/>
      <c r="TVU162" s="5"/>
      <c r="TVV162" s="5"/>
      <c r="TVW162" s="5"/>
      <c r="TVX162" s="5"/>
      <c r="TVY162" s="5"/>
      <c r="TVZ162" s="5"/>
      <c r="TWA162" s="5"/>
      <c r="TWB162" s="5"/>
      <c r="TWC162" s="5"/>
      <c r="TWD162" s="5"/>
      <c r="TWE162" s="5"/>
      <c r="TWF162" s="5"/>
      <c r="TWG162" s="5"/>
      <c r="TWH162" s="5"/>
      <c r="TWI162" s="5"/>
      <c r="TWJ162" s="5"/>
      <c r="TWK162" s="5"/>
      <c r="TWL162" s="5"/>
      <c r="TWM162" s="5"/>
      <c r="TWN162" s="5"/>
      <c r="TWO162" s="5"/>
      <c r="TWP162" s="5"/>
      <c r="TWQ162" s="5"/>
      <c r="TWR162" s="5"/>
      <c r="TWS162" s="5"/>
      <c r="TWT162" s="5"/>
      <c r="TWU162" s="5"/>
      <c r="TWV162" s="5"/>
      <c r="TWW162" s="5"/>
      <c r="TWX162" s="5"/>
      <c r="TWY162" s="5"/>
      <c r="TWZ162" s="5"/>
      <c r="TXA162" s="5"/>
      <c r="TXB162" s="5"/>
      <c r="TXC162" s="5"/>
      <c r="TXD162" s="5"/>
      <c r="TXE162" s="5"/>
      <c r="TXF162" s="5"/>
      <c r="TXG162" s="5"/>
      <c r="TXH162" s="5"/>
      <c r="TXI162" s="5"/>
      <c r="TXJ162" s="5"/>
      <c r="TXK162" s="5"/>
      <c r="TXL162" s="5"/>
      <c r="TXM162" s="5"/>
      <c r="TXN162" s="5"/>
      <c r="TXO162" s="5"/>
      <c r="TXP162" s="5"/>
      <c r="TXQ162" s="5"/>
      <c r="TXR162" s="5"/>
      <c r="TXS162" s="5"/>
      <c r="TXT162" s="5"/>
      <c r="TXU162" s="5"/>
      <c r="TXV162" s="5"/>
      <c r="TXW162" s="5"/>
      <c r="TXX162" s="5"/>
      <c r="TXY162" s="5"/>
      <c r="TXZ162" s="5"/>
      <c r="TYA162" s="5"/>
      <c r="TYB162" s="5"/>
      <c r="TYC162" s="5"/>
      <c r="TYD162" s="5"/>
      <c r="TYE162" s="5"/>
      <c r="TYF162" s="5"/>
      <c r="TYG162" s="5"/>
      <c r="TYH162" s="5"/>
      <c r="TYI162" s="5"/>
      <c r="TYJ162" s="5"/>
      <c r="TYK162" s="5"/>
      <c r="TYL162" s="5"/>
      <c r="TYM162" s="5"/>
      <c r="TYN162" s="5"/>
      <c r="TYO162" s="5"/>
      <c r="TYP162" s="5"/>
      <c r="TYQ162" s="5"/>
      <c r="TYR162" s="5"/>
      <c r="TYS162" s="5"/>
      <c r="TYT162" s="5"/>
      <c r="TYU162" s="5"/>
      <c r="TYV162" s="5"/>
      <c r="TYW162" s="5"/>
      <c r="TYX162" s="5"/>
      <c r="TYY162" s="5"/>
      <c r="TYZ162" s="5"/>
      <c r="TZA162" s="5"/>
      <c r="TZB162" s="5"/>
      <c r="TZC162" s="5"/>
      <c r="TZD162" s="5"/>
      <c r="TZE162" s="5"/>
      <c r="TZF162" s="5"/>
      <c r="TZG162" s="5"/>
      <c r="TZH162" s="5"/>
      <c r="TZI162" s="5"/>
      <c r="TZJ162" s="5"/>
      <c r="TZK162" s="5"/>
      <c r="TZL162" s="5"/>
      <c r="TZM162" s="5"/>
      <c r="TZN162" s="5"/>
      <c r="TZO162" s="5"/>
      <c r="TZP162" s="5"/>
      <c r="TZQ162" s="5"/>
      <c r="TZR162" s="5"/>
      <c r="TZS162" s="5"/>
      <c r="TZT162" s="5"/>
      <c r="TZU162" s="5"/>
      <c r="TZV162" s="5"/>
      <c r="TZW162" s="5"/>
      <c r="TZX162" s="5"/>
      <c r="TZY162" s="5"/>
      <c r="TZZ162" s="5"/>
      <c r="UAA162" s="5"/>
      <c r="UAB162" s="5"/>
      <c r="UAC162" s="5"/>
      <c r="UAD162" s="5"/>
      <c r="UAE162" s="5"/>
      <c r="UAF162" s="5"/>
      <c r="UAG162" s="5"/>
      <c r="UAH162" s="5"/>
      <c r="UAI162" s="5"/>
      <c r="UAJ162" s="5"/>
      <c r="UAK162" s="5"/>
      <c r="UAL162" s="5"/>
      <c r="UAM162" s="5"/>
      <c r="UAN162" s="5"/>
      <c r="UAO162" s="5"/>
      <c r="UAP162" s="5"/>
      <c r="UAQ162" s="5"/>
      <c r="UAR162" s="5"/>
      <c r="UAS162" s="5"/>
      <c r="UAT162" s="5"/>
      <c r="UAU162" s="5"/>
      <c r="UAV162" s="5"/>
      <c r="UAW162" s="5"/>
      <c r="UAX162" s="5"/>
      <c r="UAY162" s="5"/>
      <c r="UAZ162" s="5"/>
      <c r="UBA162" s="5"/>
      <c r="UBB162" s="5"/>
      <c r="UBC162" s="5"/>
      <c r="UBD162" s="5"/>
      <c r="UBE162" s="5"/>
      <c r="UBF162" s="5"/>
      <c r="UBG162" s="5"/>
      <c r="UBH162" s="5"/>
      <c r="UBI162" s="5"/>
      <c r="UBJ162" s="5"/>
      <c r="UBK162" s="5"/>
      <c r="UBL162" s="5"/>
      <c r="UBM162" s="5"/>
      <c r="UBN162" s="5"/>
      <c r="UBO162" s="5"/>
      <c r="UBP162" s="5"/>
      <c r="UBQ162" s="5"/>
      <c r="UBR162" s="5"/>
      <c r="UBS162" s="5"/>
      <c r="UBT162" s="5"/>
      <c r="UBU162" s="5"/>
      <c r="UBV162" s="5"/>
      <c r="UBW162" s="5"/>
      <c r="UBX162" s="5"/>
      <c r="UBY162" s="5"/>
      <c r="UBZ162" s="5"/>
      <c r="UCA162" s="5"/>
      <c r="UCB162" s="5"/>
      <c r="UCC162" s="5"/>
      <c r="UCD162" s="5"/>
      <c r="UCE162" s="5"/>
      <c r="UCF162" s="5"/>
      <c r="UCG162" s="5"/>
      <c r="UCH162" s="5"/>
      <c r="UCI162" s="5"/>
      <c r="UCJ162" s="5"/>
      <c r="UCK162" s="5"/>
      <c r="UCL162" s="5"/>
      <c r="UCM162" s="5"/>
      <c r="UCN162" s="5"/>
      <c r="UCO162" s="5"/>
      <c r="UCP162" s="5"/>
      <c r="UCQ162" s="5"/>
      <c r="UCR162" s="5"/>
      <c r="UCS162" s="5"/>
      <c r="UCT162" s="5"/>
      <c r="UCU162" s="5"/>
      <c r="UCV162" s="5"/>
      <c r="UCW162" s="5"/>
      <c r="UCX162" s="5"/>
      <c r="UCY162" s="5"/>
      <c r="UCZ162" s="5"/>
      <c r="UDA162" s="5"/>
      <c r="UDB162" s="5"/>
      <c r="UDC162" s="5"/>
      <c r="UDD162" s="5"/>
      <c r="UDE162" s="5"/>
      <c r="UDF162" s="5"/>
      <c r="UDG162" s="5"/>
      <c r="UDH162" s="5"/>
      <c r="UDI162" s="5"/>
      <c r="UDJ162" s="5"/>
      <c r="UDK162" s="5"/>
      <c r="UDL162" s="5"/>
      <c r="UDM162" s="5"/>
      <c r="UDN162" s="5"/>
      <c r="UDO162" s="5"/>
      <c r="UDP162" s="5"/>
      <c r="UDQ162" s="5"/>
      <c r="UDR162" s="5"/>
      <c r="UDS162" s="5"/>
      <c r="UDT162" s="5"/>
      <c r="UDU162" s="5"/>
      <c r="UDV162" s="5"/>
      <c r="UDW162" s="5"/>
      <c r="UDX162" s="5"/>
      <c r="UDY162" s="5"/>
      <c r="UDZ162" s="5"/>
      <c r="UEA162" s="5"/>
      <c r="UEB162" s="5"/>
      <c r="UEC162" s="5"/>
      <c r="UED162" s="5"/>
      <c r="UEE162" s="5"/>
      <c r="UEF162" s="5"/>
      <c r="UEG162" s="5"/>
      <c r="UEH162" s="5"/>
      <c r="UEI162" s="5"/>
      <c r="UEJ162" s="5"/>
      <c r="UEK162" s="5"/>
      <c r="UEL162" s="5"/>
      <c r="UEM162" s="5"/>
      <c r="UEN162" s="5"/>
      <c r="UEO162" s="5"/>
      <c r="UEP162" s="5"/>
      <c r="UEQ162" s="5"/>
      <c r="UER162" s="5"/>
      <c r="UES162" s="5"/>
      <c r="UET162" s="5"/>
      <c r="UEU162" s="5"/>
      <c r="UEV162" s="5"/>
      <c r="UEW162" s="5"/>
      <c r="UEX162" s="5"/>
      <c r="UEY162" s="5"/>
      <c r="UEZ162" s="5"/>
      <c r="UFA162" s="5"/>
      <c r="UFB162" s="5"/>
      <c r="UFC162" s="5"/>
      <c r="UFD162" s="5"/>
      <c r="UFE162" s="5"/>
      <c r="UFF162" s="5"/>
      <c r="UFG162" s="5"/>
      <c r="UFH162" s="5"/>
      <c r="UFI162" s="5"/>
      <c r="UFJ162" s="5"/>
      <c r="UFK162" s="5"/>
      <c r="UFL162" s="5"/>
      <c r="UFM162" s="5"/>
      <c r="UFN162" s="5"/>
      <c r="UFO162" s="5"/>
      <c r="UFP162" s="5"/>
      <c r="UFQ162" s="5"/>
      <c r="UFR162" s="5"/>
      <c r="UFS162" s="5"/>
      <c r="UFT162" s="5"/>
      <c r="UFU162" s="5"/>
      <c r="UFV162" s="5"/>
      <c r="UFW162" s="5"/>
      <c r="UFX162" s="5"/>
      <c r="UFY162" s="5"/>
      <c r="UFZ162" s="5"/>
      <c r="UGA162" s="5"/>
      <c r="UGB162" s="5"/>
      <c r="UGC162" s="5"/>
      <c r="UGD162" s="5"/>
      <c r="UGE162" s="5"/>
      <c r="UGF162" s="5"/>
      <c r="UGG162" s="5"/>
      <c r="UGH162" s="5"/>
      <c r="UGI162" s="5"/>
      <c r="UGJ162" s="5"/>
      <c r="UGK162" s="5"/>
      <c r="UGL162" s="5"/>
      <c r="UGM162" s="5"/>
      <c r="UGN162" s="5"/>
      <c r="UGO162" s="5"/>
      <c r="UGP162" s="5"/>
      <c r="UGQ162" s="5"/>
      <c r="UGR162" s="5"/>
      <c r="UGS162" s="5"/>
      <c r="UGT162" s="5"/>
      <c r="UGU162" s="5"/>
      <c r="UGV162" s="5"/>
      <c r="UGW162" s="5"/>
      <c r="UGX162" s="5"/>
      <c r="UGY162" s="5"/>
      <c r="UGZ162" s="5"/>
      <c r="UHA162" s="5"/>
      <c r="UHB162" s="5"/>
      <c r="UHC162" s="5"/>
      <c r="UHD162" s="5"/>
      <c r="UHE162" s="5"/>
      <c r="UHF162" s="5"/>
      <c r="UHG162" s="5"/>
      <c r="UHH162" s="5"/>
      <c r="UHI162" s="5"/>
      <c r="UHJ162" s="5"/>
      <c r="UHK162" s="5"/>
      <c r="UHL162" s="5"/>
      <c r="UHM162" s="5"/>
      <c r="UHN162" s="5"/>
      <c r="UHO162" s="5"/>
      <c r="UHP162" s="5"/>
      <c r="UHQ162" s="5"/>
      <c r="UHR162" s="5"/>
      <c r="UHS162" s="5"/>
      <c r="UHT162" s="5"/>
      <c r="UHU162" s="5"/>
      <c r="UHV162" s="5"/>
      <c r="UHW162" s="5"/>
      <c r="UHX162" s="5"/>
      <c r="UHY162" s="5"/>
      <c r="UHZ162" s="5"/>
      <c r="UIA162" s="5"/>
      <c r="UIB162" s="5"/>
      <c r="UIC162" s="5"/>
      <c r="UID162" s="5"/>
      <c r="UIE162" s="5"/>
      <c r="UIF162" s="5"/>
      <c r="UIG162" s="5"/>
      <c r="UIH162" s="5"/>
      <c r="UII162" s="5"/>
      <c r="UIJ162" s="5"/>
      <c r="UIK162" s="5"/>
      <c r="UIL162" s="5"/>
      <c r="UIM162" s="5"/>
      <c r="UIN162" s="5"/>
      <c r="UIO162" s="5"/>
      <c r="UIP162" s="5"/>
      <c r="UIQ162" s="5"/>
      <c r="UIR162" s="5"/>
      <c r="UIS162" s="5"/>
      <c r="UIT162" s="5"/>
      <c r="UIU162" s="5"/>
      <c r="UIV162" s="5"/>
      <c r="UIW162" s="5"/>
      <c r="UIX162" s="5"/>
      <c r="UIY162" s="5"/>
      <c r="UIZ162" s="5"/>
      <c r="UJA162" s="5"/>
      <c r="UJB162" s="5"/>
      <c r="UJC162" s="5"/>
      <c r="UJD162" s="5"/>
      <c r="UJE162" s="5"/>
      <c r="UJF162" s="5"/>
      <c r="UJG162" s="5"/>
      <c r="UJH162" s="5"/>
      <c r="UJI162" s="5"/>
      <c r="UJJ162" s="5"/>
      <c r="UJK162" s="5"/>
      <c r="UJL162" s="5"/>
      <c r="UJM162" s="5"/>
      <c r="UJN162" s="5"/>
      <c r="UJO162" s="5"/>
      <c r="UJP162" s="5"/>
      <c r="UJQ162" s="5"/>
      <c r="UJR162" s="5"/>
      <c r="UJS162" s="5"/>
      <c r="UJT162" s="5"/>
      <c r="UJU162" s="5"/>
      <c r="UJV162" s="5"/>
      <c r="UJW162" s="5"/>
      <c r="UJX162" s="5"/>
      <c r="UJY162" s="5"/>
      <c r="UJZ162" s="5"/>
      <c r="UKA162" s="5"/>
      <c r="UKB162" s="5"/>
      <c r="UKC162" s="5"/>
      <c r="UKD162" s="5"/>
      <c r="UKE162" s="5"/>
      <c r="UKF162" s="5"/>
      <c r="UKG162" s="5"/>
      <c r="UKH162" s="5"/>
      <c r="UKI162" s="5"/>
      <c r="UKJ162" s="5"/>
      <c r="UKK162" s="5"/>
      <c r="UKL162" s="5"/>
      <c r="UKM162" s="5"/>
      <c r="UKN162" s="5"/>
      <c r="UKO162" s="5"/>
      <c r="UKP162" s="5"/>
      <c r="UKQ162" s="5"/>
      <c r="UKR162" s="5"/>
      <c r="UKS162" s="5"/>
      <c r="UKT162" s="5"/>
      <c r="UKU162" s="5"/>
      <c r="UKV162" s="5"/>
      <c r="UKW162" s="5"/>
      <c r="UKX162" s="5"/>
      <c r="UKY162" s="5"/>
      <c r="UKZ162" s="5"/>
      <c r="ULA162" s="5"/>
      <c r="ULB162" s="5"/>
      <c r="ULC162" s="5"/>
      <c r="ULD162" s="5"/>
      <c r="ULE162" s="5"/>
      <c r="ULF162" s="5"/>
      <c r="ULG162" s="5"/>
      <c r="ULH162" s="5"/>
      <c r="ULI162" s="5"/>
      <c r="ULJ162" s="5"/>
      <c r="ULK162" s="5"/>
      <c r="ULL162" s="5"/>
      <c r="ULM162" s="5"/>
      <c r="ULN162" s="5"/>
      <c r="ULO162" s="5"/>
      <c r="ULP162" s="5"/>
      <c r="ULQ162" s="5"/>
      <c r="ULR162" s="5"/>
      <c r="ULS162" s="5"/>
      <c r="ULT162" s="5"/>
      <c r="ULU162" s="5"/>
      <c r="ULV162" s="5"/>
      <c r="ULW162" s="5"/>
      <c r="ULX162" s="5"/>
      <c r="ULY162" s="5"/>
      <c r="ULZ162" s="5"/>
      <c r="UMA162" s="5"/>
      <c r="UMB162" s="5"/>
      <c r="UMC162" s="5"/>
      <c r="UMD162" s="5"/>
      <c r="UME162" s="5"/>
      <c r="UMF162" s="5"/>
      <c r="UMG162" s="5"/>
      <c r="UMH162" s="5"/>
      <c r="UMI162" s="5"/>
      <c r="UMJ162" s="5"/>
      <c r="UMK162" s="5"/>
      <c r="UML162" s="5"/>
      <c r="UMM162" s="5"/>
      <c r="UMN162" s="5"/>
      <c r="UMO162" s="5"/>
      <c r="UMP162" s="5"/>
      <c r="UMQ162" s="5"/>
      <c r="UMR162" s="5"/>
      <c r="UMS162" s="5"/>
      <c r="UMT162" s="5"/>
      <c r="UMU162" s="5"/>
      <c r="UMV162" s="5"/>
      <c r="UMW162" s="5"/>
      <c r="UMX162" s="5"/>
      <c r="UMY162" s="5"/>
      <c r="UMZ162" s="5"/>
      <c r="UNA162" s="5"/>
      <c r="UNB162" s="5"/>
      <c r="UNC162" s="5"/>
      <c r="UND162" s="5"/>
      <c r="UNE162" s="5"/>
      <c r="UNF162" s="5"/>
      <c r="UNG162" s="5"/>
      <c r="UNH162" s="5"/>
      <c r="UNI162" s="5"/>
      <c r="UNJ162" s="5"/>
      <c r="UNK162" s="5"/>
      <c r="UNL162" s="5"/>
      <c r="UNM162" s="5"/>
      <c r="UNN162" s="5"/>
      <c r="UNO162" s="5"/>
      <c r="UNP162" s="5"/>
      <c r="UNQ162" s="5"/>
      <c r="UNR162" s="5"/>
      <c r="UNS162" s="5"/>
      <c r="UNT162" s="5"/>
      <c r="UNU162" s="5"/>
      <c r="UNV162" s="5"/>
      <c r="UNW162" s="5"/>
      <c r="UNX162" s="5"/>
      <c r="UNY162" s="5"/>
      <c r="UNZ162" s="5"/>
      <c r="UOA162" s="5"/>
      <c r="UOB162" s="5"/>
      <c r="UOC162" s="5"/>
      <c r="UOD162" s="5"/>
      <c r="UOE162" s="5"/>
      <c r="UOF162" s="5"/>
      <c r="UOG162" s="5"/>
      <c r="UOH162" s="5"/>
      <c r="UOI162" s="5"/>
      <c r="UOJ162" s="5"/>
      <c r="UOK162" s="5"/>
      <c r="UOL162" s="5"/>
      <c r="UOM162" s="5"/>
      <c r="UON162" s="5"/>
      <c r="UOO162" s="5"/>
      <c r="UOP162" s="5"/>
      <c r="UOQ162" s="5"/>
      <c r="UOR162" s="5"/>
      <c r="UOS162" s="5"/>
      <c r="UOT162" s="5"/>
      <c r="UOU162" s="5"/>
      <c r="UOV162" s="5"/>
      <c r="UOW162" s="5"/>
      <c r="UOX162" s="5"/>
      <c r="UOY162" s="5"/>
      <c r="UOZ162" s="5"/>
      <c r="UPA162" s="5"/>
      <c r="UPB162" s="5"/>
      <c r="UPC162" s="5"/>
      <c r="UPD162" s="5"/>
      <c r="UPE162" s="5"/>
      <c r="UPF162" s="5"/>
      <c r="UPG162" s="5"/>
      <c r="UPH162" s="5"/>
      <c r="UPI162" s="5"/>
      <c r="UPJ162" s="5"/>
      <c r="UPK162" s="5"/>
      <c r="UPL162" s="5"/>
      <c r="UPM162" s="5"/>
      <c r="UPN162" s="5"/>
      <c r="UPO162" s="5"/>
      <c r="UPP162" s="5"/>
      <c r="UPQ162" s="5"/>
      <c r="UPR162" s="5"/>
      <c r="UPS162" s="5"/>
      <c r="UPT162" s="5"/>
      <c r="UPU162" s="5"/>
      <c r="UPV162" s="5"/>
      <c r="UPW162" s="5"/>
      <c r="UPX162" s="5"/>
      <c r="UPY162" s="5"/>
      <c r="UPZ162" s="5"/>
      <c r="UQA162" s="5"/>
      <c r="UQB162" s="5"/>
      <c r="UQC162" s="5"/>
      <c r="UQD162" s="5"/>
      <c r="UQE162" s="5"/>
      <c r="UQF162" s="5"/>
      <c r="UQG162" s="5"/>
      <c r="UQH162" s="5"/>
      <c r="UQI162" s="5"/>
      <c r="UQJ162" s="5"/>
      <c r="UQK162" s="5"/>
      <c r="UQL162" s="5"/>
      <c r="UQM162" s="5"/>
      <c r="UQN162" s="5"/>
      <c r="UQO162" s="5"/>
      <c r="UQP162" s="5"/>
      <c r="UQQ162" s="5"/>
      <c r="UQR162" s="5"/>
      <c r="UQS162" s="5"/>
      <c r="UQT162" s="5"/>
      <c r="UQU162" s="5"/>
      <c r="UQV162" s="5"/>
      <c r="UQW162" s="5"/>
      <c r="UQX162" s="5"/>
      <c r="UQY162" s="5"/>
      <c r="UQZ162" s="5"/>
      <c r="URA162" s="5"/>
      <c r="URB162" s="5"/>
      <c r="URC162" s="5"/>
      <c r="URD162" s="5"/>
      <c r="URE162" s="5"/>
      <c r="URF162" s="5"/>
      <c r="URG162" s="5"/>
      <c r="URH162" s="5"/>
      <c r="URI162" s="5"/>
      <c r="URJ162" s="5"/>
      <c r="URK162" s="5"/>
      <c r="URL162" s="5"/>
      <c r="URM162" s="5"/>
      <c r="URN162" s="5"/>
      <c r="URO162" s="5"/>
      <c r="URP162" s="5"/>
      <c r="URQ162" s="5"/>
      <c r="URR162" s="5"/>
      <c r="URS162" s="5"/>
      <c r="URT162" s="5"/>
      <c r="URU162" s="5"/>
      <c r="URV162" s="5"/>
      <c r="URW162" s="5"/>
      <c r="URX162" s="5"/>
      <c r="URY162" s="5"/>
      <c r="URZ162" s="5"/>
      <c r="USA162" s="5"/>
      <c r="USB162" s="5"/>
      <c r="USC162" s="5"/>
      <c r="USD162" s="5"/>
      <c r="USE162" s="5"/>
      <c r="USF162" s="5"/>
      <c r="USG162" s="5"/>
      <c r="USH162" s="5"/>
      <c r="USI162" s="5"/>
      <c r="USJ162" s="5"/>
      <c r="USK162" s="5"/>
      <c r="USL162" s="5"/>
      <c r="USM162" s="5"/>
      <c r="USN162" s="5"/>
      <c r="USO162" s="5"/>
      <c r="USP162" s="5"/>
      <c r="USQ162" s="5"/>
      <c r="USR162" s="5"/>
      <c r="USS162" s="5"/>
      <c r="UST162" s="5"/>
      <c r="USU162" s="5"/>
      <c r="USV162" s="5"/>
      <c r="USW162" s="5"/>
      <c r="USX162" s="5"/>
      <c r="USY162" s="5"/>
      <c r="USZ162" s="5"/>
      <c r="UTA162" s="5"/>
      <c r="UTB162" s="5"/>
      <c r="UTC162" s="5"/>
      <c r="UTD162" s="5"/>
      <c r="UTE162" s="5"/>
      <c r="UTF162" s="5"/>
      <c r="UTG162" s="5"/>
      <c r="UTH162" s="5"/>
      <c r="UTI162" s="5"/>
      <c r="UTJ162" s="5"/>
      <c r="UTK162" s="5"/>
      <c r="UTL162" s="5"/>
      <c r="UTM162" s="5"/>
      <c r="UTN162" s="5"/>
      <c r="UTO162" s="5"/>
      <c r="UTP162" s="5"/>
      <c r="UTQ162" s="5"/>
      <c r="UTR162" s="5"/>
      <c r="UTS162" s="5"/>
      <c r="UTT162" s="5"/>
      <c r="UTU162" s="5"/>
      <c r="UTV162" s="5"/>
      <c r="UTW162" s="5"/>
      <c r="UTX162" s="5"/>
      <c r="UTY162" s="5"/>
      <c r="UTZ162" s="5"/>
      <c r="UUA162" s="5"/>
      <c r="UUB162" s="5"/>
      <c r="UUC162" s="5"/>
      <c r="UUD162" s="5"/>
      <c r="UUE162" s="5"/>
      <c r="UUF162" s="5"/>
      <c r="UUG162" s="5"/>
      <c r="UUH162" s="5"/>
      <c r="UUI162" s="5"/>
      <c r="UUJ162" s="5"/>
      <c r="UUK162" s="5"/>
      <c r="UUL162" s="5"/>
      <c r="UUM162" s="5"/>
      <c r="UUN162" s="5"/>
      <c r="UUO162" s="5"/>
      <c r="UUP162" s="5"/>
      <c r="UUQ162" s="5"/>
      <c r="UUR162" s="5"/>
      <c r="UUS162" s="5"/>
      <c r="UUT162" s="5"/>
      <c r="UUU162" s="5"/>
      <c r="UUV162" s="5"/>
      <c r="UUW162" s="5"/>
      <c r="UUX162" s="5"/>
      <c r="UUY162" s="5"/>
      <c r="UUZ162" s="5"/>
      <c r="UVA162" s="5"/>
      <c r="UVB162" s="5"/>
      <c r="UVC162" s="5"/>
      <c r="UVD162" s="5"/>
      <c r="UVE162" s="5"/>
      <c r="UVF162" s="5"/>
      <c r="UVG162" s="5"/>
      <c r="UVH162" s="5"/>
      <c r="UVI162" s="5"/>
      <c r="UVJ162" s="5"/>
      <c r="UVK162" s="5"/>
      <c r="UVL162" s="5"/>
      <c r="UVM162" s="5"/>
      <c r="UVN162" s="5"/>
      <c r="UVO162" s="5"/>
      <c r="UVP162" s="5"/>
      <c r="UVQ162" s="5"/>
      <c r="UVR162" s="5"/>
      <c r="UVS162" s="5"/>
      <c r="UVT162" s="5"/>
      <c r="UVU162" s="5"/>
      <c r="UVV162" s="5"/>
      <c r="UVW162" s="5"/>
      <c r="UVX162" s="5"/>
      <c r="UVY162" s="5"/>
      <c r="UVZ162" s="5"/>
      <c r="UWA162" s="5"/>
      <c r="UWB162" s="5"/>
      <c r="UWC162" s="5"/>
      <c r="UWD162" s="5"/>
      <c r="UWE162" s="5"/>
      <c r="UWF162" s="5"/>
      <c r="UWG162" s="5"/>
      <c r="UWH162" s="5"/>
      <c r="UWI162" s="5"/>
      <c r="UWJ162" s="5"/>
      <c r="UWK162" s="5"/>
      <c r="UWL162" s="5"/>
      <c r="UWM162" s="5"/>
      <c r="UWN162" s="5"/>
      <c r="UWO162" s="5"/>
      <c r="UWP162" s="5"/>
      <c r="UWQ162" s="5"/>
      <c r="UWR162" s="5"/>
      <c r="UWS162" s="5"/>
      <c r="UWT162" s="5"/>
      <c r="UWU162" s="5"/>
      <c r="UWV162" s="5"/>
      <c r="UWW162" s="5"/>
      <c r="UWX162" s="5"/>
      <c r="UWY162" s="5"/>
      <c r="UWZ162" s="5"/>
      <c r="UXA162" s="5"/>
      <c r="UXB162" s="5"/>
      <c r="UXC162" s="5"/>
      <c r="UXD162" s="5"/>
      <c r="UXE162" s="5"/>
      <c r="UXF162" s="5"/>
      <c r="UXG162" s="5"/>
      <c r="UXH162" s="5"/>
      <c r="UXI162" s="5"/>
      <c r="UXJ162" s="5"/>
      <c r="UXK162" s="5"/>
      <c r="UXL162" s="5"/>
      <c r="UXM162" s="5"/>
      <c r="UXN162" s="5"/>
      <c r="UXO162" s="5"/>
      <c r="UXP162" s="5"/>
      <c r="UXQ162" s="5"/>
      <c r="UXR162" s="5"/>
      <c r="UXS162" s="5"/>
      <c r="UXT162" s="5"/>
      <c r="UXU162" s="5"/>
      <c r="UXV162" s="5"/>
      <c r="UXW162" s="5"/>
      <c r="UXX162" s="5"/>
      <c r="UXY162" s="5"/>
      <c r="UXZ162" s="5"/>
      <c r="UYA162" s="5"/>
      <c r="UYB162" s="5"/>
      <c r="UYC162" s="5"/>
      <c r="UYD162" s="5"/>
      <c r="UYE162" s="5"/>
      <c r="UYF162" s="5"/>
      <c r="UYG162" s="5"/>
      <c r="UYH162" s="5"/>
      <c r="UYI162" s="5"/>
      <c r="UYJ162" s="5"/>
      <c r="UYK162" s="5"/>
      <c r="UYL162" s="5"/>
      <c r="UYM162" s="5"/>
      <c r="UYN162" s="5"/>
      <c r="UYO162" s="5"/>
      <c r="UYP162" s="5"/>
      <c r="UYQ162" s="5"/>
      <c r="UYR162" s="5"/>
      <c r="UYS162" s="5"/>
      <c r="UYT162" s="5"/>
      <c r="UYU162" s="5"/>
      <c r="UYV162" s="5"/>
      <c r="UYW162" s="5"/>
      <c r="UYX162" s="5"/>
      <c r="UYY162" s="5"/>
      <c r="UYZ162" s="5"/>
      <c r="UZA162" s="5"/>
      <c r="UZB162" s="5"/>
      <c r="UZC162" s="5"/>
      <c r="UZD162" s="5"/>
      <c r="UZE162" s="5"/>
      <c r="UZF162" s="5"/>
      <c r="UZG162" s="5"/>
      <c r="UZH162" s="5"/>
      <c r="UZI162" s="5"/>
      <c r="UZJ162" s="5"/>
      <c r="UZK162" s="5"/>
      <c r="UZL162" s="5"/>
      <c r="UZM162" s="5"/>
      <c r="UZN162" s="5"/>
      <c r="UZO162" s="5"/>
      <c r="UZP162" s="5"/>
      <c r="UZQ162" s="5"/>
      <c r="UZR162" s="5"/>
      <c r="UZS162" s="5"/>
      <c r="UZT162" s="5"/>
      <c r="UZU162" s="5"/>
      <c r="UZV162" s="5"/>
      <c r="UZW162" s="5"/>
      <c r="UZX162" s="5"/>
      <c r="UZY162" s="5"/>
      <c r="UZZ162" s="5"/>
      <c r="VAA162" s="5"/>
      <c r="VAB162" s="5"/>
      <c r="VAC162" s="5"/>
      <c r="VAD162" s="5"/>
      <c r="VAE162" s="5"/>
      <c r="VAF162" s="5"/>
      <c r="VAG162" s="5"/>
      <c r="VAH162" s="5"/>
      <c r="VAI162" s="5"/>
      <c r="VAJ162" s="5"/>
      <c r="VAK162" s="5"/>
      <c r="VAL162" s="5"/>
      <c r="VAM162" s="5"/>
      <c r="VAN162" s="5"/>
      <c r="VAO162" s="5"/>
      <c r="VAP162" s="5"/>
      <c r="VAQ162" s="5"/>
      <c r="VAR162" s="5"/>
      <c r="VAS162" s="5"/>
      <c r="VAT162" s="5"/>
      <c r="VAU162" s="5"/>
      <c r="VAV162" s="5"/>
      <c r="VAW162" s="5"/>
      <c r="VAX162" s="5"/>
      <c r="VAY162" s="5"/>
      <c r="VAZ162" s="5"/>
      <c r="VBA162" s="5"/>
      <c r="VBB162" s="5"/>
      <c r="VBC162" s="5"/>
      <c r="VBD162" s="5"/>
      <c r="VBE162" s="5"/>
      <c r="VBF162" s="5"/>
      <c r="VBG162" s="5"/>
      <c r="VBH162" s="5"/>
      <c r="VBI162" s="5"/>
      <c r="VBJ162" s="5"/>
      <c r="VBK162" s="5"/>
      <c r="VBL162" s="5"/>
      <c r="VBM162" s="5"/>
      <c r="VBN162" s="5"/>
      <c r="VBO162" s="5"/>
      <c r="VBP162" s="5"/>
      <c r="VBQ162" s="5"/>
      <c r="VBR162" s="5"/>
      <c r="VBS162" s="5"/>
      <c r="VBT162" s="5"/>
      <c r="VBU162" s="5"/>
      <c r="VBV162" s="5"/>
      <c r="VBW162" s="5"/>
      <c r="VBX162" s="5"/>
      <c r="VBY162" s="5"/>
      <c r="VBZ162" s="5"/>
      <c r="VCA162" s="5"/>
      <c r="VCB162" s="5"/>
      <c r="VCC162" s="5"/>
      <c r="VCD162" s="5"/>
      <c r="VCE162" s="5"/>
      <c r="VCF162" s="5"/>
      <c r="VCG162" s="5"/>
      <c r="VCH162" s="5"/>
      <c r="VCI162" s="5"/>
      <c r="VCJ162" s="5"/>
      <c r="VCK162" s="5"/>
      <c r="VCL162" s="5"/>
      <c r="VCM162" s="5"/>
      <c r="VCN162" s="5"/>
      <c r="VCO162" s="5"/>
      <c r="VCP162" s="5"/>
      <c r="VCQ162" s="5"/>
      <c r="VCR162" s="5"/>
      <c r="VCS162" s="5"/>
      <c r="VCT162" s="5"/>
      <c r="VCU162" s="5"/>
      <c r="VCV162" s="5"/>
      <c r="VCW162" s="5"/>
      <c r="VCX162" s="5"/>
      <c r="VCY162" s="5"/>
      <c r="VCZ162" s="5"/>
      <c r="VDA162" s="5"/>
      <c r="VDB162" s="5"/>
      <c r="VDC162" s="5"/>
      <c r="VDD162" s="5"/>
      <c r="VDE162" s="5"/>
      <c r="VDF162" s="5"/>
      <c r="VDG162" s="5"/>
      <c r="VDH162" s="5"/>
      <c r="VDI162" s="5"/>
      <c r="VDJ162" s="5"/>
      <c r="VDK162" s="5"/>
      <c r="VDL162" s="5"/>
      <c r="VDM162" s="5"/>
      <c r="VDN162" s="5"/>
      <c r="VDO162" s="5"/>
      <c r="VDP162" s="5"/>
      <c r="VDQ162" s="5"/>
      <c r="VDR162" s="5"/>
      <c r="VDS162" s="5"/>
      <c r="VDT162" s="5"/>
      <c r="VDU162" s="5"/>
      <c r="VDV162" s="5"/>
      <c r="VDW162" s="5"/>
      <c r="VDX162" s="5"/>
      <c r="VDY162" s="5"/>
      <c r="VDZ162" s="5"/>
      <c r="VEA162" s="5"/>
      <c r="VEB162" s="5"/>
      <c r="VEC162" s="5"/>
      <c r="VED162" s="5"/>
      <c r="VEE162" s="5"/>
      <c r="VEF162" s="5"/>
      <c r="VEG162" s="5"/>
      <c r="VEH162" s="5"/>
      <c r="VEI162" s="5"/>
      <c r="VEJ162" s="5"/>
      <c r="VEK162" s="5"/>
      <c r="VEL162" s="5"/>
      <c r="VEM162" s="5"/>
      <c r="VEN162" s="5"/>
      <c r="VEO162" s="5"/>
      <c r="VEP162" s="5"/>
      <c r="VEQ162" s="5"/>
      <c r="VER162" s="5"/>
      <c r="VES162" s="5"/>
      <c r="VET162" s="5"/>
      <c r="VEU162" s="5"/>
      <c r="VEV162" s="5"/>
      <c r="VEW162" s="5"/>
      <c r="VEX162" s="5"/>
      <c r="VEY162" s="5"/>
      <c r="VEZ162" s="5"/>
      <c r="VFA162" s="5"/>
      <c r="VFB162" s="5"/>
      <c r="VFC162" s="5"/>
      <c r="VFD162" s="5"/>
      <c r="VFE162" s="5"/>
      <c r="VFF162" s="5"/>
      <c r="VFG162" s="5"/>
      <c r="VFH162" s="5"/>
      <c r="VFI162" s="5"/>
      <c r="VFJ162" s="5"/>
      <c r="VFK162" s="5"/>
      <c r="VFL162" s="5"/>
      <c r="VFM162" s="5"/>
      <c r="VFN162" s="5"/>
      <c r="VFO162" s="5"/>
      <c r="VFP162" s="5"/>
      <c r="VFQ162" s="5"/>
      <c r="VFR162" s="5"/>
      <c r="VFS162" s="5"/>
      <c r="VFT162" s="5"/>
      <c r="VFU162" s="5"/>
      <c r="VFV162" s="5"/>
      <c r="VFW162" s="5"/>
      <c r="VFX162" s="5"/>
      <c r="VFY162" s="5"/>
      <c r="VFZ162" s="5"/>
      <c r="VGA162" s="5"/>
      <c r="VGB162" s="5"/>
      <c r="VGC162" s="5"/>
      <c r="VGD162" s="5"/>
      <c r="VGE162" s="5"/>
      <c r="VGF162" s="5"/>
      <c r="VGG162" s="5"/>
      <c r="VGH162" s="5"/>
      <c r="VGI162" s="5"/>
      <c r="VGJ162" s="5"/>
      <c r="VGK162" s="5"/>
      <c r="VGL162" s="5"/>
      <c r="VGM162" s="5"/>
      <c r="VGN162" s="5"/>
      <c r="VGO162" s="5"/>
      <c r="VGP162" s="5"/>
      <c r="VGQ162" s="5"/>
      <c r="VGR162" s="5"/>
      <c r="VGS162" s="5"/>
      <c r="VGT162" s="5"/>
      <c r="VGU162" s="5"/>
      <c r="VGV162" s="5"/>
      <c r="VGW162" s="5"/>
      <c r="VGX162" s="5"/>
      <c r="VGY162" s="5"/>
      <c r="VGZ162" s="5"/>
      <c r="VHA162" s="5"/>
      <c r="VHB162" s="5"/>
      <c r="VHC162" s="5"/>
      <c r="VHD162" s="5"/>
      <c r="VHE162" s="5"/>
      <c r="VHF162" s="5"/>
      <c r="VHG162" s="5"/>
      <c r="VHH162" s="5"/>
      <c r="VHI162" s="5"/>
      <c r="VHJ162" s="5"/>
      <c r="VHK162" s="5"/>
      <c r="VHL162" s="5"/>
      <c r="VHM162" s="5"/>
      <c r="VHN162" s="5"/>
      <c r="VHO162" s="5"/>
      <c r="VHP162" s="5"/>
      <c r="VHQ162" s="5"/>
      <c r="VHR162" s="5"/>
      <c r="VHS162" s="5"/>
      <c r="VHT162" s="5"/>
      <c r="VHU162" s="5"/>
      <c r="VHV162" s="5"/>
      <c r="VHW162" s="5"/>
      <c r="VHX162" s="5"/>
      <c r="VHY162" s="5"/>
      <c r="VHZ162" s="5"/>
      <c r="VIA162" s="5"/>
      <c r="VIB162" s="5"/>
      <c r="VIC162" s="5"/>
      <c r="VID162" s="5"/>
      <c r="VIE162" s="5"/>
      <c r="VIF162" s="5"/>
      <c r="VIG162" s="5"/>
      <c r="VIH162" s="5"/>
      <c r="VII162" s="5"/>
      <c r="VIJ162" s="5"/>
      <c r="VIK162" s="5"/>
      <c r="VIL162" s="5"/>
      <c r="VIM162" s="5"/>
      <c r="VIN162" s="5"/>
      <c r="VIO162" s="5"/>
      <c r="VIP162" s="5"/>
      <c r="VIQ162" s="5"/>
      <c r="VIR162" s="5"/>
      <c r="VIS162" s="5"/>
      <c r="VIT162" s="5"/>
      <c r="VIU162" s="5"/>
      <c r="VIV162" s="5"/>
      <c r="VIW162" s="5"/>
      <c r="VIX162" s="5"/>
      <c r="VIY162" s="5"/>
      <c r="VIZ162" s="5"/>
      <c r="VJA162" s="5"/>
      <c r="VJB162" s="5"/>
      <c r="VJC162" s="5"/>
      <c r="VJD162" s="5"/>
      <c r="VJE162" s="5"/>
      <c r="VJF162" s="5"/>
      <c r="VJG162" s="5"/>
      <c r="VJH162" s="5"/>
      <c r="VJI162" s="5"/>
      <c r="VJJ162" s="5"/>
      <c r="VJK162" s="5"/>
      <c r="VJL162" s="5"/>
      <c r="VJM162" s="5"/>
      <c r="VJN162" s="5"/>
      <c r="VJO162" s="5"/>
      <c r="VJP162" s="5"/>
      <c r="VJQ162" s="5"/>
      <c r="VJR162" s="5"/>
      <c r="VJS162" s="5"/>
      <c r="VJT162" s="5"/>
      <c r="VJU162" s="5"/>
      <c r="VJV162" s="5"/>
      <c r="VJW162" s="5"/>
      <c r="VJX162" s="5"/>
      <c r="VJY162" s="5"/>
      <c r="VJZ162" s="5"/>
      <c r="VKA162" s="5"/>
      <c r="VKB162" s="5"/>
      <c r="VKC162" s="5"/>
      <c r="VKD162" s="5"/>
      <c r="VKE162" s="5"/>
      <c r="VKF162" s="5"/>
      <c r="VKG162" s="5"/>
      <c r="VKH162" s="5"/>
      <c r="VKI162" s="5"/>
      <c r="VKJ162" s="5"/>
      <c r="VKK162" s="5"/>
      <c r="VKL162" s="5"/>
      <c r="VKM162" s="5"/>
      <c r="VKN162" s="5"/>
      <c r="VKO162" s="5"/>
      <c r="VKP162" s="5"/>
      <c r="VKQ162" s="5"/>
      <c r="VKR162" s="5"/>
      <c r="VKS162" s="5"/>
      <c r="VKT162" s="5"/>
      <c r="VKU162" s="5"/>
      <c r="VKV162" s="5"/>
      <c r="VKW162" s="5"/>
      <c r="VKX162" s="5"/>
      <c r="VKY162" s="5"/>
      <c r="VKZ162" s="5"/>
      <c r="VLA162" s="5"/>
      <c r="VLB162" s="5"/>
      <c r="VLC162" s="5"/>
      <c r="VLD162" s="5"/>
      <c r="VLE162" s="5"/>
      <c r="VLF162" s="5"/>
      <c r="VLG162" s="5"/>
      <c r="VLH162" s="5"/>
      <c r="VLI162" s="5"/>
      <c r="VLJ162" s="5"/>
      <c r="VLK162" s="5"/>
      <c r="VLL162" s="5"/>
      <c r="VLM162" s="5"/>
      <c r="VLN162" s="5"/>
      <c r="VLO162" s="5"/>
      <c r="VLP162" s="5"/>
      <c r="VLQ162" s="5"/>
      <c r="VLR162" s="5"/>
      <c r="VLS162" s="5"/>
      <c r="VLT162" s="5"/>
      <c r="VLU162" s="5"/>
      <c r="VLV162" s="5"/>
      <c r="VLW162" s="5"/>
      <c r="VLX162" s="5"/>
      <c r="VLY162" s="5"/>
      <c r="VLZ162" s="5"/>
      <c r="VMA162" s="5"/>
      <c r="VMB162" s="5"/>
      <c r="VMC162" s="5"/>
      <c r="VMD162" s="5"/>
      <c r="VME162" s="5"/>
      <c r="VMF162" s="5"/>
      <c r="VMG162" s="5"/>
      <c r="VMH162" s="5"/>
      <c r="VMI162" s="5"/>
      <c r="VMJ162" s="5"/>
      <c r="VMK162" s="5"/>
      <c r="VML162" s="5"/>
      <c r="VMM162" s="5"/>
      <c r="VMN162" s="5"/>
      <c r="VMO162" s="5"/>
      <c r="VMP162" s="5"/>
      <c r="VMQ162" s="5"/>
      <c r="VMR162" s="5"/>
      <c r="VMS162" s="5"/>
      <c r="VMT162" s="5"/>
      <c r="VMU162" s="5"/>
      <c r="VMV162" s="5"/>
      <c r="VMW162" s="5"/>
      <c r="VMX162" s="5"/>
      <c r="VMY162" s="5"/>
      <c r="VMZ162" s="5"/>
      <c r="VNA162" s="5"/>
      <c r="VNB162" s="5"/>
      <c r="VNC162" s="5"/>
      <c r="VND162" s="5"/>
      <c r="VNE162" s="5"/>
      <c r="VNF162" s="5"/>
      <c r="VNG162" s="5"/>
      <c r="VNH162" s="5"/>
      <c r="VNI162" s="5"/>
      <c r="VNJ162" s="5"/>
      <c r="VNK162" s="5"/>
      <c r="VNL162" s="5"/>
      <c r="VNM162" s="5"/>
      <c r="VNN162" s="5"/>
      <c r="VNO162" s="5"/>
      <c r="VNP162" s="5"/>
      <c r="VNQ162" s="5"/>
      <c r="VNR162" s="5"/>
      <c r="VNS162" s="5"/>
      <c r="VNT162" s="5"/>
      <c r="VNU162" s="5"/>
      <c r="VNV162" s="5"/>
      <c r="VNW162" s="5"/>
      <c r="VNX162" s="5"/>
      <c r="VNY162" s="5"/>
      <c r="VNZ162" s="5"/>
      <c r="VOA162" s="5"/>
      <c r="VOB162" s="5"/>
      <c r="VOC162" s="5"/>
      <c r="VOD162" s="5"/>
      <c r="VOE162" s="5"/>
      <c r="VOF162" s="5"/>
      <c r="VOG162" s="5"/>
      <c r="VOH162" s="5"/>
      <c r="VOI162" s="5"/>
      <c r="VOJ162" s="5"/>
      <c r="VOK162" s="5"/>
      <c r="VOL162" s="5"/>
      <c r="VOM162" s="5"/>
      <c r="VON162" s="5"/>
      <c r="VOO162" s="5"/>
      <c r="VOP162" s="5"/>
      <c r="VOQ162" s="5"/>
      <c r="VOR162" s="5"/>
      <c r="VOS162" s="5"/>
      <c r="VOT162" s="5"/>
      <c r="VOU162" s="5"/>
      <c r="VOV162" s="5"/>
      <c r="VOW162" s="5"/>
      <c r="VOX162" s="5"/>
      <c r="VOY162" s="5"/>
      <c r="VOZ162" s="5"/>
      <c r="VPA162" s="5"/>
      <c r="VPB162" s="5"/>
      <c r="VPC162" s="5"/>
      <c r="VPD162" s="5"/>
      <c r="VPE162" s="5"/>
      <c r="VPF162" s="5"/>
      <c r="VPG162" s="5"/>
      <c r="VPH162" s="5"/>
      <c r="VPI162" s="5"/>
      <c r="VPJ162" s="5"/>
      <c r="VPK162" s="5"/>
      <c r="VPL162" s="5"/>
      <c r="VPM162" s="5"/>
      <c r="VPN162" s="5"/>
      <c r="VPO162" s="5"/>
      <c r="VPP162" s="5"/>
      <c r="VPQ162" s="5"/>
      <c r="VPR162" s="5"/>
      <c r="VPS162" s="5"/>
      <c r="VPT162" s="5"/>
      <c r="VPU162" s="5"/>
      <c r="VPV162" s="5"/>
      <c r="VPW162" s="5"/>
      <c r="VPX162" s="5"/>
      <c r="VPY162" s="5"/>
      <c r="VPZ162" s="5"/>
      <c r="VQA162" s="5"/>
      <c r="VQB162" s="5"/>
      <c r="VQC162" s="5"/>
      <c r="VQD162" s="5"/>
      <c r="VQE162" s="5"/>
      <c r="VQF162" s="5"/>
      <c r="VQG162" s="5"/>
      <c r="VQH162" s="5"/>
      <c r="VQI162" s="5"/>
      <c r="VQJ162" s="5"/>
      <c r="VQK162" s="5"/>
      <c r="VQL162" s="5"/>
      <c r="VQM162" s="5"/>
      <c r="VQN162" s="5"/>
      <c r="VQO162" s="5"/>
      <c r="VQP162" s="5"/>
      <c r="VQQ162" s="5"/>
      <c r="VQR162" s="5"/>
      <c r="VQS162" s="5"/>
      <c r="VQT162" s="5"/>
      <c r="VQU162" s="5"/>
      <c r="VQV162" s="5"/>
      <c r="VQW162" s="5"/>
      <c r="VQX162" s="5"/>
      <c r="VQY162" s="5"/>
      <c r="VQZ162" s="5"/>
      <c r="VRA162" s="5"/>
      <c r="VRB162" s="5"/>
      <c r="VRC162" s="5"/>
      <c r="VRD162" s="5"/>
      <c r="VRE162" s="5"/>
      <c r="VRF162" s="5"/>
      <c r="VRG162" s="5"/>
      <c r="VRH162" s="5"/>
      <c r="VRI162" s="5"/>
      <c r="VRJ162" s="5"/>
      <c r="VRK162" s="5"/>
      <c r="VRL162" s="5"/>
      <c r="VRM162" s="5"/>
      <c r="VRN162" s="5"/>
      <c r="VRO162" s="5"/>
      <c r="VRP162" s="5"/>
      <c r="VRQ162" s="5"/>
      <c r="VRR162" s="5"/>
      <c r="VRS162" s="5"/>
      <c r="VRT162" s="5"/>
      <c r="VRU162" s="5"/>
      <c r="VRV162" s="5"/>
      <c r="VRW162" s="5"/>
      <c r="VRX162" s="5"/>
      <c r="VRY162" s="5"/>
      <c r="VRZ162" s="5"/>
      <c r="VSA162" s="5"/>
      <c r="VSB162" s="5"/>
      <c r="VSC162" s="5"/>
      <c r="VSD162" s="5"/>
      <c r="VSE162" s="5"/>
      <c r="VSF162" s="5"/>
      <c r="VSG162" s="5"/>
      <c r="VSH162" s="5"/>
      <c r="VSI162" s="5"/>
      <c r="VSJ162" s="5"/>
      <c r="VSK162" s="5"/>
      <c r="VSL162" s="5"/>
      <c r="VSM162" s="5"/>
      <c r="VSN162" s="5"/>
      <c r="VSO162" s="5"/>
      <c r="VSP162" s="5"/>
      <c r="VSQ162" s="5"/>
      <c r="VSR162" s="5"/>
      <c r="VSS162" s="5"/>
      <c r="VST162" s="5"/>
      <c r="VSU162" s="5"/>
      <c r="VSV162" s="5"/>
      <c r="VSW162" s="5"/>
      <c r="VSX162" s="5"/>
      <c r="VSY162" s="5"/>
      <c r="VSZ162" s="5"/>
      <c r="VTA162" s="5"/>
      <c r="VTB162" s="5"/>
      <c r="VTC162" s="5"/>
      <c r="VTD162" s="5"/>
      <c r="VTE162" s="5"/>
      <c r="VTF162" s="5"/>
      <c r="VTG162" s="5"/>
      <c r="VTH162" s="5"/>
      <c r="VTI162" s="5"/>
      <c r="VTJ162" s="5"/>
      <c r="VTK162" s="5"/>
      <c r="VTL162" s="5"/>
      <c r="VTM162" s="5"/>
      <c r="VTN162" s="5"/>
      <c r="VTO162" s="5"/>
      <c r="VTP162" s="5"/>
      <c r="VTQ162" s="5"/>
      <c r="VTR162" s="5"/>
      <c r="VTS162" s="5"/>
      <c r="VTT162" s="5"/>
      <c r="VTU162" s="5"/>
      <c r="VTV162" s="5"/>
      <c r="VTW162" s="5"/>
      <c r="VTX162" s="5"/>
      <c r="VTY162" s="5"/>
      <c r="VTZ162" s="5"/>
      <c r="VUA162" s="5"/>
      <c r="VUB162" s="5"/>
      <c r="VUC162" s="5"/>
      <c r="VUD162" s="5"/>
      <c r="VUE162" s="5"/>
      <c r="VUF162" s="5"/>
      <c r="VUG162" s="5"/>
      <c r="VUH162" s="5"/>
      <c r="VUI162" s="5"/>
      <c r="VUJ162" s="5"/>
      <c r="VUK162" s="5"/>
      <c r="VUL162" s="5"/>
      <c r="VUM162" s="5"/>
      <c r="VUN162" s="5"/>
      <c r="VUO162" s="5"/>
      <c r="VUP162" s="5"/>
      <c r="VUQ162" s="5"/>
      <c r="VUR162" s="5"/>
      <c r="VUS162" s="5"/>
      <c r="VUT162" s="5"/>
      <c r="VUU162" s="5"/>
      <c r="VUV162" s="5"/>
      <c r="VUW162" s="5"/>
      <c r="VUX162" s="5"/>
      <c r="VUY162" s="5"/>
      <c r="VUZ162" s="5"/>
      <c r="VVA162" s="5"/>
      <c r="VVB162" s="5"/>
      <c r="VVC162" s="5"/>
      <c r="VVD162" s="5"/>
      <c r="VVE162" s="5"/>
      <c r="VVF162" s="5"/>
      <c r="VVG162" s="5"/>
      <c r="VVH162" s="5"/>
      <c r="VVI162" s="5"/>
      <c r="VVJ162" s="5"/>
      <c r="VVK162" s="5"/>
      <c r="VVL162" s="5"/>
      <c r="VVM162" s="5"/>
      <c r="VVN162" s="5"/>
      <c r="VVO162" s="5"/>
      <c r="VVP162" s="5"/>
      <c r="VVQ162" s="5"/>
      <c r="VVR162" s="5"/>
      <c r="VVS162" s="5"/>
      <c r="VVT162" s="5"/>
      <c r="VVU162" s="5"/>
      <c r="VVV162" s="5"/>
      <c r="VVW162" s="5"/>
      <c r="VVX162" s="5"/>
      <c r="VVY162" s="5"/>
      <c r="VVZ162" s="5"/>
      <c r="VWA162" s="5"/>
      <c r="VWB162" s="5"/>
      <c r="VWC162" s="5"/>
      <c r="VWD162" s="5"/>
      <c r="VWE162" s="5"/>
      <c r="VWF162" s="5"/>
      <c r="VWG162" s="5"/>
      <c r="VWH162" s="5"/>
      <c r="VWI162" s="5"/>
      <c r="VWJ162" s="5"/>
      <c r="VWK162" s="5"/>
      <c r="VWL162" s="5"/>
      <c r="VWM162" s="5"/>
      <c r="VWN162" s="5"/>
      <c r="VWO162" s="5"/>
      <c r="VWP162" s="5"/>
      <c r="VWQ162" s="5"/>
      <c r="VWR162" s="5"/>
      <c r="VWS162" s="5"/>
      <c r="VWT162" s="5"/>
      <c r="VWU162" s="5"/>
      <c r="VWV162" s="5"/>
      <c r="VWW162" s="5"/>
      <c r="VWX162" s="5"/>
      <c r="VWY162" s="5"/>
      <c r="VWZ162" s="5"/>
      <c r="VXA162" s="5"/>
      <c r="VXB162" s="5"/>
      <c r="VXC162" s="5"/>
      <c r="VXD162" s="5"/>
      <c r="VXE162" s="5"/>
      <c r="VXF162" s="5"/>
      <c r="VXG162" s="5"/>
      <c r="VXH162" s="5"/>
      <c r="VXI162" s="5"/>
      <c r="VXJ162" s="5"/>
      <c r="VXK162" s="5"/>
      <c r="VXL162" s="5"/>
      <c r="VXM162" s="5"/>
      <c r="VXN162" s="5"/>
      <c r="VXO162" s="5"/>
      <c r="VXP162" s="5"/>
      <c r="VXQ162" s="5"/>
      <c r="VXR162" s="5"/>
      <c r="VXS162" s="5"/>
      <c r="VXT162" s="5"/>
      <c r="VXU162" s="5"/>
      <c r="VXV162" s="5"/>
      <c r="VXW162" s="5"/>
      <c r="VXX162" s="5"/>
      <c r="VXY162" s="5"/>
      <c r="VXZ162" s="5"/>
      <c r="VYA162" s="5"/>
      <c r="VYB162" s="5"/>
      <c r="VYC162" s="5"/>
      <c r="VYD162" s="5"/>
      <c r="VYE162" s="5"/>
      <c r="VYF162" s="5"/>
      <c r="VYG162" s="5"/>
      <c r="VYH162" s="5"/>
      <c r="VYI162" s="5"/>
      <c r="VYJ162" s="5"/>
      <c r="VYK162" s="5"/>
      <c r="VYL162" s="5"/>
      <c r="VYM162" s="5"/>
      <c r="VYN162" s="5"/>
      <c r="VYO162" s="5"/>
      <c r="VYP162" s="5"/>
      <c r="VYQ162" s="5"/>
      <c r="VYR162" s="5"/>
      <c r="VYS162" s="5"/>
      <c r="VYT162" s="5"/>
      <c r="VYU162" s="5"/>
      <c r="VYV162" s="5"/>
      <c r="VYW162" s="5"/>
      <c r="VYX162" s="5"/>
      <c r="VYY162" s="5"/>
      <c r="VYZ162" s="5"/>
      <c r="VZA162" s="5"/>
      <c r="VZB162" s="5"/>
      <c r="VZC162" s="5"/>
      <c r="VZD162" s="5"/>
      <c r="VZE162" s="5"/>
      <c r="VZF162" s="5"/>
      <c r="VZG162" s="5"/>
      <c r="VZH162" s="5"/>
      <c r="VZI162" s="5"/>
      <c r="VZJ162" s="5"/>
      <c r="VZK162" s="5"/>
      <c r="VZL162" s="5"/>
      <c r="VZM162" s="5"/>
      <c r="VZN162" s="5"/>
      <c r="VZO162" s="5"/>
      <c r="VZP162" s="5"/>
      <c r="VZQ162" s="5"/>
      <c r="VZR162" s="5"/>
      <c r="VZS162" s="5"/>
      <c r="VZT162" s="5"/>
      <c r="VZU162" s="5"/>
      <c r="VZV162" s="5"/>
      <c r="VZW162" s="5"/>
      <c r="VZX162" s="5"/>
      <c r="VZY162" s="5"/>
      <c r="VZZ162" s="5"/>
      <c r="WAA162" s="5"/>
      <c r="WAB162" s="5"/>
      <c r="WAC162" s="5"/>
      <c r="WAD162" s="5"/>
      <c r="WAE162" s="5"/>
      <c r="WAF162" s="5"/>
      <c r="WAG162" s="5"/>
      <c r="WAH162" s="5"/>
      <c r="WAI162" s="5"/>
      <c r="WAJ162" s="5"/>
      <c r="WAK162" s="5"/>
      <c r="WAL162" s="5"/>
      <c r="WAM162" s="5"/>
      <c r="WAN162" s="5"/>
      <c r="WAO162" s="5"/>
      <c r="WAP162" s="5"/>
      <c r="WAQ162" s="5"/>
      <c r="WAR162" s="5"/>
      <c r="WAS162" s="5"/>
      <c r="WAT162" s="5"/>
      <c r="WAU162" s="5"/>
      <c r="WAV162" s="5"/>
      <c r="WAW162" s="5"/>
      <c r="WAX162" s="5"/>
      <c r="WAY162" s="5"/>
      <c r="WAZ162" s="5"/>
      <c r="WBA162" s="5"/>
      <c r="WBB162" s="5"/>
      <c r="WBC162" s="5"/>
      <c r="WBD162" s="5"/>
      <c r="WBE162" s="5"/>
      <c r="WBF162" s="5"/>
      <c r="WBG162" s="5"/>
      <c r="WBH162" s="5"/>
      <c r="WBI162" s="5"/>
      <c r="WBJ162" s="5"/>
      <c r="WBK162" s="5"/>
      <c r="WBL162" s="5"/>
      <c r="WBM162" s="5"/>
      <c r="WBN162" s="5"/>
      <c r="WBO162" s="5"/>
      <c r="WBP162" s="5"/>
      <c r="WBQ162" s="5"/>
      <c r="WBR162" s="5"/>
      <c r="WBS162" s="5"/>
      <c r="WBT162" s="5"/>
      <c r="WBU162" s="5"/>
      <c r="WBV162" s="5"/>
      <c r="WBW162" s="5"/>
      <c r="WBX162" s="5"/>
      <c r="WBY162" s="5"/>
      <c r="WBZ162" s="5"/>
      <c r="WCA162" s="5"/>
      <c r="WCB162" s="5"/>
      <c r="WCC162" s="5"/>
      <c r="WCD162" s="5"/>
      <c r="WCE162" s="5"/>
      <c r="WCF162" s="5"/>
      <c r="WCG162" s="5"/>
      <c r="WCH162" s="5"/>
      <c r="WCI162" s="5"/>
      <c r="WCJ162" s="5"/>
      <c r="WCK162" s="5"/>
      <c r="WCL162" s="5"/>
      <c r="WCM162" s="5"/>
      <c r="WCN162" s="5"/>
      <c r="WCO162" s="5"/>
      <c r="WCP162" s="5"/>
      <c r="WCQ162" s="5"/>
      <c r="WCR162" s="5"/>
      <c r="WCS162" s="5"/>
      <c r="WCT162" s="5"/>
      <c r="WCU162" s="5"/>
      <c r="WCV162" s="5"/>
      <c r="WCW162" s="5"/>
      <c r="WCX162" s="5"/>
      <c r="WCY162" s="5"/>
      <c r="WCZ162" s="5"/>
      <c r="WDA162" s="5"/>
      <c r="WDB162" s="5"/>
      <c r="WDC162" s="5"/>
      <c r="WDD162" s="5"/>
      <c r="WDE162" s="5"/>
      <c r="WDF162" s="5"/>
      <c r="WDG162" s="5"/>
      <c r="WDH162" s="5"/>
      <c r="WDI162" s="5"/>
      <c r="WDJ162" s="5"/>
      <c r="WDK162" s="5"/>
      <c r="WDL162" s="5"/>
      <c r="WDM162" s="5"/>
      <c r="WDN162" s="5"/>
      <c r="WDO162" s="5"/>
      <c r="WDP162" s="5"/>
      <c r="WDQ162" s="5"/>
      <c r="WDR162" s="5"/>
      <c r="WDS162" s="5"/>
      <c r="WDT162" s="5"/>
      <c r="WDU162" s="5"/>
      <c r="WDV162" s="5"/>
      <c r="WDW162" s="5"/>
      <c r="WDX162" s="5"/>
      <c r="WDY162" s="5"/>
      <c r="WDZ162" s="5"/>
      <c r="WEA162" s="5"/>
      <c r="WEB162" s="5"/>
      <c r="WEC162" s="5"/>
      <c r="WED162" s="5"/>
      <c r="WEE162" s="5"/>
      <c r="WEF162" s="5"/>
      <c r="WEG162" s="5"/>
      <c r="WEH162" s="5"/>
      <c r="WEI162" s="5"/>
      <c r="WEJ162" s="5"/>
      <c r="WEK162" s="5"/>
      <c r="WEL162" s="5"/>
      <c r="WEM162" s="5"/>
      <c r="WEN162" s="5"/>
      <c r="WEO162" s="5"/>
      <c r="WEP162" s="5"/>
      <c r="WEQ162" s="5"/>
      <c r="WER162" s="5"/>
      <c r="WES162" s="5"/>
      <c r="WET162" s="5"/>
      <c r="WEU162" s="5"/>
      <c r="WEV162" s="5"/>
      <c r="WEW162" s="5"/>
      <c r="WEX162" s="5"/>
      <c r="WEY162" s="5"/>
      <c r="WEZ162" s="5"/>
      <c r="WFA162" s="5"/>
      <c r="WFB162" s="5"/>
      <c r="WFC162" s="5"/>
      <c r="WFD162" s="5"/>
      <c r="WFE162" s="5"/>
      <c r="WFF162" s="5"/>
      <c r="WFG162" s="5"/>
      <c r="WFH162" s="5"/>
      <c r="WFI162" s="5"/>
      <c r="WFJ162" s="5"/>
      <c r="WFK162" s="5"/>
      <c r="WFL162" s="5"/>
      <c r="WFM162" s="5"/>
      <c r="WFN162" s="5"/>
      <c r="WFO162" s="5"/>
      <c r="WFP162" s="5"/>
      <c r="WFQ162" s="5"/>
      <c r="WFR162" s="5"/>
      <c r="WFS162" s="5"/>
      <c r="WFT162" s="5"/>
      <c r="WFU162" s="5"/>
      <c r="WFV162" s="5"/>
      <c r="WFW162" s="5"/>
      <c r="WFX162" s="5"/>
      <c r="WFY162" s="5"/>
      <c r="WFZ162" s="5"/>
      <c r="WGA162" s="5"/>
      <c r="WGB162" s="5"/>
      <c r="WGC162" s="5"/>
      <c r="WGD162" s="5"/>
      <c r="WGE162" s="5"/>
      <c r="WGF162" s="5"/>
      <c r="WGG162" s="5"/>
      <c r="WGH162" s="5"/>
      <c r="WGI162" s="5"/>
      <c r="WGJ162" s="5"/>
      <c r="WGK162" s="5"/>
      <c r="WGL162" s="5"/>
      <c r="WGM162" s="5"/>
      <c r="WGN162" s="5"/>
      <c r="WGO162" s="5"/>
      <c r="WGP162" s="5"/>
      <c r="WGQ162" s="5"/>
      <c r="WGR162" s="5"/>
      <c r="WGS162" s="5"/>
      <c r="WGT162" s="5"/>
      <c r="WGU162" s="5"/>
      <c r="WGV162" s="5"/>
      <c r="WGW162" s="5"/>
      <c r="WGX162" s="5"/>
      <c r="WGY162" s="5"/>
      <c r="WGZ162" s="5"/>
      <c r="WHA162" s="5"/>
      <c r="WHB162" s="5"/>
      <c r="WHC162" s="5"/>
      <c r="WHD162" s="5"/>
      <c r="WHE162" s="5"/>
      <c r="WHF162" s="5"/>
      <c r="WHG162" s="5"/>
      <c r="WHH162" s="5"/>
      <c r="WHI162" s="5"/>
      <c r="WHJ162" s="5"/>
      <c r="WHK162" s="5"/>
      <c r="WHL162" s="5"/>
      <c r="WHM162" s="5"/>
      <c r="WHN162" s="5"/>
      <c r="WHO162" s="5"/>
      <c r="WHP162" s="5"/>
      <c r="WHQ162" s="5"/>
      <c r="WHR162" s="5"/>
      <c r="WHS162" s="5"/>
      <c r="WHT162" s="5"/>
      <c r="WHU162" s="5"/>
      <c r="WHV162" s="5"/>
      <c r="WHW162" s="5"/>
      <c r="WHX162" s="5"/>
      <c r="WHY162" s="5"/>
      <c r="WHZ162" s="5"/>
      <c r="WIA162" s="5"/>
      <c r="WIB162" s="5"/>
      <c r="WIC162" s="5"/>
      <c r="WID162" s="5"/>
      <c r="WIE162" s="5"/>
      <c r="WIF162" s="5"/>
      <c r="WIG162" s="5"/>
      <c r="WIH162" s="5"/>
      <c r="WII162" s="5"/>
      <c r="WIJ162" s="5"/>
      <c r="WIK162" s="5"/>
      <c r="WIL162" s="5"/>
      <c r="WIM162" s="5"/>
      <c r="WIN162" s="5"/>
      <c r="WIO162" s="5"/>
      <c r="WIP162" s="5"/>
      <c r="WIQ162" s="5"/>
      <c r="WIR162" s="5"/>
      <c r="WIS162" s="5"/>
      <c r="WIT162" s="5"/>
      <c r="WIU162" s="5"/>
      <c r="WIV162" s="5"/>
      <c r="WIW162" s="5"/>
      <c r="WIX162" s="5"/>
      <c r="WIY162" s="5"/>
      <c r="WIZ162" s="5"/>
      <c r="WJA162" s="5"/>
      <c r="WJB162" s="5"/>
      <c r="WJC162" s="5"/>
      <c r="WJD162" s="5"/>
      <c r="WJE162" s="5"/>
      <c r="WJF162" s="5"/>
      <c r="WJG162" s="5"/>
      <c r="WJH162" s="5"/>
      <c r="WJI162" s="5"/>
      <c r="WJJ162" s="5"/>
      <c r="WJK162" s="5"/>
      <c r="WJL162" s="5"/>
      <c r="WJM162" s="5"/>
      <c r="WJN162" s="5"/>
      <c r="WJO162" s="5"/>
      <c r="WJP162" s="5"/>
      <c r="WJQ162" s="5"/>
      <c r="WJR162" s="5"/>
      <c r="WJS162" s="5"/>
      <c r="WJT162" s="5"/>
      <c r="WJU162" s="5"/>
      <c r="WJV162" s="5"/>
      <c r="WJW162" s="5"/>
      <c r="WJX162" s="5"/>
      <c r="WJY162" s="5"/>
      <c r="WJZ162" s="5"/>
      <c r="WKA162" s="5"/>
      <c r="WKB162" s="5"/>
      <c r="WKC162" s="5"/>
      <c r="WKD162" s="5"/>
      <c r="WKE162" s="5"/>
      <c r="WKF162" s="5"/>
      <c r="WKG162" s="5"/>
      <c r="WKH162" s="5"/>
      <c r="WKI162" s="5"/>
      <c r="WKJ162" s="5"/>
      <c r="WKK162" s="5"/>
      <c r="WKL162" s="5"/>
      <c r="WKM162" s="5"/>
      <c r="WKN162" s="5"/>
      <c r="WKO162" s="5"/>
      <c r="WKP162" s="5"/>
      <c r="WKQ162" s="5"/>
      <c r="WKR162" s="5"/>
      <c r="WKS162" s="5"/>
      <c r="WKT162" s="5"/>
      <c r="WKU162" s="5"/>
      <c r="WKV162" s="5"/>
      <c r="WKW162" s="5"/>
      <c r="WKX162" s="5"/>
      <c r="WKY162" s="5"/>
      <c r="WKZ162" s="5"/>
      <c r="WLA162" s="5"/>
      <c r="WLB162" s="5"/>
      <c r="WLC162" s="5"/>
      <c r="WLD162" s="5"/>
      <c r="WLE162" s="5"/>
      <c r="WLF162" s="5"/>
      <c r="WLG162" s="5"/>
      <c r="WLH162" s="5"/>
      <c r="WLI162" s="5"/>
      <c r="WLJ162" s="5"/>
      <c r="WLK162" s="5"/>
      <c r="WLL162" s="5"/>
      <c r="WLM162" s="5"/>
      <c r="WLN162" s="5"/>
      <c r="WLO162" s="5"/>
      <c r="WLP162" s="5"/>
      <c r="WLQ162" s="5"/>
      <c r="WLR162" s="5"/>
      <c r="WLS162" s="5"/>
      <c r="WLT162" s="5"/>
      <c r="WLU162" s="5"/>
      <c r="WLV162" s="5"/>
      <c r="WLW162" s="5"/>
      <c r="WLX162" s="5"/>
      <c r="WLY162" s="5"/>
      <c r="WLZ162" s="5"/>
      <c r="WMA162" s="5"/>
      <c r="WMB162" s="5"/>
      <c r="WMC162" s="5"/>
      <c r="WMD162" s="5"/>
      <c r="WME162" s="5"/>
      <c r="WMF162" s="5"/>
      <c r="WMG162" s="5"/>
      <c r="WMH162" s="5"/>
      <c r="WMI162" s="5"/>
      <c r="WMJ162" s="5"/>
      <c r="WMK162" s="5"/>
      <c r="WML162" s="5"/>
      <c r="WMM162" s="5"/>
      <c r="WMN162" s="5"/>
      <c r="WMO162" s="5"/>
      <c r="WMP162" s="5"/>
      <c r="WMQ162" s="5"/>
      <c r="WMR162" s="5"/>
      <c r="WMS162" s="5"/>
      <c r="WMT162" s="5"/>
      <c r="WMU162" s="5"/>
      <c r="WMV162" s="5"/>
      <c r="WMW162" s="5"/>
      <c r="WMX162" s="5"/>
      <c r="WMY162" s="5"/>
      <c r="WMZ162" s="5"/>
      <c r="WNA162" s="5"/>
      <c r="WNB162" s="5"/>
      <c r="WNC162" s="5"/>
      <c r="WND162" s="5"/>
      <c r="WNE162" s="5"/>
      <c r="WNF162" s="5"/>
      <c r="WNG162" s="5"/>
      <c r="WNH162" s="5"/>
      <c r="WNI162" s="5"/>
      <c r="WNJ162" s="5"/>
      <c r="WNK162" s="5"/>
      <c r="WNL162" s="5"/>
      <c r="WNM162" s="5"/>
      <c r="WNN162" s="5"/>
      <c r="WNO162" s="5"/>
      <c r="WNP162" s="5"/>
      <c r="WNQ162" s="5"/>
      <c r="WNR162" s="5"/>
      <c r="WNS162" s="5"/>
      <c r="WNT162" s="5"/>
      <c r="WNU162" s="5"/>
      <c r="WNV162" s="5"/>
      <c r="WNW162" s="5"/>
      <c r="WNX162" s="5"/>
      <c r="WNY162" s="5"/>
      <c r="WNZ162" s="5"/>
      <c r="WOA162" s="5"/>
      <c r="WOB162" s="5"/>
      <c r="WOC162" s="5"/>
      <c r="WOD162" s="5"/>
      <c r="WOE162" s="5"/>
      <c r="WOF162" s="5"/>
      <c r="WOG162" s="5"/>
      <c r="WOH162" s="5"/>
      <c r="WOI162" s="5"/>
      <c r="WOJ162" s="5"/>
      <c r="WOK162" s="5"/>
      <c r="WOL162" s="5"/>
      <c r="WOM162" s="5"/>
      <c r="WON162" s="5"/>
      <c r="WOO162" s="5"/>
      <c r="WOP162" s="5"/>
      <c r="WOQ162" s="5"/>
      <c r="WOR162" s="5"/>
      <c r="WOS162" s="5"/>
      <c r="WOT162" s="5"/>
      <c r="WOU162" s="5"/>
      <c r="WOV162" s="5"/>
      <c r="WOW162" s="5"/>
      <c r="WOX162" s="5"/>
      <c r="WOY162" s="5"/>
      <c r="WOZ162" s="5"/>
      <c r="WPA162" s="5"/>
      <c r="WPB162" s="5"/>
      <c r="WPC162" s="5"/>
      <c r="WPD162" s="5"/>
      <c r="WPE162" s="5"/>
      <c r="WPF162" s="5"/>
      <c r="WPG162" s="5"/>
      <c r="WPH162" s="5"/>
      <c r="WPI162" s="5"/>
      <c r="WPJ162" s="5"/>
      <c r="WPK162" s="5"/>
      <c r="WPL162" s="5"/>
      <c r="WPM162" s="5"/>
      <c r="WPN162" s="5"/>
      <c r="WPO162" s="5"/>
      <c r="WPP162" s="5"/>
      <c r="WPQ162" s="5"/>
      <c r="WPR162" s="5"/>
      <c r="WPS162" s="5"/>
      <c r="WPT162" s="5"/>
      <c r="WPU162" s="5"/>
      <c r="WPV162" s="5"/>
      <c r="WPW162" s="5"/>
      <c r="WPX162" s="5"/>
      <c r="WPY162" s="5"/>
      <c r="WPZ162" s="5"/>
      <c r="WQA162" s="5"/>
      <c r="WQB162" s="5"/>
      <c r="WQC162" s="5"/>
      <c r="WQD162" s="5"/>
      <c r="WQE162" s="5"/>
      <c r="WQF162" s="5"/>
      <c r="WQG162" s="5"/>
      <c r="WQH162" s="5"/>
      <c r="WQI162" s="5"/>
      <c r="WQJ162" s="5"/>
      <c r="WQK162" s="5"/>
      <c r="WQL162" s="5"/>
      <c r="WQM162" s="5"/>
      <c r="WQN162" s="5"/>
      <c r="WQO162" s="5"/>
      <c r="WQP162" s="5"/>
      <c r="WQQ162" s="5"/>
      <c r="WQR162" s="5"/>
      <c r="WQS162" s="5"/>
      <c r="WQT162" s="5"/>
      <c r="WQU162" s="5"/>
      <c r="WQV162" s="5"/>
      <c r="WQW162" s="5"/>
      <c r="WQX162" s="5"/>
      <c r="WQY162" s="5"/>
      <c r="WQZ162" s="5"/>
      <c r="WRA162" s="5"/>
      <c r="WRB162" s="5"/>
      <c r="WRC162" s="5"/>
      <c r="WRD162" s="5"/>
      <c r="WRE162" s="5"/>
      <c r="WRF162" s="5"/>
      <c r="WRG162" s="5"/>
      <c r="WRH162" s="5"/>
      <c r="WRI162" s="5"/>
      <c r="WRJ162" s="5"/>
      <c r="WRK162" s="5"/>
      <c r="WRL162" s="5"/>
      <c r="WRM162" s="5"/>
      <c r="WRN162" s="5"/>
      <c r="WRO162" s="5"/>
      <c r="WRP162" s="5"/>
      <c r="WRQ162" s="5"/>
      <c r="WRR162" s="5"/>
      <c r="WRS162" s="5"/>
      <c r="WRT162" s="5"/>
      <c r="WRU162" s="5"/>
      <c r="WRV162" s="5"/>
      <c r="WRW162" s="5"/>
      <c r="WRX162" s="5"/>
      <c r="WRY162" s="5"/>
      <c r="WRZ162" s="5"/>
      <c r="WSA162" s="5"/>
      <c r="WSB162" s="5"/>
      <c r="WSC162" s="5"/>
      <c r="WSD162" s="5"/>
      <c r="WSE162" s="5"/>
      <c r="WSF162" s="5"/>
      <c r="WSG162" s="5"/>
      <c r="WSH162" s="5"/>
      <c r="WSI162" s="5"/>
      <c r="WSJ162" s="5"/>
      <c r="WSK162" s="5"/>
      <c r="WSL162" s="5"/>
      <c r="WSM162" s="5"/>
      <c r="WSN162" s="5"/>
      <c r="WSO162" s="5"/>
      <c r="WSP162" s="5"/>
      <c r="WSQ162" s="5"/>
      <c r="WSR162" s="5"/>
      <c r="WSS162" s="5"/>
      <c r="WST162" s="5"/>
      <c r="WSU162" s="5"/>
      <c r="WSV162" s="5"/>
      <c r="WSW162" s="5"/>
      <c r="WSX162" s="5"/>
      <c r="WSY162" s="5"/>
      <c r="WSZ162" s="5"/>
      <c r="WTA162" s="5"/>
      <c r="WTB162" s="5"/>
      <c r="WTC162" s="5"/>
      <c r="WTD162" s="5"/>
      <c r="WTE162" s="5"/>
      <c r="WTF162" s="5"/>
      <c r="WTG162" s="5"/>
      <c r="WTH162" s="5"/>
      <c r="WTI162" s="5"/>
      <c r="WTJ162" s="5"/>
      <c r="WTK162" s="5"/>
      <c r="WTL162" s="5"/>
      <c r="WTM162" s="5"/>
      <c r="WTN162" s="5"/>
      <c r="WTO162" s="5"/>
      <c r="WTP162" s="5"/>
      <c r="WTQ162" s="5"/>
      <c r="WTR162" s="5"/>
      <c r="WTS162" s="5"/>
      <c r="WTT162" s="5"/>
      <c r="WTU162" s="5"/>
      <c r="WTV162" s="5"/>
      <c r="WTW162" s="5"/>
      <c r="WTX162" s="5"/>
      <c r="WTY162" s="5"/>
      <c r="WTZ162" s="5"/>
      <c r="WUA162" s="5"/>
      <c r="WUB162" s="5"/>
      <c r="WUC162" s="5"/>
      <c r="WUD162" s="5"/>
      <c r="WUE162" s="5"/>
      <c r="WUF162" s="5"/>
      <c r="WUG162" s="5"/>
      <c r="WUH162" s="5"/>
      <c r="WUI162" s="5"/>
      <c r="WUJ162" s="5"/>
      <c r="WUK162" s="5"/>
      <c r="WUL162" s="5"/>
      <c r="WUM162" s="5"/>
      <c r="WUN162" s="5"/>
      <c r="WUO162" s="5"/>
      <c r="WUP162" s="5"/>
      <c r="WUQ162" s="5"/>
      <c r="WUR162" s="5"/>
      <c r="WUS162" s="5"/>
      <c r="WUT162" s="5"/>
      <c r="WUU162" s="5"/>
      <c r="WUV162" s="5"/>
      <c r="WUW162" s="5"/>
      <c r="WUX162" s="5"/>
      <c r="WUY162" s="5"/>
      <c r="WUZ162" s="5"/>
      <c r="WVA162" s="5"/>
      <c r="WVB162" s="5"/>
      <c r="WVC162" s="5"/>
      <c r="WVD162" s="5"/>
      <c r="WVE162" s="5"/>
      <c r="WVF162" s="5"/>
      <c r="WVG162" s="5"/>
      <c r="WVH162" s="5"/>
      <c r="WVI162" s="5"/>
      <c r="WVJ162" s="5"/>
      <c r="WVK162" s="5"/>
      <c r="WVL162" s="5"/>
      <c r="WVM162" s="5"/>
      <c r="WVN162" s="5"/>
      <c r="WVO162" s="5"/>
      <c r="WVP162" s="5"/>
      <c r="WVQ162" s="5"/>
      <c r="WVR162" s="5"/>
      <c r="WVS162" s="5"/>
      <c r="WVT162" s="5"/>
      <c r="WVU162" s="5"/>
      <c r="WVV162" s="5"/>
      <c r="WVW162" s="5"/>
      <c r="WVX162" s="5"/>
      <c r="WVY162" s="5"/>
      <c r="WVZ162" s="5"/>
      <c r="WWA162" s="5"/>
      <c r="WWB162" s="5"/>
      <c r="WWC162" s="5"/>
      <c r="WWD162" s="5"/>
      <c r="WWE162" s="5"/>
      <c r="WWF162" s="5"/>
      <c r="WWG162" s="5"/>
      <c r="WWH162" s="5"/>
      <c r="WWI162" s="5"/>
      <c r="WWJ162" s="5"/>
      <c r="WWK162" s="5"/>
      <c r="WWL162" s="5"/>
      <c r="WWM162" s="5"/>
      <c r="WWN162" s="5"/>
      <c r="WWO162" s="5"/>
      <c r="WWP162" s="5"/>
      <c r="WWQ162" s="5"/>
      <c r="WWR162" s="5"/>
      <c r="WWS162" s="5"/>
      <c r="WWT162" s="5"/>
      <c r="WWU162" s="5"/>
      <c r="WWV162" s="5"/>
      <c r="WWW162" s="5"/>
      <c r="WWX162" s="5"/>
      <c r="WWY162" s="5"/>
      <c r="WWZ162" s="5"/>
      <c r="WXA162" s="5"/>
      <c r="WXB162" s="5"/>
      <c r="WXC162" s="5"/>
      <c r="WXD162" s="5"/>
      <c r="WXE162" s="5"/>
      <c r="WXF162" s="5"/>
      <c r="WXG162" s="5"/>
      <c r="WXH162" s="5"/>
      <c r="WXI162" s="5"/>
      <c r="WXJ162" s="5"/>
      <c r="WXK162" s="5"/>
      <c r="WXL162" s="5"/>
      <c r="WXM162" s="5"/>
      <c r="WXN162" s="5"/>
      <c r="WXO162" s="5"/>
      <c r="WXP162" s="5"/>
      <c r="WXQ162" s="5"/>
      <c r="WXR162" s="5"/>
      <c r="WXS162" s="5"/>
      <c r="WXT162" s="5"/>
      <c r="WXU162" s="5"/>
      <c r="WXV162" s="5"/>
      <c r="WXW162" s="5"/>
      <c r="WXX162" s="5"/>
      <c r="WXY162" s="5"/>
      <c r="WXZ162" s="5"/>
      <c r="WYA162" s="5"/>
      <c r="WYB162" s="5"/>
      <c r="WYC162" s="5"/>
      <c r="WYD162" s="5"/>
      <c r="WYE162" s="5"/>
      <c r="WYF162" s="5"/>
      <c r="WYG162" s="5"/>
      <c r="WYH162" s="5"/>
      <c r="WYI162" s="5"/>
      <c r="WYJ162" s="5"/>
      <c r="WYK162" s="5"/>
      <c r="WYL162" s="5"/>
      <c r="WYM162" s="5"/>
      <c r="WYN162" s="5"/>
      <c r="WYO162" s="5"/>
      <c r="WYP162" s="5"/>
      <c r="WYQ162" s="5"/>
      <c r="WYR162" s="5"/>
      <c r="WYS162" s="5"/>
      <c r="WYT162" s="5"/>
      <c r="WYU162" s="5"/>
      <c r="WYV162" s="5"/>
      <c r="WYW162" s="5"/>
      <c r="WYX162" s="5"/>
      <c r="WYY162" s="5"/>
      <c r="WYZ162" s="5"/>
      <c r="WZA162" s="5"/>
      <c r="WZB162" s="5"/>
      <c r="WZC162" s="5"/>
      <c r="WZD162" s="5"/>
      <c r="WZE162" s="5"/>
      <c r="WZF162" s="5"/>
      <c r="WZG162" s="5"/>
      <c r="WZH162" s="5"/>
      <c r="WZI162" s="5"/>
      <c r="WZJ162" s="5"/>
      <c r="WZK162" s="5"/>
      <c r="WZL162" s="5"/>
      <c r="WZM162" s="5"/>
      <c r="WZN162" s="5"/>
      <c r="WZO162" s="5"/>
      <c r="WZP162" s="5"/>
      <c r="WZQ162" s="5"/>
      <c r="WZR162" s="5"/>
      <c r="WZS162" s="5"/>
      <c r="WZT162" s="5"/>
      <c r="WZU162" s="5"/>
      <c r="WZV162" s="5"/>
      <c r="WZW162" s="5"/>
      <c r="WZX162" s="5"/>
      <c r="WZY162" s="5"/>
      <c r="WZZ162" s="5"/>
      <c r="XAA162" s="5"/>
      <c r="XAB162" s="5"/>
      <c r="XAC162" s="5"/>
      <c r="XAD162" s="5"/>
      <c r="XAE162" s="5"/>
      <c r="XAF162" s="5"/>
      <c r="XAG162" s="5"/>
      <c r="XAH162" s="5"/>
      <c r="XAI162" s="5"/>
      <c r="XAJ162" s="5"/>
      <c r="XAK162" s="5"/>
      <c r="XAL162" s="5"/>
      <c r="XAM162" s="5"/>
      <c r="XAN162" s="5"/>
      <c r="XAO162" s="5"/>
      <c r="XAP162" s="5"/>
      <c r="XAQ162" s="5"/>
      <c r="XAR162" s="5"/>
      <c r="XAS162" s="5"/>
      <c r="XAT162" s="5"/>
      <c r="XAU162" s="5"/>
      <c r="XAV162" s="5"/>
      <c r="XAW162" s="5"/>
      <c r="XAX162" s="5"/>
      <c r="XAY162" s="5"/>
      <c r="XAZ162" s="5"/>
      <c r="XBA162" s="5"/>
      <c r="XBB162" s="5"/>
      <c r="XBC162" s="5"/>
      <c r="XBD162" s="5"/>
      <c r="XBE162" s="5"/>
      <c r="XBF162" s="5"/>
      <c r="XBG162" s="5"/>
      <c r="XBH162" s="5"/>
      <c r="XBI162" s="5"/>
      <c r="XBJ162" s="5"/>
      <c r="XBK162" s="5"/>
      <c r="XBL162" s="5"/>
      <c r="XBM162" s="5"/>
      <c r="XBN162" s="5"/>
      <c r="XBO162" s="5"/>
      <c r="XBP162" s="5"/>
      <c r="XBQ162" s="5"/>
      <c r="XBR162" s="5"/>
      <c r="XBS162" s="5"/>
      <c r="XBT162" s="5"/>
      <c r="XBU162" s="5"/>
      <c r="XBV162" s="5"/>
      <c r="XBW162" s="5"/>
      <c r="XBX162" s="5"/>
      <c r="XBY162" s="5"/>
      <c r="XBZ162" s="5"/>
      <c r="XCA162" s="5"/>
      <c r="XCB162" s="5"/>
      <c r="XCC162" s="5"/>
      <c r="XCD162" s="5"/>
      <c r="XCE162" s="5"/>
      <c r="XCF162" s="5"/>
      <c r="XCG162" s="5"/>
      <c r="XCH162" s="5"/>
      <c r="XCI162" s="5"/>
      <c r="XCJ162" s="5"/>
      <c r="XCK162" s="5"/>
      <c r="XCL162" s="5"/>
      <c r="XCM162" s="5"/>
      <c r="XCN162" s="5"/>
      <c r="XCO162" s="5"/>
      <c r="XCP162" s="5"/>
      <c r="XCQ162" s="5"/>
      <c r="XCR162" s="5"/>
      <c r="XCS162" s="5"/>
      <c r="XCT162" s="5"/>
      <c r="XCU162" s="5"/>
      <c r="XCV162" s="5"/>
      <c r="XCW162" s="5"/>
      <c r="XCX162" s="5"/>
      <c r="XCY162" s="5"/>
      <c r="XCZ162" s="5"/>
      <c r="XDA162" s="5"/>
      <c r="XDB162" s="5"/>
      <c r="XDC162" s="5"/>
      <c r="XDD162" s="5"/>
      <c r="XDE162" s="5"/>
      <c r="XDF162" s="5"/>
      <c r="XDG162" s="5"/>
      <c r="XDH162" s="5"/>
      <c r="XDI162" s="5"/>
      <c r="XDJ162" s="5"/>
      <c r="XDK162" s="5"/>
      <c r="XDL162" s="5"/>
      <c r="XDM162" s="5"/>
      <c r="XDN162" s="5"/>
      <c r="XDO162" s="5"/>
      <c r="XDP162" s="5"/>
      <c r="XDQ162" s="5"/>
      <c r="XDR162" s="5"/>
      <c r="XDS162" s="5"/>
      <c r="XDT162" s="5"/>
      <c r="XDU162" s="5"/>
      <c r="XDV162" s="5"/>
      <c r="XDW162" s="5"/>
      <c r="XDX162" s="5"/>
      <c r="XDY162" s="5"/>
      <c r="XDZ162" s="5"/>
      <c r="XEA162" s="5"/>
      <c r="XEB162" s="5"/>
      <c r="XEC162" s="5"/>
      <c r="XED162" s="5"/>
      <c r="XEE162" s="5"/>
      <c r="XEF162" s="5"/>
      <c r="XEG162" s="5"/>
      <c r="XEH162" s="5"/>
      <c r="XEI162" s="5"/>
      <c r="XEJ162" s="5"/>
      <c r="XEK162" s="5"/>
      <c r="XEL162" s="5"/>
      <c r="XEM162" s="5"/>
      <c r="XEN162" s="5"/>
      <c r="XEO162" s="5"/>
      <c r="XEP162" s="5"/>
      <c r="XEQ162" s="5"/>
      <c r="XER162" s="5"/>
      <c r="XES162" s="5"/>
      <c r="XET162" s="5"/>
      <c r="XEU162" s="5"/>
      <c r="XEV162" s="5"/>
      <c r="XEW162" s="5"/>
      <c r="XEX162" s="5"/>
      <c r="XEY162" s="5"/>
    </row>
    <row r="163" s="1" customFormat="1" ht="14" customHeight="1" spans="1:9">
      <c r="A163" s="8" t="s">
        <v>1</v>
      </c>
      <c r="B163" s="9" t="s">
        <v>2</v>
      </c>
      <c r="C163" s="10" t="s">
        <v>3</v>
      </c>
      <c r="D163" s="10" t="s">
        <v>4</v>
      </c>
      <c r="E163" s="10" t="s">
        <v>5</v>
      </c>
      <c r="F163" s="9" t="s">
        <v>6</v>
      </c>
      <c r="G163" s="11" t="s">
        <v>7</v>
      </c>
      <c r="H163" s="12" t="s">
        <v>8</v>
      </c>
      <c r="I163" s="13" t="s">
        <v>24</v>
      </c>
    </row>
    <row r="164" spans="1:9">
      <c r="A164" s="2">
        <v>1</v>
      </c>
      <c r="B164" s="2" t="s">
        <v>192</v>
      </c>
      <c r="C164" s="2" t="s">
        <v>193</v>
      </c>
      <c r="D164" s="2" t="s">
        <v>145</v>
      </c>
      <c r="E164" s="2">
        <v>2</v>
      </c>
      <c r="F164" s="2" t="s">
        <v>194</v>
      </c>
      <c r="G164" s="3">
        <v>45</v>
      </c>
      <c r="H164" s="4">
        <v>0.75</v>
      </c>
      <c r="I164" s="38">
        <f t="shared" si="2"/>
        <v>33.75</v>
      </c>
    </row>
    <row r="165" spans="1:9">
      <c r="A165" s="2">
        <v>2</v>
      </c>
      <c r="B165" s="2" t="s">
        <v>195</v>
      </c>
      <c r="C165" s="2" t="s">
        <v>196</v>
      </c>
      <c r="D165" s="2" t="s">
        <v>55</v>
      </c>
      <c r="E165" s="2">
        <v>4</v>
      </c>
      <c r="F165" s="2" t="s">
        <v>197</v>
      </c>
      <c r="G165" s="3">
        <v>49.8</v>
      </c>
      <c r="H165" s="4">
        <v>0.75</v>
      </c>
      <c r="I165" s="38">
        <f t="shared" si="2"/>
        <v>37.35</v>
      </c>
    </row>
    <row r="166" ht="27" spans="1:9">
      <c r="A166" s="2">
        <v>3</v>
      </c>
      <c r="B166" s="2" t="s">
        <v>198</v>
      </c>
      <c r="C166" s="2" t="s">
        <v>199</v>
      </c>
      <c r="D166" s="2" t="s">
        <v>145</v>
      </c>
      <c r="E166" s="2">
        <v>3</v>
      </c>
      <c r="F166" s="2" t="s">
        <v>200</v>
      </c>
      <c r="G166" s="3">
        <v>49</v>
      </c>
      <c r="H166" s="4">
        <v>0.75</v>
      </c>
      <c r="I166" s="38">
        <f t="shared" si="2"/>
        <v>36.75</v>
      </c>
    </row>
    <row r="167" spans="1:9">
      <c r="A167" s="2">
        <v>4</v>
      </c>
      <c r="B167" s="2" t="s">
        <v>201</v>
      </c>
      <c r="C167" s="2" t="s">
        <v>202</v>
      </c>
      <c r="D167" s="2" t="s">
        <v>55</v>
      </c>
      <c r="E167" s="2">
        <v>2</v>
      </c>
      <c r="F167" s="2" t="s">
        <v>203</v>
      </c>
      <c r="G167" s="3">
        <v>59</v>
      </c>
      <c r="H167" s="4">
        <v>0.75</v>
      </c>
      <c r="I167" s="38">
        <f t="shared" si="2"/>
        <v>44.25</v>
      </c>
    </row>
    <row r="168" spans="1:9">
      <c r="A168" s="2">
        <v>5</v>
      </c>
      <c r="B168" s="2" t="s">
        <v>204</v>
      </c>
      <c r="C168" s="2" t="s">
        <v>205</v>
      </c>
      <c r="D168" s="2" t="s">
        <v>206</v>
      </c>
      <c r="F168" s="2" t="s">
        <v>207</v>
      </c>
      <c r="G168" s="3">
        <v>49</v>
      </c>
      <c r="H168" s="4">
        <v>0.75</v>
      </c>
      <c r="I168" s="38">
        <f t="shared" si="2"/>
        <v>36.75</v>
      </c>
    </row>
    <row r="169" spans="1:9">
      <c r="A169" s="2">
        <v>6</v>
      </c>
      <c r="B169" s="2" t="s">
        <v>208</v>
      </c>
      <c r="C169" s="2" t="s">
        <v>209</v>
      </c>
      <c r="D169" s="2" t="s">
        <v>206</v>
      </c>
      <c r="E169" s="2">
        <v>3</v>
      </c>
      <c r="F169" s="2" t="s">
        <v>210</v>
      </c>
      <c r="G169" s="3">
        <v>42</v>
      </c>
      <c r="H169" s="4">
        <v>0.75</v>
      </c>
      <c r="I169" s="38">
        <f t="shared" si="2"/>
        <v>31.5</v>
      </c>
    </row>
    <row r="170" spans="1:9">
      <c r="A170" s="2">
        <v>7</v>
      </c>
      <c r="B170" s="2" t="s">
        <v>169</v>
      </c>
      <c r="C170" s="2" t="s">
        <v>170</v>
      </c>
      <c r="D170" s="2" t="s">
        <v>27</v>
      </c>
      <c r="E170" s="2">
        <v>2</v>
      </c>
      <c r="F170" s="53" t="s">
        <v>171</v>
      </c>
      <c r="G170" s="3">
        <v>76</v>
      </c>
      <c r="H170" s="4">
        <v>0.75</v>
      </c>
      <c r="I170" s="38">
        <f t="shared" si="2"/>
        <v>57</v>
      </c>
    </row>
    <row r="171" spans="1:9">
      <c r="A171" s="2">
        <v>8</v>
      </c>
      <c r="B171" s="2" t="s">
        <v>34</v>
      </c>
      <c r="C171" s="2" t="s">
        <v>35</v>
      </c>
      <c r="D171" s="2" t="s">
        <v>36</v>
      </c>
      <c r="E171" s="2">
        <v>1</v>
      </c>
      <c r="F171" s="53" t="s">
        <v>37</v>
      </c>
      <c r="G171" s="3">
        <v>55</v>
      </c>
      <c r="H171" s="4">
        <v>0.75</v>
      </c>
      <c r="I171" s="38">
        <f t="shared" si="2"/>
        <v>41.25</v>
      </c>
    </row>
    <row r="172" ht="15" customHeight="1" spans="1:9">
      <c r="A172" s="2">
        <v>9</v>
      </c>
      <c r="B172" s="2" t="s">
        <v>38</v>
      </c>
      <c r="I172" s="38">
        <v>3.1</v>
      </c>
    </row>
    <row r="173" spans="9:9">
      <c r="I173" s="37">
        <f>SUM(I164:I172)</f>
        <v>321.7</v>
      </c>
    </row>
    <row r="174" spans="9:9">
      <c r="I174" s="38"/>
    </row>
    <row r="175" s="15" customFormat="1" ht="17" customHeight="1" spans="1:9">
      <c r="A175" s="5" t="s">
        <v>211</v>
      </c>
      <c r="B175" s="5"/>
      <c r="C175" s="5"/>
      <c r="D175" s="5"/>
      <c r="E175" s="5"/>
      <c r="F175" s="5"/>
      <c r="G175" s="5"/>
      <c r="H175" s="7"/>
      <c r="I175" s="5"/>
    </row>
    <row r="176" s="1" customFormat="1" ht="14" customHeight="1" spans="1:9">
      <c r="A176" s="8" t="s">
        <v>1</v>
      </c>
      <c r="B176" s="9" t="s">
        <v>2</v>
      </c>
      <c r="C176" s="10" t="s">
        <v>3</v>
      </c>
      <c r="D176" s="10" t="s">
        <v>4</v>
      </c>
      <c r="E176" s="10" t="s">
        <v>5</v>
      </c>
      <c r="F176" s="9" t="s">
        <v>6</v>
      </c>
      <c r="G176" s="11" t="s">
        <v>7</v>
      </c>
      <c r="H176" s="12" t="s">
        <v>8</v>
      </c>
      <c r="I176" s="13" t="s">
        <v>24</v>
      </c>
    </row>
    <row r="177" spans="1:9">
      <c r="A177" s="2">
        <v>1</v>
      </c>
      <c r="B177" s="2" t="s">
        <v>169</v>
      </c>
      <c r="C177" s="2" t="s">
        <v>170</v>
      </c>
      <c r="D177" s="2" t="s">
        <v>27</v>
      </c>
      <c r="E177" s="2">
        <v>2</v>
      </c>
      <c r="F177" s="53" t="s">
        <v>171</v>
      </c>
      <c r="G177" s="3">
        <v>76</v>
      </c>
      <c r="H177" s="4">
        <v>0.75</v>
      </c>
      <c r="I177" s="38">
        <f t="shared" si="2"/>
        <v>57</v>
      </c>
    </row>
    <row r="178" spans="1:9">
      <c r="A178" s="2">
        <v>2</v>
      </c>
      <c r="B178" s="2" t="s">
        <v>34</v>
      </c>
      <c r="C178" s="2" t="s">
        <v>35</v>
      </c>
      <c r="D178" s="2" t="s">
        <v>36</v>
      </c>
      <c r="E178" s="2">
        <v>1</v>
      </c>
      <c r="F178" s="53" t="s">
        <v>37</v>
      </c>
      <c r="G178" s="3">
        <v>55</v>
      </c>
      <c r="H178" s="4">
        <v>0.75</v>
      </c>
      <c r="I178" s="38">
        <f t="shared" si="2"/>
        <v>41.25</v>
      </c>
    </row>
    <row r="179" spans="1:9">
      <c r="A179" s="2">
        <v>3</v>
      </c>
      <c r="B179" s="2" t="s">
        <v>38</v>
      </c>
      <c r="I179" s="38">
        <v>3.1</v>
      </c>
    </row>
    <row r="180" spans="9:9">
      <c r="I180" s="37">
        <f>SUM(I177:I179)</f>
        <v>101.35</v>
      </c>
    </row>
    <row r="181" spans="9:9">
      <c r="I181" s="38"/>
    </row>
    <row r="182" s="15" customFormat="1" ht="15" customHeight="1" spans="1:9">
      <c r="A182" s="5" t="s">
        <v>212</v>
      </c>
      <c r="B182" s="5"/>
      <c r="C182" s="5"/>
      <c r="D182" s="5"/>
      <c r="E182" s="5"/>
      <c r="F182" s="5"/>
      <c r="G182" s="5"/>
      <c r="H182" s="7"/>
      <c r="I182" s="5"/>
    </row>
    <row r="183" s="1" customFormat="1" ht="14" customHeight="1" spans="1:9">
      <c r="A183" s="8" t="s">
        <v>1</v>
      </c>
      <c r="B183" s="9" t="s">
        <v>2</v>
      </c>
      <c r="C183" s="10" t="s">
        <v>3</v>
      </c>
      <c r="D183" s="10" t="s">
        <v>4</v>
      </c>
      <c r="E183" s="10" t="s">
        <v>5</v>
      </c>
      <c r="F183" s="9" t="s">
        <v>6</v>
      </c>
      <c r="G183" s="11" t="s">
        <v>7</v>
      </c>
      <c r="H183" s="12" t="s">
        <v>8</v>
      </c>
      <c r="I183" s="13" t="s">
        <v>24</v>
      </c>
    </row>
    <row r="184" spans="1:9">
      <c r="A184" s="2">
        <v>1</v>
      </c>
      <c r="B184" s="2" t="s">
        <v>213</v>
      </c>
      <c r="C184" s="2" t="s">
        <v>214</v>
      </c>
      <c r="D184" s="2" t="s">
        <v>27</v>
      </c>
      <c r="E184" s="2">
        <v>8</v>
      </c>
      <c r="F184" s="53" t="s">
        <v>215</v>
      </c>
      <c r="G184" s="3">
        <v>90</v>
      </c>
      <c r="H184" s="4">
        <v>0.75</v>
      </c>
      <c r="I184" s="38">
        <f t="shared" si="2"/>
        <v>67.5</v>
      </c>
    </row>
    <row r="185" spans="1:9">
      <c r="A185" s="2">
        <v>2</v>
      </c>
      <c r="B185" s="2" t="s">
        <v>34</v>
      </c>
      <c r="C185" s="2" t="s">
        <v>35</v>
      </c>
      <c r="D185" s="2" t="s">
        <v>36</v>
      </c>
      <c r="E185" s="2">
        <v>1</v>
      </c>
      <c r="F185" s="53" t="s">
        <v>37</v>
      </c>
      <c r="G185" s="3">
        <v>55</v>
      </c>
      <c r="H185" s="4">
        <v>0.75</v>
      </c>
      <c r="I185" s="38">
        <f t="shared" si="2"/>
        <v>41.25</v>
      </c>
    </row>
    <row r="186" spans="1:9">
      <c r="A186" s="2">
        <v>3</v>
      </c>
      <c r="B186" s="2" t="s">
        <v>216</v>
      </c>
      <c r="F186" s="2" t="s">
        <v>79</v>
      </c>
      <c r="I186" s="38">
        <v>11.7</v>
      </c>
    </row>
    <row r="187" spans="1:9">
      <c r="A187" s="2">
        <v>4</v>
      </c>
      <c r="B187" s="2" t="s">
        <v>217</v>
      </c>
      <c r="F187" s="2" t="s">
        <v>79</v>
      </c>
      <c r="I187" s="38">
        <v>6.96</v>
      </c>
    </row>
    <row r="188" ht="16" customHeight="1" spans="1:9">
      <c r="A188" s="2">
        <v>4</v>
      </c>
      <c r="B188" s="2" t="s">
        <v>38</v>
      </c>
      <c r="I188" s="38">
        <v>3.1</v>
      </c>
    </row>
    <row r="189" spans="9:9">
      <c r="I189" s="37">
        <f>SUM(I184:I188)</f>
        <v>130.51</v>
      </c>
    </row>
    <row r="190" spans="9:9">
      <c r="I190" s="38"/>
    </row>
    <row r="191" s="15" customFormat="1" ht="15" customHeight="1" spans="1:9">
      <c r="A191" s="5" t="s">
        <v>218</v>
      </c>
      <c r="B191" s="5"/>
      <c r="C191" s="5"/>
      <c r="D191" s="5"/>
      <c r="E191" s="5"/>
      <c r="F191" s="5"/>
      <c r="G191" s="5"/>
      <c r="H191" s="7"/>
      <c r="I191" s="5"/>
    </row>
    <row r="192" s="1" customFormat="1" ht="14" customHeight="1" spans="1:9">
      <c r="A192" s="8" t="s">
        <v>1</v>
      </c>
      <c r="B192" s="9" t="s">
        <v>2</v>
      </c>
      <c r="C192" s="10" t="s">
        <v>3</v>
      </c>
      <c r="D192" s="10" t="s">
        <v>4</v>
      </c>
      <c r="E192" s="10" t="s">
        <v>5</v>
      </c>
      <c r="F192" s="9" t="s">
        <v>6</v>
      </c>
      <c r="G192" s="11" t="s">
        <v>7</v>
      </c>
      <c r="H192" s="12" t="s">
        <v>8</v>
      </c>
      <c r="I192" s="13" t="s">
        <v>24</v>
      </c>
    </row>
    <row r="193" spans="1:9">
      <c r="A193" s="2">
        <v>1</v>
      </c>
      <c r="B193" s="2" t="s">
        <v>219</v>
      </c>
      <c r="C193" s="2" t="s">
        <v>220</v>
      </c>
      <c r="D193" s="2" t="s">
        <v>27</v>
      </c>
      <c r="E193" s="2">
        <v>2</v>
      </c>
      <c r="F193" s="53" t="s">
        <v>221</v>
      </c>
      <c r="G193" s="3">
        <v>66</v>
      </c>
      <c r="H193" s="4">
        <v>0.75</v>
      </c>
      <c r="I193" s="38">
        <f t="shared" si="2"/>
        <v>49.5</v>
      </c>
    </row>
    <row r="194" spans="1:9">
      <c r="A194" s="2">
        <v>2</v>
      </c>
      <c r="B194" s="2" t="s">
        <v>222</v>
      </c>
      <c r="C194" s="2" t="s">
        <v>223</v>
      </c>
      <c r="D194" s="2" t="s">
        <v>27</v>
      </c>
      <c r="E194" s="2">
        <v>3</v>
      </c>
      <c r="F194" s="53" t="s">
        <v>224</v>
      </c>
      <c r="G194" s="3">
        <v>58</v>
      </c>
      <c r="H194" s="4">
        <v>0.75</v>
      </c>
      <c r="I194" s="38">
        <f t="shared" si="2"/>
        <v>43.5</v>
      </c>
    </row>
    <row r="195" spans="1:9">
      <c r="A195" s="2">
        <v>3</v>
      </c>
      <c r="B195" s="2" t="s">
        <v>225</v>
      </c>
      <c r="C195" s="2" t="s">
        <v>226</v>
      </c>
      <c r="D195" s="2" t="s">
        <v>27</v>
      </c>
      <c r="E195" s="2">
        <v>2</v>
      </c>
      <c r="F195" s="53" t="s">
        <v>227</v>
      </c>
      <c r="G195" s="3">
        <v>29</v>
      </c>
      <c r="H195" s="4">
        <v>0.75</v>
      </c>
      <c r="I195" s="38">
        <f t="shared" si="2"/>
        <v>21.75</v>
      </c>
    </row>
    <row r="196" spans="1:9">
      <c r="A196" s="2">
        <v>4</v>
      </c>
      <c r="B196" s="2" t="s">
        <v>228</v>
      </c>
      <c r="C196" s="2" t="s">
        <v>229</v>
      </c>
      <c r="D196" s="2" t="s">
        <v>230</v>
      </c>
      <c r="E196" s="2">
        <v>2</v>
      </c>
      <c r="F196" s="53" t="s">
        <v>231</v>
      </c>
      <c r="G196" s="3">
        <v>49.9</v>
      </c>
      <c r="H196" s="4">
        <v>0.75</v>
      </c>
      <c r="I196" s="38">
        <v>37.43</v>
      </c>
    </row>
    <row r="197" spans="1:9">
      <c r="A197" s="2">
        <v>5</v>
      </c>
      <c r="B197" s="2" t="s">
        <v>34</v>
      </c>
      <c r="C197" s="2" t="s">
        <v>35</v>
      </c>
      <c r="D197" s="2" t="s">
        <v>36</v>
      </c>
      <c r="E197" s="2">
        <v>1</v>
      </c>
      <c r="F197" s="53" t="s">
        <v>37</v>
      </c>
      <c r="G197" s="3">
        <v>55</v>
      </c>
      <c r="H197" s="4">
        <v>0.75</v>
      </c>
      <c r="I197" s="38">
        <f t="shared" si="2"/>
        <v>41.25</v>
      </c>
    </row>
    <row r="198" ht="17" customHeight="1" spans="1:9">
      <c r="A198" s="2">
        <v>6</v>
      </c>
      <c r="B198" s="2" t="s">
        <v>38</v>
      </c>
      <c r="I198" s="38">
        <v>3.1</v>
      </c>
    </row>
    <row r="199" spans="9:9">
      <c r="I199" s="37">
        <f>SUM(I193:I198)</f>
        <v>196.53</v>
      </c>
    </row>
    <row r="200" spans="9:9">
      <c r="I200" s="38"/>
    </row>
    <row r="201" s="15" customFormat="1" ht="15" customHeight="1" spans="1:9">
      <c r="A201" s="5" t="s">
        <v>232</v>
      </c>
      <c r="B201" s="5"/>
      <c r="C201" s="5"/>
      <c r="D201" s="5"/>
      <c r="E201" s="5"/>
      <c r="F201" s="5"/>
      <c r="G201" s="5"/>
      <c r="H201" s="7"/>
      <c r="I201" s="5"/>
    </row>
    <row r="202" s="1" customFormat="1" ht="14" customHeight="1" spans="1:9">
      <c r="A202" s="8" t="s">
        <v>1</v>
      </c>
      <c r="B202" s="9" t="s">
        <v>2</v>
      </c>
      <c r="C202" s="10" t="s">
        <v>3</v>
      </c>
      <c r="D202" s="10" t="s">
        <v>4</v>
      </c>
      <c r="E202" s="10" t="s">
        <v>5</v>
      </c>
      <c r="F202" s="9" t="s">
        <v>6</v>
      </c>
      <c r="G202" s="11" t="s">
        <v>7</v>
      </c>
      <c r="H202" s="12" t="s">
        <v>8</v>
      </c>
      <c r="I202" s="13" t="s">
        <v>24</v>
      </c>
    </row>
    <row r="203" spans="1:9">
      <c r="A203" s="2">
        <v>1</v>
      </c>
      <c r="B203" s="2" t="s">
        <v>233</v>
      </c>
      <c r="C203" s="2" t="s">
        <v>234</v>
      </c>
      <c r="D203" s="2" t="s">
        <v>27</v>
      </c>
      <c r="E203" s="2">
        <v>3</v>
      </c>
      <c r="F203" s="2" t="s">
        <v>235</v>
      </c>
      <c r="G203" s="3">
        <v>36</v>
      </c>
      <c r="H203" s="4">
        <v>0.75</v>
      </c>
      <c r="I203" s="38">
        <f t="shared" ref="I203:I208" si="3">G203*H203</f>
        <v>27</v>
      </c>
    </row>
    <row r="204" spans="1:9">
      <c r="A204" s="2">
        <v>2</v>
      </c>
      <c r="B204" s="2" t="s">
        <v>236</v>
      </c>
      <c r="C204" s="2" t="s">
        <v>237</v>
      </c>
      <c r="D204" s="2" t="s">
        <v>27</v>
      </c>
      <c r="E204" s="2">
        <v>2</v>
      </c>
      <c r="F204" s="2" t="s">
        <v>238</v>
      </c>
      <c r="G204" s="3">
        <v>18</v>
      </c>
      <c r="H204" s="4">
        <v>0.75</v>
      </c>
      <c r="I204" s="38">
        <f t="shared" si="3"/>
        <v>13.5</v>
      </c>
    </row>
    <row r="205" spans="1:9">
      <c r="A205" s="2">
        <v>3</v>
      </c>
      <c r="B205" s="2" t="s">
        <v>239</v>
      </c>
      <c r="C205" s="2" t="s">
        <v>240</v>
      </c>
      <c r="D205" s="2" t="s">
        <v>27</v>
      </c>
      <c r="E205" s="2">
        <v>2</v>
      </c>
      <c r="F205" s="2" t="s">
        <v>241</v>
      </c>
      <c r="G205" s="3">
        <v>58</v>
      </c>
      <c r="H205" s="4">
        <v>0.75</v>
      </c>
      <c r="I205" s="38">
        <f t="shared" si="3"/>
        <v>43.5</v>
      </c>
    </row>
    <row r="206" spans="1:9">
      <c r="A206" s="2">
        <v>4</v>
      </c>
      <c r="B206" s="2" t="s">
        <v>242</v>
      </c>
      <c r="C206" s="2" t="s">
        <v>243</v>
      </c>
      <c r="D206" s="2" t="s">
        <v>27</v>
      </c>
      <c r="E206" s="2">
        <v>3</v>
      </c>
      <c r="F206" s="2" t="s">
        <v>244</v>
      </c>
      <c r="G206" s="3">
        <v>46</v>
      </c>
      <c r="H206" s="4">
        <v>0.75</v>
      </c>
      <c r="I206" s="38">
        <f t="shared" si="3"/>
        <v>34.5</v>
      </c>
    </row>
    <row r="207" spans="1:9">
      <c r="A207" s="2">
        <v>5</v>
      </c>
      <c r="B207" s="2" t="s">
        <v>245</v>
      </c>
      <c r="C207" s="2" t="s">
        <v>246</v>
      </c>
      <c r="D207" s="2" t="s">
        <v>247</v>
      </c>
      <c r="E207" s="2">
        <v>1</v>
      </c>
      <c r="F207" s="53" t="s">
        <v>248</v>
      </c>
      <c r="G207" s="3">
        <v>46.1</v>
      </c>
      <c r="H207" s="4">
        <v>0.78</v>
      </c>
      <c r="I207" s="38">
        <v>35.96</v>
      </c>
    </row>
    <row r="208" spans="1:9">
      <c r="A208" s="2">
        <v>6</v>
      </c>
      <c r="B208" s="2" t="s">
        <v>34</v>
      </c>
      <c r="C208" s="2" t="s">
        <v>35</v>
      </c>
      <c r="D208" s="2" t="s">
        <v>36</v>
      </c>
      <c r="E208" s="2">
        <v>1</v>
      </c>
      <c r="F208" s="53" t="s">
        <v>37</v>
      </c>
      <c r="G208" s="3">
        <v>55</v>
      </c>
      <c r="H208" s="4">
        <v>0.75</v>
      </c>
      <c r="I208" s="38">
        <f t="shared" si="3"/>
        <v>41.25</v>
      </c>
    </row>
    <row r="209" ht="17" customHeight="1" spans="1:9">
      <c r="A209" s="2">
        <v>7</v>
      </c>
      <c r="B209" s="2" t="s">
        <v>38</v>
      </c>
      <c r="I209" s="38">
        <v>3.1</v>
      </c>
    </row>
    <row r="210" spans="9:9">
      <c r="I210" s="37">
        <f>SUM(I203:I209)</f>
        <v>198.81</v>
      </c>
    </row>
    <row r="211" spans="9:9">
      <c r="I211" s="38"/>
    </row>
    <row r="212" s="15" customFormat="1" ht="15" customHeight="1" spans="1:9">
      <c r="A212" s="5" t="s">
        <v>249</v>
      </c>
      <c r="B212" s="5"/>
      <c r="C212" s="5"/>
      <c r="D212" s="5"/>
      <c r="E212" s="5"/>
      <c r="F212" s="5"/>
      <c r="G212" s="5"/>
      <c r="H212" s="7"/>
      <c r="I212" s="5"/>
    </row>
    <row r="213" s="1" customFormat="1" ht="14" customHeight="1" spans="1:9">
      <c r="A213" s="8" t="s">
        <v>1</v>
      </c>
      <c r="B213" s="9" t="s">
        <v>2</v>
      </c>
      <c r="C213" s="10" t="s">
        <v>3</v>
      </c>
      <c r="D213" s="10" t="s">
        <v>4</v>
      </c>
      <c r="E213" s="10" t="s">
        <v>5</v>
      </c>
      <c r="F213" s="9" t="s">
        <v>6</v>
      </c>
      <c r="G213" s="11" t="s">
        <v>7</v>
      </c>
      <c r="H213" s="12" t="s">
        <v>8</v>
      </c>
      <c r="I213" s="13" t="s">
        <v>24</v>
      </c>
    </row>
    <row r="214" spans="1:9">
      <c r="A214" s="2">
        <v>1</v>
      </c>
      <c r="B214" s="2" t="s">
        <v>250</v>
      </c>
      <c r="C214" s="2" t="s">
        <v>251</v>
      </c>
      <c r="D214" s="2" t="s">
        <v>252</v>
      </c>
      <c r="E214" s="2">
        <v>7</v>
      </c>
      <c r="F214" s="53" t="s">
        <v>253</v>
      </c>
      <c r="G214" s="3">
        <v>49.8</v>
      </c>
      <c r="H214" s="4">
        <v>0.75</v>
      </c>
      <c r="I214" s="38">
        <f>G214*H214</f>
        <v>37.35</v>
      </c>
    </row>
    <row r="215" spans="1:9">
      <c r="A215" s="2">
        <v>2</v>
      </c>
      <c r="B215" s="2" t="s">
        <v>254</v>
      </c>
      <c r="C215" s="2" t="s">
        <v>255</v>
      </c>
      <c r="D215" s="2" t="s">
        <v>55</v>
      </c>
      <c r="E215" s="2" t="s">
        <v>256</v>
      </c>
      <c r="F215" s="53" t="s">
        <v>257</v>
      </c>
      <c r="G215" s="3">
        <v>58</v>
      </c>
      <c r="H215" s="4">
        <v>0.75</v>
      </c>
      <c r="I215" s="38">
        <f>G215*H215</f>
        <v>43.5</v>
      </c>
    </row>
    <row r="216" spans="1:9">
      <c r="A216" s="2">
        <v>3</v>
      </c>
      <c r="B216" s="2" t="s">
        <v>34</v>
      </c>
      <c r="C216" s="2" t="s">
        <v>35</v>
      </c>
      <c r="D216" s="2" t="s">
        <v>36</v>
      </c>
      <c r="E216" s="2">
        <v>1</v>
      </c>
      <c r="F216" s="53" t="s">
        <v>37</v>
      </c>
      <c r="G216" s="3">
        <v>55</v>
      </c>
      <c r="H216" s="4">
        <v>0.75</v>
      </c>
      <c r="I216" s="38">
        <f>G216*H216</f>
        <v>41.25</v>
      </c>
    </row>
    <row r="217" spans="1:9">
      <c r="A217" s="2">
        <v>4</v>
      </c>
      <c r="B217" s="2" t="s">
        <v>38</v>
      </c>
      <c r="I217" s="38">
        <v>3.1</v>
      </c>
    </row>
    <row r="218" spans="9:9">
      <c r="I218" s="37">
        <f>SUM(I214:I217)</f>
        <v>125.2</v>
      </c>
    </row>
    <row r="219" spans="9:9">
      <c r="I219" s="38"/>
    </row>
    <row r="220" s="15" customFormat="1" ht="14" customHeight="1" spans="1:9">
      <c r="A220" s="5" t="s">
        <v>258</v>
      </c>
      <c r="B220" s="5"/>
      <c r="C220" s="5"/>
      <c r="D220" s="5"/>
      <c r="E220" s="5"/>
      <c r="F220" s="5"/>
      <c r="G220" s="5"/>
      <c r="H220" s="7"/>
      <c r="I220" s="5"/>
    </row>
    <row r="221" s="1" customFormat="1" ht="14" customHeight="1" spans="1:9">
      <c r="A221" s="8" t="s">
        <v>1</v>
      </c>
      <c r="B221" s="9" t="s">
        <v>2</v>
      </c>
      <c r="C221" s="10" t="s">
        <v>3</v>
      </c>
      <c r="D221" s="10" t="s">
        <v>4</v>
      </c>
      <c r="E221" s="10" t="s">
        <v>5</v>
      </c>
      <c r="F221" s="9" t="s">
        <v>6</v>
      </c>
      <c r="G221" s="11" t="s">
        <v>7</v>
      </c>
      <c r="H221" s="12" t="s">
        <v>8</v>
      </c>
      <c r="I221" s="13" t="s">
        <v>24</v>
      </c>
    </row>
    <row r="222" spans="1:9">
      <c r="A222" s="2">
        <v>1</v>
      </c>
      <c r="B222" s="2" t="s">
        <v>53</v>
      </c>
      <c r="C222" s="2" t="s">
        <v>148</v>
      </c>
      <c r="D222" s="2" t="s">
        <v>149</v>
      </c>
      <c r="E222" s="2">
        <v>4</v>
      </c>
      <c r="F222" s="53" t="s">
        <v>150</v>
      </c>
      <c r="G222" s="3">
        <v>159</v>
      </c>
      <c r="H222" s="4">
        <v>0.75</v>
      </c>
      <c r="I222" s="38">
        <f>G222*H222</f>
        <v>119.25</v>
      </c>
    </row>
    <row r="223" spans="1:9">
      <c r="A223" s="2">
        <v>2</v>
      </c>
      <c r="B223" s="2" t="s">
        <v>259</v>
      </c>
      <c r="C223" s="2" t="s">
        <v>260</v>
      </c>
      <c r="D223" s="2" t="s">
        <v>145</v>
      </c>
      <c r="E223" s="2">
        <v>1</v>
      </c>
      <c r="F223" s="53" t="s">
        <v>261</v>
      </c>
      <c r="G223" s="3">
        <v>65</v>
      </c>
      <c r="H223" s="4">
        <v>0.75</v>
      </c>
      <c r="I223" s="38">
        <f>G223*H223</f>
        <v>48.75</v>
      </c>
    </row>
    <row r="224" spans="1:9">
      <c r="A224" s="2">
        <v>3</v>
      </c>
      <c r="B224" s="2" t="s">
        <v>34</v>
      </c>
      <c r="C224" s="2" t="s">
        <v>35</v>
      </c>
      <c r="D224" s="2" t="s">
        <v>36</v>
      </c>
      <c r="E224" s="2">
        <v>1</v>
      </c>
      <c r="F224" s="53" t="s">
        <v>37</v>
      </c>
      <c r="G224" s="3">
        <v>55</v>
      </c>
      <c r="H224" s="4">
        <v>0.75</v>
      </c>
      <c r="I224" s="38">
        <f>G224*H224</f>
        <v>41.25</v>
      </c>
    </row>
    <row r="225" spans="1:9">
      <c r="A225" s="2">
        <v>4</v>
      </c>
      <c r="B225" s="2" t="s">
        <v>38</v>
      </c>
      <c r="I225" s="38">
        <v>3.1</v>
      </c>
    </row>
    <row r="226" spans="9:9">
      <c r="I226" s="37">
        <f>SUM(I222:I225)</f>
        <v>212.35</v>
      </c>
    </row>
    <row r="227" spans="9:9">
      <c r="I227" s="38"/>
    </row>
    <row r="228" s="15" customFormat="1" ht="15" customHeight="1" spans="1:9">
      <c r="A228" s="5" t="s">
        <v>262</v>
      </c>
      <c r="B228" s="5"/>
      <c r="C228" s="5"/>
      <c r="D228" s="5"/>
      <c r="E228" s="5"/>
      <c r="F228" s="5"/>
      <c r="G228" s="5"/>
      <c r="H228" s="7"/>
      <c r="I228" s="5"/>
    </row>
    <row r="229" s="1" customFormat="1" ht="14" customHeight="1" spans="1:9">
      <c r="A229" s="8" t="s">
        <v>1</v>
      </c>
      <c r="B229" s="9" t="s">
        <v>2</v>
      </c>
      <c r="C229" s="10" t="s">
        <v>3</v>
      </c>
      <c r="D229" s="10" t="s">
        <v>4</v>
      </c>
      <c r="E229" s="10" t="s">
        <v>5</v>
      </c>
      <c r="F229" s="9" t="s">
        <v>6</v>
      </c>
      <c r="G229" s="11" t="s">
        <v>7</v>
      </c>
      <c r="H229" s="12" t="s">
        <v>8</v>
      </c>
      <c r="I229" s="13" t="s">
        <v>24</v>
      </c>
    </row>
    <row r="230" spans="1:9">
      <c r="A230" s="2">
        <v>1</v>
      </c>
      <c r="B230" s="2" t="s">
        <v>263</v>
      </c>
      <c r="C230" s="2" t="s">
        <v>264</v>
      </c>
      <c r="D230" s="2" t="s">
        <v>265</v>
      </c>
      <c r="E230" s="2">
        <v>2</v>
      </c>
      <c r="F230" s="53" t="s">
        <v>266</v>
      </c>
      <c r="G230" s="3">
        <v>58</v>
      </c>
      <c r="H230" s="4">
        <v>0.75</v>
      </c>
      <c r="I230" s="38">
        <f>G230*H230</f>
        <v>43.5</v>
      </c>
    </row>
    <row r="231" spans="1:9">
      <c r="A231" s="2">
        <v>2</v>
      </c>
      <c r="B231" s="2" t="s">
        <v>267</v>
      </c>
      <c r="C231" s="2" t="s">
        <v>268</v>
      </c>
      <c r="D231" s="2" t="s">
        <v>269</v>
      </c>
      <c r="E231" s="2">
        <v>1</v>
      </c>
      <c r="F231" s="2" t="s">
        <v>270</v>
      </c>
      <c r="G231" s="3">
        <v>36.8</v>
      </c>
      <c r="H231" s="4">
        <v>0.75</v>
      </c>
      <c r="I231" s="38">
        <f>G231*H231</f>
        <v>27.6</v>
      </c>
    </row>
    <row r="232" spans="1:9">
      <c r="A232" s="2">
        <v>3</v>
      </c>
      <c r="B232" s="2" t="s">
        <v>271</v>
      </c>
      <c r="C232" s="2" t="s">
        <v>272</v>
      </c>
      <c r="D232" s="2" t="s">
        <v>269</v>
      </c>
      <c r="E232" s="2" t="s">
        <v>273</v>
      </c>
      <c r="F232" s="2" t="s">
        <v>274</v>
      </c>
      <c r="G232" s="3">
        <v>39.8</v>
      </c>
      <c r="H232" s="4">
        <v>0.75</v>
      </c>
      <c r="I232" s="38">
        <f>G232*H232</f>
        <v>29.85</v>
      </c>
    </row>
    <row r="233" spans="1:9">
      <c r="A233" s="2">
        <v>4</v>
      </c>
      <c r="B233" s="2" t="s">
        <v>275</v>
      </c>
      <c r="C233" s="2" t="s">
        <v>276</v>
      </c>
      <c r="D233" s="2" t="s">
        <v>277</v>
      </c>
      <c r="E233" s="2">
        <v>1</v>
      </c>
      <c r="F233" s="53" t="s">
        <v>278</v>
      </c>
      <c r="G233" s="3">
        <v>49.9</v>
      </c>
      <c r="H233" s="4">
        <v>0.78</v>
      </c>
      <c r="I233" s="38">
        <v>38.92</v>
      </c>
    </row>
    <row r="234" spans="1:9">
      <c r="A234" s="2">
        <v>5</v>
      </c>
      <c r="B234" s="2" t="s">
        <v>34</v>
      </c>
      <c r="C234" s="2" t="s">
        <v>35</v>
      </c>
      <c r="D234" s="2" t="s">
        <v>36</v>
      </c>
      <c r="E234" s="2">
        <v>1</v>
      </c>
      <c r="F234" s="53" t="s">
        <v>37</v>
      </c>
      <c r="G234" s="3">
        <v>55</v>
      </c>
      <c r="H234" s="4">
        <v>0.75</v>
      </c>
      <c r="I234" s="38">
        <f>G234*H234</f>
        <v>41.25</v>
      </c>
    </row>
    <row r="235" ht="15" customHeight="1" spans="1:9">
      <c r="A235" s="2">
        <v>6</v>
      </c>
      <c r="B235" s="2" t="s">
        <v>38</v>
      </c>
      <c r="I235" s="38">
        <v>3.1</v>
      </c>
    </row>
    <row r="236" spans="9:9">
      <c r="I236" s="37">
        <f>SUM(I230:I235)</f>
        <v>184.22</v>
      </c>
    </row>
    <row r="237" spans="9:9">
      <c r="I237" s="38"/>
    </row>
    <row r="238" s="15" customFormat="1" ht="15" customHeight="1" spans="1:9">
      <c r="A238" s="5" t="s">
        <v>279</v>
      </c>
      <c r="B238" s="5"/>
      <c r="C238" s="5"/>
      <c r="D238" s="5"/>
      <c r="E238" s="5"/>
      <c r="F238" s="5"/>
      <c r="G238" s="5"/>
      <c r="H238" s="7"/>
      <c r="I238" s="5"/>
    </row>
    <row r="239" s="1" customFormat="1" ht="14" customHeight="1" spans="1:9">
      <c r="A239" s="8" t="s">
        <v>1</v>
      </c>
      <c r="B239" s="9" t="s">
        <v>2</v>
      </c>
      <c r="C239" s="10" t="s">
        <v>3</v>
      </c>
      <c r="D239" s="10" t="s">
        <v>4</v>
      </c>
      <c r="E239" s="10" t="s">
        <v>5</v>
      </c>
      <c r="F239" s="9" t="s">
        <v>6</v>
      </c>
      <c r="G239" s="11" t="s">
        <v>7</v>
      </c>
      <c r="H239" s="12" t="s">
        <v>8</v>
      </c>
      <c r="I239" s="13" t="s">
        <v>24</v>
      </c>
    </row>
    <row r="240" spans="1:9">
      <c r="A240" s="2">
        <v>1</v>
      </c>
      <c r="B240" s="2" t="s">
        <v>139</v>
      </c>
      <c r="C240" s="2" t="s">
        <v>140</v>
      </c>
      <c r="D240" s="2" t="s">
        <v>141</v>
      </c>
      <c r="E240" s="2">
        <v>1</v>
      </c>
      <c r="F240" s="53" t="s">
        <v>142</v>
      </c>
      <c r="G240" s="3">
        <v>47</v>
      </c>
      <c r="H240" s="4">
        <v>0.75</v>
      </c>
      <c r="I240" s="38">
        <f>G240*H240</f>
        <v>35.25</v>
      </c>
    </row>
    <row r="241" spans="1:9">
      <c r="A241" s="2">
        <v>2</v>
      </c>
      <c r="B241" s="2" t="s">
        <v>143</v>
      </c>
      <c r="C241" s="2" t="s">
        <v>144</v>
      </c>
      <c r="D241" s="2" t="s">
        <v>145</v>
      </c>
      <c r="E241" s="2">
        <v>1</v>
      </c>
      <c r="F241" s="53" t="s">
        <v>146</v>
      </c>
      <c r="G241" s="3">
        <v>39.8</v>
      </c>
      <c r="H241" s="4">
        <v>0.75</v>
      </c>
      <c r="I241" s="38">
        <f>G241*H241</f>
        <v>29.85</v>
      </c>
    </row>
    <row r="242" ht="27" spans="1:9">
      <c r="A242" s="2">
        <v>3</v>
      </c>
      <c r="B242" s="2" t="s">
        <v>280</v>
      </c>
      <c r="C242" s="2" t="s">
        <v>281</v>
      </c>
      <c r="D242" s="2" t="s">
        <v>149</v>
      </c>
      <c r="E242" s="2">
        <v>2</v>
      </c>
      <c r="F242" s="53" t="s">
        <v>282</v>
      </c>
      <c r="G242" s="3">
        <v>49.8</v>
      </c>
      <c r="H242" s="4">
        <v>0.75</v>
      </c>
      <c r="I242" s="38">
        <f>G242*H242</f>
        <v>37.35</v>
      </c>
    </row>
    <row r="243" spans="1:9">
      <c r="A243" s="2">
        <v>4</v>
      </c>
      <c r="B243" s="2" t="s">
        <v>34</v>
      </c>
      <c r="C243" s="2" t="s">
        <v>35</v>
      </c>
      <c r="D243" s="2" t="s">
        <v>36</v>
      </c>
      <c r="E243" s="2">
        <v>1</v>
      </c>
      <c r="F243" s="53" t="s">
        <v>37</v>
      </c>
      <c r="G243" s="3">
        <v>55</v>
      </c>
      <c r="H243" s="4">
        <v>0.75</v>
      </c>
      <c r="I243" s="38">
        <f>G243*H243</f>
        <v>41.25</v>
      </c>
    </row>
    <row r="244" ht="18" customHeight="1" spans="1:9">
      <c r="A244" s="2">
        <v>5</v>
      </c>
      <c r="B244" s="2" t="s">
        <v>38</v>
      </c>
      <c r="I244" s="38">
        <v>3.1</v>
      </c>
    </row>
    <row r="245" spans="9:9">
      <c r="I245" s="37">
        <f>SUM(I240:I244)</f>
        <v>146.8</v>
      </c>
    </row>
  </sheetData>
  <autoFilter ref="A1:H244">
    <extLst/>
  </autoFilter>
  <mergeCells count="1844">
    <mergeCell ref="A2:I2"/>
    <mergeCell ref="A12:I12"/>
    <mergeCell ref="A21:I21"/>
    <mergeCell ref="A30:I30"/>
    <mergeCell ref="A44:I44"/>
    <mergeCell ref="A53:I53"/>
    <mergeCell ref="A63:I63"/>
    <mergeCell ref="A73:I73"/>
    <mergeCell ref="A82:I82"/>
    <mergeCell ref="A92:I92"/>
    <mergeCell ref="A102:I102"/>
    <mergeCell ref="A112:I112"/>
    <mergeCell ref="A124:I124"/>
    <mergeCell ref="A130:I130"/>
    <mergeCell ref="A141:I141"/>
    <mergeCell ref="A151:I151"/>
    <mergeCell ref="A162:I162"/>
    <mergeCell ref="N162:V162"/>
    <mergeCell ref="W162:AE162"/>
    <mergeCell ref="AF162:AN162"/>
    <mergeCell ref="AO162:AW162"/>
    <mergeCell ref="AX162:BF162"/>
    <mergeCell ref="BG162:BO162"/>
    <mergeCell ref="BP162:BX162"/>
    <mergeCell ref="BY162:CG162"/>
    <mergeCell ref="CH162:CP162"/>
    <mergeCell ref="CQ162:CY162"/>
    <mergeCell ref="CZ162:DH162"/>
    <mergeCell ref="DI162:DQ162"/>
    <mergeCell ref="DR162:DZ162"/>
    <mergeCell ref="EA162:EI162"/>
    <mergeCell ref="EJ162:ER162"/>
    <mergeCell ref="ES162:FA162"/>
    <mergeCell ref="FB162:FJ162"/>
    <mergeCell ref="FK162:FS162"/>
    <mergeCell ref="FT162:GB162"/>
    <mergeCell ref="GC162:GK162"/>
    <mergeCell ref="GL162:GT162"/>
    <mergeCell ref="GU162:HC162"/>
    <mergeCell ref="HD162:HL162"/>
    <mergeCell ref="HM162:HU162"/>
    <mergeCell ref="HV162:ID162"/>
    <mergeCell ref="IE162:IM162"/>
    <mergeCell ref="IN162:IV162"/>
    <mergeCell ref="IW162:JE162"/>
    <mergeCell ref="JF162:JN162"/>
    <mergeCell ref="JO162:JW162"/>
    <mergeCell ref="JX162:KF162"/>
    <mergeCell ref="KG162:KO162"/>
    <mergeCell ref="KP162:KX162"/>
    <mergeCell ref="KY162:LG162"/>
    <mergeCell ref="LH162:LP162"/>
    <mergeCell ref="LQ162:LY162"/>
    <mergeCell ref="LZ162:MH162"/>
    <mergeCell ref="MI162:MQ162"/>
    <mergeCell ref="MR162:MZ162"/>
    <mergeCell ref="NA162:NI162"/>
    <mergeCell ref="NJ162:NR162"/>
    <mergeCell ref="NS162:OA162"/>
    <mergeCell ref="OB162:OJ162"/>
    <mergeCell ref="OK162:OS162"/>
    <mergeCell ref="OT162:PB162"/>
    <mergeCell ref="PC162:PK162"/>
    <mergeCell ref="PL162:PT162"/>
    <mergeCell ref="PU162:QC162"/>
    <mergeCell ref="QD162:QL162"/>
    <mergeCell ref="QM162:QU162"/>
    <mergeCell ref="QV162:RD162"/>
    <mergeCell ref="RE162:RM162"/>
    <mergeCell ref="RN162:RV162"/>
    <mergeCell ref="RW162:SE162"/>
    <mergeCell ref="SF162:SN162"/>
    <mergeCell ref="SO162:SW162"/>
    <mergeCell ref="SX162:TF162"/>
    <mergeCell ref="TG162:TO162"/>
    <mergeCell ref="TP162:TX162"/>
    <mergeCell ref="TY162:UG162"/>
    <mergeCell ref="UH162:UP162"/>
    <mergeCell ref="UQ162:UY162"/>
    <mergeCell ref="UZ162:VH162"/>
    <mergeCell ref="VI162:VQ162"/>
    <mergeCell ref="VR162:VZ162"/>
    <mergeCell ref="WA162:WI162"/>
    <mergeCell ref="WJ162:WR162"/>
    <mergeCell ref="WS162:XA162"/>
    <mergeCell ref="XB162:XJ162"/>
    <mergeCell ref="XK162:XS162"/>
    <mergeCell ref="XT162:YB162"/>
    <mergeCell ref="YC162:YK162"/>
    <mergeCell ref="YL162:YT162"/>
    <mergeCell ref="YU162:ZC162"/>
    <mergeCell ref="ZD162:ZL162"/>
    <mergeCell ref="ZM162:ZU162"/>
    <mergeCell ref="ZV162:AAD162"/>
    <mergeCell ref="AAE162:AAM162"/>
    <mergeCell ref="AAN162:AAV162"/>
    <mergeCell ref="AAW162:ABE162"/>
    <mergeCell ref="ABF162:ABN162"/>
    <mergeCell ref="ABO162:ABW162"/>
    <mergeCell ref="ABX162:ACF162"/>
    <mergeCell ref="ACG162:ACO162"/>
    <mergeCell ref="ACP162:ACX162"/>
    <mergeCell ref="ACY162:ADG162"/>
    <mergeCell ref="ADH162:ADP162"/>
    <mergeCell ref="ADQ162:ADY162"/>
    <mergeCell ref="ADZ162:AEH162"/>
    <mergeCell ref="AEI162:AEQ162"/>
    <mergeCell ref="AER162:AEZ162"/>
    <mergeCell ref="AFA162:AFI162"/>
    <mergeCell ref="AFJ162:AFR162"/>
    <mergeCell ref="AFS162:AGA162"/>
    <mergeCell ref="AGB162:AGJ162"/>
    <mergeCell ref="AGK162:AGS162"/>
    <mergeCell ref="AGT162:AHB162"/>
    <mergeCell ref="AHC162:AHK162"/>
    <mergeCell ref="AHL162:AHT162"/>
    <mergeCell ref="AHU162:AIC162"/>
    <mergeCell ref="AID162:AIL162"/>
    <mergeCell ref="AIM162:AIU162"/>
    <mergeCell ref="AIV162:AJD162"/>
    <mergeCell ref="AJE162:AJM162"/>
    <mergeCell ref="AJN162:AJV162"/>
    <mergeCell ref="AJW162:AKE162"/>
    <mergeCell ref="AKF162:AKN162"/>
    <mergeCell ref="AKO162:AKW162"/>
    <mergeCell ref="AKX162:ALF162"/>
    <mergeCell ref="ALG162:ALO162"/>
    <mergeCell ref="ALP162:ALX162"/>
    <mergeCell ref="ALY162:AMG162"/>
    <mergeCell ref="AMH162:AMP162"/>
    <mergeCell ref="AMQ162:AMY162"/>
    <mergeCell ref="AMZ162:ANH162"/>
    <mergeCell ref="ANI162:ANQ162"/>
    <mergeCell ref="ANR162:ANZ162"/>
    <mergeCell ref="AOA162:AOI162"/>
    <mergeCell ref="AOJ162:AOR162"/>
    <mergeCell ref="AOS162:APA162"/>
    <mergeCell ref="APB162:APJ162"/>
    <mergeCell ref="APK162:APS162"/>
    <mergeCell ref="APT162:AQB162"/>
    <mergeCell ref="AQC162:AQK162"/>
    <mergeCell ref="AQL162:AQT162"/>
    <mergeCell ref="AQU162:ARC162"/>
    <mergeCell ref="ARD162:ARL162"/>
    <mergeCell ref="ARM162:ARU162"/>
    <mergeCell ref="ARV162:ASD162"/>
    <mergeCell ref="ASE162:ASM162"/>
    <mergeCell ref="ASN162:ASV162"/>
    <mergeCell ref="ASW162:ATE162"/>
    <mergeCell ref="ATF162:ATN162"/>
    <mergeCell ref="ATO162:ATW162"/>
    <mergeCell ref="ATX162:AUF162"/>
    <mergeCell ref="AUG162:AUO162"/>
    <mergeCell ref="AUP162:AUX162"/>
    <mergeCell ref="AUY162:AVG162"/>
    <mergeCell ref="AVH162:AVP162"/>
    <mergeCell ref="AVQ162:AVY162"/>
    <mergeCell ref="AVZ162:AWH162"/>
    <mergeCell ref="AWI162:AWQ162"/>
    <mergeCell ref="AWR162:AWZ162"/>
    <mergeCell ref="AXA162:AXI162"/>
    <mergeCell ref="AXJ162:AXR162"/>
    <mergeCell ref="AXS162:AYA162"/>
    <mergeCell ref="AYB162:AYJ162"/>
    <mergeCell ref="AYK162:AYS162"/>
    <mergeCell ref="AYT162:AZB162"/>
    <mergeCell ref="AZC162:AZK162"/>
    <mergeCell ref="AZL162:AZT162"/>
    <mergeCell ref="AZU162:BAC162"/>
    <mergeCell ref="BAD162:BAL162"/>
    <mergeCell ref="BAM162:BAU162"/>
    <mergeCell ref="BAV162:BBD162"/>
    <mergeCell ref="BBE162:BBM162"/>
    <mergeCell ref="BBN162:BBV162"/>
    <mergeCell ref="BBW162:BCE162"/>
    <mergeCell ref="BCF162:BCN162"/>
    <mergeCell ref="BCO162:BCW162"/>
    <mergeCell ref="BCX162:BDF162"/>
    <mergeCell ref="BDG162:BDO162"/>
    <mergeCell ref="BDP162:BDX162"/>
    <mergeCell ref="BDY162:BEG162"/>
    <mergeCell ref="BEH162:BEP162"/>
    <mergeCell ref="BEQ162:BEY162"/>
    <mergeCell ref="BEZ162:BFH162"/>
    <mergeCell ref="BFI162:BFQ162"/>
    <mergeCell ref="BFR162:BFZ162"/>
    <mergeCell ref="BGA162:BGI162"/>
    <mergeCell ref="BGJ162:BGR162"/>
    <mergeCell ref="BGS162:BHA162"/>
    <mergeCell ref="BHB162:BHJ162"/>
    <mergeCell ref="BHK162:BHS162"/>
    <mergeCell ref="BHT162:BIB162"/>
    <mergeCell ref="BIC162:BIK162"/>
    <mergeCell ref="BIL162:BIT162"/>
    <mergeCell ref="BIU162:BJC162"/>
    <mergeCell ref="BJD162:BJL162"/>
    <mergeCell ref="BJM162:BJU162"/>
    <mergeCell ref="BJV162:BKD162"/>
    <mergeCell ref="BKE162:BKM162"/>
    <mergeCell ref="BKN162:BKV162"/>
    <mergeCell ref="BKW162:BLE162"/>
    <mergeCell ref="BLF162:BLN162"/>
    <mergeCell ref="BLO162:BLW162"/>
    <mergeCell ref="BLX162:BMF162"/>
    <mergeCell ref="BMG162:BMO162"/>
    <mergeCell ref="BMP162:BMX162"/>
    <mergeCell ref="BMY162:BNG162"/>
    <mergeCell ref="BNH162:BNP162"/>
    <mergeCell ref="BNQ162:BNY162"/>
    <mergeCell ref="BNZ162:BOH162"/>
    <mergeCell ref="BOI162:BOQ162"/>
    <mergeCell ref="BOR162:BOZ162"/>
    <mergeCell ref="BPA162:BPI162"/>
    <mergeCell ref="BPJ162:BPR162"/>
    <mergeCell ref="BPS162:BQA162"/>
    <mergeCell ref="BQB162:BQJ162"/>
    <mergeCell ref="BQK162:BQS162"/>
    <mergeCell ref="BQT162:BRB162"/>
    <mergeCell ref="BRC162:BRK162"/>
    <mergeCell ref="BRL162:BRT162"/>
    <mergeCell ref="BRU162:BSC162"/>
    <mergeCell ref="BSD162:BSL162"/>
    <mergeCell ref="BSM162:BSU162"/>
    <mergeCell ref="BSV162:BTD162"/>
    <mergeCell ref="BTE162:BTM162"/>
    <mergeCell ref="BTN162:BTV162"/>
    <mergeCell ref="BTW162:BUE162"/>
    <mergeCell ref="BUF162:BUN162"/>
    <mergeCell ref="BUO162:BUW162"/>
    <mergeCell ref="BUX162:BVF162"/>
    <mergeCell ref="BVG162:BVO162"/>
    <mergeCell ref="BVP162:BVX162"/>
    <mergeCell ref="BVY162:BWG162"/>
    <mergeCell ref="BWH162:BWP162"/>
    <mergeCell ref="BWQ162:BWY162"/>
    <mergeCell ref="BWZ162:BXH162"/>
    <mergeCell ref="BXI162:BXQ162"/>
    <mergeCell ref="BXR162:BXZ162"/>
    <mergeCell ref="BYA162:BYI162"/>
    <mergeCell ref="BYJ162:BYR162"/>
    <mergeCell ref="BYS162:BZA162"/>
    <mergeCell ref="BZB162:BZJ162"/>
    <mergeCell ref="BZK162:BZS162"/>
    <mergeCell ref="BZT162:CAB162"/>
    <mergeCell ref="CAC162:CAK162"/>
    <mergeCell ref="CAL162:CAT162"/>
    <mergeCell ref="CAU162:CBC162"/>
    <mergeCell ref="CBD162:CBL162"/>
    <mergeCell ref="CBM162:CBU162"/>
    <mergeCell ref="CBV162:CCD162"/>
    <mergeCell ref="CCE162:CCM162"/>
    <mergeCell ref="CCN162:CCV162"/>
    <mergeCell ref="CCW162:CDE162"/>
    <mergeCell ref="CDF162:CDN162"/>
    <mergeCell ref="CDO162:CDW162"/>
    <mergeCell ref="CDX162:CEF162"/>
    <mergeCell ref="CEG162:CEO162"/>
    <mergeCell ref="CEP162:CEX162"/>
    <mergeCell ref="CEY162:CFG162"/>
    <mergeCell ref="CFH162:CFP162"/>
    <mergeCell ref="CFQ162:CFY162"/>
    <mergeCell ref="CFZ162:CGH162"/>
    <mergeCell ref="CGI162:CGQ162"/>
    <mergeCell ref="CGR162:CGZ162"/>
    <mergeCell ref="CHA162:CHI162"/>
    <mergeCell ref="CHJ162:CHR162"/>
    <mergeCell ref="CHS162:CIA162"/>
    <mergeCell ref="CIB162:CIJ162"/>
    <mergeCell ref="CIK162:CIS162"/>
    <mergeCell ref="CIT162:CJB162"/>
    <mergeCell ref="CJC162:CJK162"/>
    <mergeCell ref="CJL162:CJT162"/>
    <mergeCell ref="CJU162:CKC162"/>
    <mergeCell ref="CKD162:CKL162"/>
    <mergeCell ref="CKM162:CKU162"/>
    <mergeCell ref="CKV162:CLD162"/>
    <mergeCell ref="CLE162:CLM162"/>
    <mergeCell ref="CLN162:CLV162"/>
    <mergeCell ref="CLW162:CME162"/>
    <mergeCell ref="CMF162:CMN162"/>
    <mergeCell ref="CMO162:CMW162"/>
    <mergeCell ref="CMX162:CNF162"/>
    <mergeCell ref="CNG162:CNO162"/>
    <mergeCell ref="CNP162:CNX162"/>
    <mergeCell ref="CNY162:COG162"/>
    <mergeCell ref="COH162:COP162"/>
    <mergeCell ref="COQ162:COY162"/>
    <mergeCell ref="COZ162:CPH162"/>
    <mergeCell ref="CPI162:CPQ162"/>
    <mergeCell ref="CPR162:CPZ162"/>
    <mergeCell ref="CQA162:CQI162"/>
    <mergeCell ref="CQJ162:CQR162"/>
    <mergeCell ref="CQS162:CRA162"/>
    <mergeCell ref="CRB162:CRJ162"/>
    <mergeCell ref="CRK162:CRS162"/>
    <mergeCell ref="CRT162:CSB162"/>
    <mergeCell ref="CSC162:CSK162"/>
    <mergeCell ref="CSL162:CST162"/>
    <mergeCell ref="CSU162:CTC162"/>
    <mergeCell ref="CTD162:CTL162"/>
    <mergeCell ref="CTM162:CTU162"/>
    <mergeCell ref="CTV162:CUD162"/>
    <mergeCell ref="CUE162:CUM162"/>
    <mergeCell ref="CUN162:CUV162"/>
    <mergeCell ref="CUW162:CVE162"/>
    <mergeCell ref="CVF162:CVN162"/>
    <mergeCell ref="CVO162:CVW162"/>
    <mergeCell ref="CVX162:CWF162"/>
    <mergeCell ref="CWG162:CWO162"/>
    <mergeCell ref="CWP162:CWX162"/>
    <mergeCell ref="CWY162:CXG162"/>
    <mergeCell ref="CXH162:CXP162"/>
    <mergeCell ref="CXQ162:CXY162"/>
    <mergeCell ref="CXZ162:CYH162"/>
    <mergeCell ref="CYI162:CYQ162"/>
    <mergeCell ref="CYR162:CYZ162"/>
    <mergeCell ref="CZA162:CZI162"/>
    <mergeCell ref="CZJ162:CZR162"/>
    <mergeCell ref="CZS162:DAA162"/>
    <mergeCell ref="DAB162:DAJ162"/>
    <mergeCell ref="DAK162:DAS162"/>
    <mergeCell ref="DAT162:DBB162"/>
    <mergeCell ref="DBC162:DBK162"/>
    <mergeCell ref="DBL162:DBT162"/>
    <mergeCell ref="DBU162:DCC162"/>
    <mergeCell ref="DCD162:DCL162"/>
    <mergeCell ref="DCM162:DCU162"/>
    <mergeCell ref="DCV162:DDD162"/>
    <mergeCell ref="DDE162:DDM162"/>
    <mergeCell ref="DDN162:DDV162"/>
    <mergeCell ref="DDW162:DEE162"/>
    <mergeCell ref="DEF162:DEN162"/>
    <mergeCell ref="DEO162:DEW162"/>
    <mergeCell ref="DEX162:DFF162"/>
    <mergeCell ref="DFG162:DFO162"/>
    <mergeCell ref="DFP162:DFX162"/>
    <mergeCell ref="DFY162:DGG162"/>
    <mergeCell ref="DGH162:DGP162"/>
    <mergeCell ref="DGQ162:DGY162"/>
    <mergeCell ref="DGZ162:DHH162"/>
    <mergeCell ref="DHI162:DHQ162"/>
    <mergeCell ref="DHR162:DHZ162"/>
    <mergeCell ref="DIA162:DII162"/>
    <mergeCell ref="DIJ162:DIR162"/>
    <mergeCell ref="DIS162:DJA162"/>
    <mergeCell ref="DJB162:DJJ162"/>
    <mergeCell ref="DJK162:DJS162"/>
    <mergeCell ref="DJT162:DKB162"/>
    <mergeCell ref="DKC162:DKK162"/>
    <mergeCell ref="DKL162:DKT162"/>
    <mergeCell ref="DKU162:DLC162"/>
    <mergeCell ref="DLD162:DLL162"/>
    <mergeCell ref="DLM162:DLU162"/>
    <mergeCell ref="DLV162:DMD162"/>
    <mergeCell ref="DME162:DMM162"/>
    <mergeCell ref="DMN162:DMV162"/>
    <mergeCell ref="DMW162:DNE162"/>
    <mergeCell ref="DNF162:DNN162"/>
    <mergeCell ref="DNO162:DNW162"/>
    <mergeCell ref="DNX162:DOF162"/>
    <mergeCell ref="DOG162:DOO162"/>
    <mergeCell ref="DOP162:DOX162"/>
    <mergeCell ref="DOY162:DPG162"/>
    <mergeCell ref="DPH162:DPP162"/>
    <mergeCell ref="DPQ162:DPY162"/>
    <mergeCell ref="DPZ162:DQH162"/>
    <mergeCell ref="DQI162:DQQ162"/>
    <mergeCell ref="DQR162:DQZ162"/>
    <mergeCell ref="DRA162:DRI162"/>
    <mergeCell ref="DRJ162:DRR162"/>
    <mergeCell ref="DRS162:DSA162"/>
    <mergeCell ref="DSB162:DSJ162"/>
    <mergeCell ref="DSK162:DSS162"/>
    <mergeCell ref="DST162:DTB162"/>
    <mergeCell ref="DTC162:DTK162"/>
    <mergeCell ref="DTL162:DTT162"/>
    <mergeCell ref="DTU162:DUC162"/>
    <mergeCell ref="DUD162:DUL162"/>
    <mergeCell ref="DUM162:DUU162"/>
    <mergeCell ref="DUV162:DVD162"/>
    <mergeCell ref="DVE162:DVM162"/>
    <mergeCell ref="DVN162:DVV162"/>
    <mergeCell ref="DVW162:DWE162"/>
    <mergeCell ref="DWF162:DWN162"/>
    <mergeCell ref="DWO162:DWW162"/>
    <mergeCell ref="DWX162:DXF162"/>
    <mergeCell ref="DXG162:DXO162"/>
    <mergeCell ref="DXP162:DXX162"/>
    <mergeCell ref="DXY162:DYG162"/>
    <mergeCell ref="DYH162:DYP162"/>
    <mergeCell ref="DYQ162:DYY162"/>
    <mergeCell ref="DYZ162:DZH162"/>
    <mergeCell ref="DZI162:DZQ162"/>
    <mergeCell ref="DZR162:DZZ162"/>
    <mergeCell ref="EAA162:EAI162"/>
    <mergeCell ref="EAJ162:EAR162"/>
    <mergeCell ref="EAS162:EBA162"/>
    <mergeCell ref="EBB162:EBJ162"/>
    <mergeCell ref="EBK162:EBS162"/>
    <mergeCell ref="EBT162:ECB162"/>
    <mergeCell ref="ECC162:ECK162"/>
    <mergeCell ref="ECL162:ECT162"/>
    <mergeCell ref="ECU162:EDC162"/>
    <mergeCell ref="EDD162:EDL162"/>
    <mergeCell ref="EDM162:EDU162"/>
    <mergeCell ref="EDV162:EED162"/>
    <mergeCell ref="EEE162:EEM162"/>
    <mergeCell ref="EEN162:EEV162"/>
    <mergeCell ref="EEW162:EFE162"/>
    <mergeCell ref="EFF162:EFN162"/>
    <mergeCell ref="EFO162:EFW162"/>
    <mergeCell ref="EFX162:EGF162"/>
    <mergeCell ref="EGG162:EGO162"/>
    <mergeCell ref="EGP162:EGX162"/>
    <mergeCell ref="EGY162:EHG162"/>
    <mergeCell ref="EHH162:EHP162"/>
    <mergeCell ref="EHQ162:EHY162"/>
    <mergeCell ref="EHZ162:EIH162"/>
    <mergeCell ref="EII162:EIQ162"/>
    <mergeCell ref="EIR162:EIZ162"/>
    <mergeCell ref="EJA162:EJI162"/>
    <mergeCell ref="EJJ162:EJR162"/>
    <mergeCell ref="EJS162:EKA162"/>
    <mergeCell ref="EKB162:EKJ162"/>
    <mergeCell ref="EKK162:EKS162"/>
    <mergeCell ref="EKT162:ELB162"/>
    <mergeCell ref="ELC162:ELK162"/>
    <mergeCell ref="ELL162:ELT162"/>
    <mergeCell ref="ELU162:EMC162"/>
    <mergeCell ref="EMD162:EML162"/>
    <mergeCell ref="EMM162:EMU162"/>
    <mergeCell ref="EMV162:END162"/>
    <mergeCell ref="ENE162:ENM162"/>
    <mergeCell ref="ENN162:ENV162"/>
    <mergeCell ref="ENW162:EOE162"/>
    <mergeCell ref="EOF162:EON162"/>
    <mergeCell ref="EOO162:EOW162"/>
    <mergeCell ref="EOX162:EPF162"/>
    <mergeCell ref="EPG162:EPO162"/>
    <mergeCell ref="EPP162:EPX162"/>
    <mergeCell ref="EPY162:EQG162"/>
    <mergeCell ref="EQH162:EQP162"/>
    <mergeCell ref="EQQ162:EQY162"/>
    <mergeCell ref="EQZ162:ERH162"/>
    <mergeCell ref="ERI162:ERQ162"/>
    <mergeCell ref="ERR162:ERZ162"/>
    <mergeCell ref="ESA162:ESI162"/>
    <mergeCell ref="ESJ162:ESR162"/>
    <mergeCell ref="ESS162:ETA162"/>
    <mergeCell ref="ETB162:ETJ162"/>
    <mergeCell ref="ETK162:ETS162"/>
    <mergeCell ref="ETT162:EUB162"/>
    <mergeCell ref="EUC162:EUK162"/>
    <mergeCell ref="EUL162:EUT162"/>
    <mergeCell ref="EUU162:EVC162"/>
    <mergeCell ref="EVD162:EVL162"/>
    <mergeCell ref="EVM162:EVU162"/>
    <mergeCell ref="EVV162:EWD162"/>
    <mergeCell ref="EWE162:EWM162"/>
    <mergeCell ref="EWN162:EWV162"/>
    <mergeCell ref="EWW162:EXE162"/>
    <mergeCell ref="EXF162:EXN162"/>
    <mergeCell ref="EXO162:EXW162"/>
    <mergeCell ref="EXX162:EYF162"/>
    <mergeCell ref="EYG162:EYO162"/>
    <mergeCell ref="EYP162:EYX162"/>
    <mergeCell ref="EYY162:EZG162"/>
    <mergeCell ref="EZH162:EZP162"/>
    <mergeCell ref="EZQ162:EZY162"/>
    <mergeCell ref="EZZ162:FAH162"/>
    <mergeCell ref="FAI162:FAQ162"/>
    <mergeCell ref="FAR162:FAZ162"/>
    <mergeCell ref="FBA162:FBI162"/>
    <mergeCell ref="FBJ162:FBR162"/>
    <mergeCell ref="FBS162:FCA162"/>
    <mergeCell ref="FCB162:FCJ162"/>
    <mergeCell ref="FCK162:FCS162"/>
    <mergeCell ref="FCT162:FDB162"/>
    <mergeCell ref="FDC162:FDK162"/>
    <mergeCell ref="FDL162:FDT162"/>
    <mergeCell ref="FDU162:FEC162"/>
    <mergeCell ref="FED162:FEL162"/>
    <mergeCell ref="FEM162:FEU162"/>
    <mergeCell ref="FEV162:FFD162"/>
    <mergeCell ref="FFE162:FFM162"/>
    <mergeCell ref="FFN162:FFV162"/>
    <mergeCell ref="FFW162:FGE162"/>
    <mergeCell ref="FGF162:FGN162"/>
    <mergeCell ref="FGO162:FGW162"/>
    <mergeCell ref="FGX162:FHF162"/>
    <mergeCell ref="FHG162:FHO162"/>
    <mergeCell ref="FHP162:FHX162"/>
    <mergeCell ref="FHY162:FIG162"/>
    <mergeCell ref="FIH162:FIP162"/>
    <mergeCell ref="FIQ162:FIY162"/>
    <mergeCell ref="FIZ162:FJH162"/>
    <mergeCell ref="FJI162:FJQ162"/>
    <mergeCell ref="FJR162:FJZ162"/>
    <mergeCell ref="FKA162:FKI162"/>
    <mergeCell ref="FKJ162:FKR162"/>
    <mergeCell ref="FKS162:FLA162"/>
    <mergeCell ref="FLB162:FLJ162"/>
    <mergeCell ref="FLK162:FLS162"/>
    <mergeCell ref="FLT162:FMB162"/>
    <mergeCell ref="FMC162:FMK162"/>
    <mergeCell ref="FML162:FMT162"/>
    <mergeCell ref="FMU162:FNC162"/>
    <mergeCell ref="FND162:FNL162"/>
    <mergeCell ref="FNM162:FNU162"/>
    <mergeCell ref="FNV162:FOD162"/>
    <mergeCell ref="FOE162:FOM162"/>
    <mergeCell ref="FON162:FOV162"/>
    <mergeCell ref="FOW162:FPE162"/>
    <mergeCell ref="FPF162:FPN162"/>
    <mergeCell ref="FPO162:FPW162"/>
    <mergeCell ref="FPX162:FQF162"/>
    <mergeCell ref="FQG162:FQO162"/>
    <mergeCell ref="FQP162:FQX162"/>
    <mergeCell ref="FQY162:FRG162"/>
    <mergeCell ref="FRH162:FRP162"/>
    <mergeCell ref="FRQ162:FRY162"/>
    <mergeCell ref="FRZ162:FSH162"/>
    <mergeCell ref="FSI162:FSQ162"/>
    <mergeCell ref="FSR162:FSZ162"/>
    <mergeCell ref="FTA162:FTI162"/>
    <mergeCell ref="FTJ162:FTR162"/>
    <mergeCell ref="FTS162:FUA162"/>
    <mergeCell ref="FUB162:FUJ162"/>
    <mergeCell ref="FUK162:FUS162"/>
    <mergeCell ref="FUT162:FVB162"/>
    <mergeCell ref="FVC162:FVK162"/>
    <mergeCell ref="FVL162:FVT162"/>
    <mergeCell ref="FVU162:FWC162"/>
    <mergeCell ref="FWD162:FWL162"/>
    <mergeCell ref="FWM162:FWU162"/>
    <mergeCell ref="FWV162:FXD162"/>
    <mergeCell ref="FXE162:FXM162"/>
    <mergeCell ref="FXN162:FXV162"/>
    <mergeCell ref="FXW162:FYE162"/>
    <mergeCell ref="FYF162:FYN162"/>
    <mergeCell ref="FYO162:FYW162"/>
    <mergeCell ref="FYX162:FZF162"/>
    <mergeCell ref="FZG162:FZO162"/>
    <mergeCell ref="FZP162:FZX162"/>
    <mergeCell ref="FZY162:GAG162"/>
    <mergeCell ref="GAH162:GAP162"/>
    <mergeCell ref="GAQ162:GAY162"/>
    <mergeCell ref="GAZ162:GBH162"/>
    <mergeCell ref="GBI162:GBQ162"/>
    <mergeCell ref="GBR162:GBZ162"/>
    <mergeCell ref="GCA162:GCI162"/>
    <mergeCell ref="GCJ162:GCR162"/>
    <mergeCell ref="GCS162:GDA162"/>
    <mergeCell ref="GDB162:GDJ162"/>
    <mergeCell ref="GDK162:GDS162"/>
    <mergeCell ref="GDT162:GEB162"/>
    <mergeCell ref="GEC162:GEK162"/>
    <mergeCell ref="GEL162:GET162"/>
    <mergeCell ref="GEU162:GFC162"/>
    <mergeCell ref="GFD162:GFL162"/>
    <mergeCell ref="GFM162:GFU162"/>
    <mergeCell ref="GFV162:GGD162"/>
    <mergeCell ref="GGE162:GGM162"/>
    <mergeCell ref="GGN162:GGV162"/>
    <mergeCell ref="GGW162:GHE162"/>
    <mergeCell ref="GHF162:GHN162"/>
    <mergeCell ref="GHO162:GHW162"/>
    <mergeCell ref="GHX162:GIF162"/>
    <mergeCell ref="GIG162:GIO162"/>
    <mergeCell ref="GIP162:GIX162"/>
    <mergeCell ref="GIY162:GJG162"/>
    <mergeCell ref="GJH162:GJP162"/>
    <mergeCell ref="GJQ162:GJY162"/>
    <mergeCell ref="GJZ162:GKH162"/>
    <mergeCell ref="GKI162:GKQ162"/>
    <mergeCell ref="GKR162:GKZ162"/>
    <mergeCell ref="GLA162:GLI162"/>
    <mergeCell ref="GLJ162:GLR162"/>
    <mergeCell ref="GLS162:GMA162"/>
    <mergeCell ref="GMB162:GMJ162"/>
    <mergeCell ref="GMK162:GMS162"/>
    <mergeCell ref="GMT162:GNB162"/>
    <mergeCell ref="GNC162:GNK162"/>
    <mergeCell ref="GNL162:GNT162"/>
    <mergeCell ref="GNU162:GOC162"/>
    <mergeCell ref="GOD162:GOL162"/>
    <mergeCell ref="GOM162:GOU162"/>
    <mergeCell ref="GOV162:GPD162"/>
    <mergeCell ref="GPE162:GPM162"/>
    <mergeCell ref="GPN162:GPV162"/>
    <mergeCell ref="GPW162:GQE162"/>
    <mergeCell ref="GQF162:GQN162"/>
    <mergeCell ref="GQO162:GQW162"/>
    <mergeCell ref="GQX162:GRF162"/>
    <mergeCell ref="GRG162:GRO162"/>
    <mergeCell ref="GRP162:GRX162"/>
    <mergeCell ref="GRY162:GSG162"/>
    <mergeCell ref="GSH162:GSP162"/>
    <mergeCell ref="GSQ162:GSY162"/>
    <mergeCell ref="GSZ162:GTH162"/>
    <mergeCell ref="GTI162:GTQ162"/>
    <mergeCell ref="GTR162:GTZ162"/>
    <mergeCell ref="GUA162:GUI162"/>
    <mergeCell ref="GUJ162:GUR162"/>
    <mergeCell ref="GUS162:GVA162"/>
    <mergeCell ref="GVB162:GVJ162"/>
    <mergeCell ref="GVK162:GVS162"/>
    <mergeCell ref="GVT162:GWB162"/>
    <mergeCell ref="GWC162:GWK162"/>
    <mergeCell ref="GWL162:GWT162"/>
    <mergeCell ref="GWU162:GXC162"/>
    <mergeCell ref="GXD162:GXL162"/>
    <mergeCell ref="GXM162:GXU162"/>
    <mergeCell ref="GXV162:GYD162"/>
    <mergeCell ref="GYE162:GYM162"/>
    <mergeCell ref="GYN162:GYV162"/>
    <mergeCell ref="GYW162:GZE162"/>
    <mergeCell ref="GZF162:GZN162"/>
    <mergeCell ref="GZO162:GZW162"/>
    <mergeCell ref="GZX162:HAF162"/>
    <mergeCell ref="HAG162:HAO162"/>
    <mergeCell ref="HAP162:HAX162"/>
    <mergeCell ref="HAY162:HBG162"/>
    <mergeCell ref="HBH162:HBP162"/>
    <mergeCell ref="HBQ162:HBY162"/>
    <mergeCell ref="HBZ162:HCH162"/>
    <mergeCell ref="HCI162:HCQ162"/>
    <mergeCell ref="HCR162:HCZ162"/>
    <mergeCell ref="HDA162:HDI162"/>
    <mergeCell ref="HDJ162:HDR162"/>
    <mergeCell ref="HDS162:HEA162"/>
    <mergeCell ref="HEB162:HEJ162"/>
    <mergeCell ref="HEK162:HES162"/>
    <mergeCell ref="HET162:HFB162"/>
    <mergeCell ref="HFC162:HFK162"/>
    <mergeCell ref="HFL162:HFT162"/>
    <mergeCell ref="HFU162:HGC162"/>
    <mergeCell ref="HGD162:HGL162"/>
    <mergeCell ref="HGM162:HGU162"/>
    <mergeCell ref="HGV162:HHD162"/>
    <mergeCell ref="HHE162:HHM162"/>
    <mergeCell ref="HHN162:HHV162"/>
    <mergeCell ref="HHW162:HIE162"/>
    <mergeCell ref="HIF162:HIN162"/>
    <mergeCell ref="HIO162:HIW162"/>
    <mergeCell ref="HIX162:HJF162"/>
    <mergeCell ref="HJG162:HJO162"/>
    <mergeCell ref="HJP162:HJX162"/>
    <mergeCell ref="HJY162:HKG162"/>
    <mergeCell ref="HKH162:HKP162"/>
    <mergeCell ref="HKQ162:HKY162"/>
    <mergeCell ref="HKZ162:HLH162"/>
    <mergeCell ref="HLI162:HLQ162"/>
    <mergeCell ref="HLR162:HLZ162"/>
    <mergeCell ref="HMA162:HMI162"/>
    <mergeCell ref="HMJ162:HMR162"/>
    <mergeCell ref="HMS162:HNA162"/>
    <mergeCell ref="HNB162:HNJ162"/>
    <mergeCell ref="HNK162:HNS162"/>
    <mergeCell ref="HNT162:HOB162"/>
    <mergeCell ref="HOC162:HOK162"/>
    <mergeCell ref="HOL162:HOT162"/>
    <mergeCell ref="HOU162:HPC162"/>
    <mergeCell ref="HPD162:HPL162"/>
    <mergeCell ref="HPM162:HPU162"/>
    <mergeCell ref="HPV162:HQD162"/>
    <mergeCell ref="HQE162:HQM162"/>
    <mergeCell ref="HQN162:HQV162"/>
    <mergeCell ref="HQW162:HRE162"/>
    <mergeCell ref="HRF162:HRN162"/>
    <mergeCell ref="HRO162:HRW162"/>
    <mergeCell ref="HRX162:HSF162"/>
    <mergeCell ref="HSG162:HSO162"/>
    <mergeCell ref="HSP162:HSX162"/>
    <mergeCell ref="HSY162:HTG162"/>
    <mergeCell ref="HTH162:HTP162"/>
    <mergeCell ref="HTQ162:HTY162"/>
    <mergeCell ref="HTZ162:HUH162"/>
    <mergeCell ref="HUI162:HUQ162"/>
    <mergeCell ref="HUR162:HUZ162"/>
    <mergeCell ref="HVA162:HVI162"/>
    <mergeCell ref="HVJ162:HVR162"/>
    <mergeCell ref="HVS162:HWA162"/>
    <mergeCell ref="HWB162:HWJ162"/>
    <mergeCell ref="HWK162:HWS162"/>
    <mergeCell ref="HWT162:HXB162"/>
    <mergeCell ref="HXC162:HXK162"/>
    <mergeCell ref="HXL162:HXT162"/>
    <mergeCell ref="HXU162:HYC162"/>
    <mergeCell ref="HYD162:HYL162"/>
    <mergeCell ref="HYM162:HYU162"/>
    <mergeCell ref="HYV162:HZD162"/>
    <mergeCell ref="HZE162:HZM162"/>
    <mergeCell ref="HZN162:HZV162"/>
    <mergeCell ref="HZW162:IAE162"/>
    <mergeCell ref="IAF162:IAN162"/>
    <mergeCell ref="IAO162:IAW162"/>
    <mergeCell ref="IAX162:IBF162"/>
    <mergeCell ref="IBG162:IBO162"/>
    <mergeCell ref="IBP162:IBX162"/>
    <mergeCell ref="IBY162:ICG162"/>
    <mergeCell ref="ICH162:ICP162"/>
    <mergeCell ref="ICQ162:ICY162"/>
    <mergeCell ref="ICZ162:IDH162"/>
    <mergeCell ref="IDI162:IDQ162"/>
    <mergeCell ref="IDR162:IDZ162"/>
    <mergeCell ref="IEA162:IEI162"/>
    <mergeCell ref="IEJ162:IER162"/>
    <mergeCell ref="IES162:IFA162"/>
    <mergeCell ref="IFB162:IFJ162"/>
    <mergeCell ref="IFK162:IFS162"/>
    <mergeCell ref="IFT162:IGB162"/>
    <mergeCell ref="IGC162:IGK162"/>
    <mergeCell ref="IGL162:IGT162"/>
    <mergeCell ref="IGU162:IHC162"/>
    <mergeCell ref="IHD162:IHL162"/>
    <mergeCell ref="IHM162:IHU162"/>
    <mergeCell ref="IHV162:IID162"/>
    <mergeCell ref="IIE162:IIM162"/>
    <mergeCell ref="IIN162:IIV162"/>
    <mergeCell ref="IIW162:IJE162"/>
    <mergeCell ref="IJF162:IJN162"/>
    <mergeCell ref="IJO162:IJW162"/>
    <mergeCell ref="IJX162:IKF162"/>
    <mergeCell ref="IKG162:IKO162"/>
    <mergeCell ref="IKP162:IKX162"/>
    <mergeCell ref="IKY162:ILG162"/>
    <mergeCell ref="ILH162:ILP162"/>
    <mergeCell ref="ILQ162:ILY162"/>
    <mergeCell ref="ILZ162:IMH162"/>
    <mergeCell ref="IMI162:IMQ162"/>
    <mergeCell ref="IMR162:IMZ162"/>
    <mergeCell ref="INA162:INI162"/>
    <mergeCell ref="INJ162:INR162"/>
    <mergeCell ref="INS162:IOA162"/>
    <mergeCell ref="IOB162:IOJ162"/>
    <mergeCell ref="IOK162:IOS162"/>
    <mergeCell ref="IOT162:IPB162"/>
    <mergeCell ref="IPC162:IPK162"/>
    <mergeCell ref="IPL162:IPT162"/>
    <mergeCell ref="IPU162:IQC162"/>
    <mergeCell ref="IQD162:IQL162"/>
    <mergeCell ref="IQM162:IQU162"/>
    <mergeCell ref="IQV162:IRD162"/>
    <mergeCell ref="IRE162:IRM162"/>
    <mergeCell ref="IRN162:IRV162"/>
    <mergeCell ref="IRW162:ISE162"/>
    <mergeCell ref="ISF162:ISN162"/>
    <mergeCell ref="ISO162:ISW162"/>
    <mergeCell ref="ISX162:ITF162"/>
    <mergeCell ref="ITG162:ITO162"/>
    <mergeCell ref="ITP162:ITX162"/>
    <mergeCell ref="ITY162:IUG162"/>
    <mergeCell ref="IUH162:IUP162"/>
    <mergeCell ref="IUQ162:IUY162"/>
    <mergeCell ref="IUZ162:IVH162"/>
    <mergeCell ref="IVI162:IVQ162"/>
    <mergeCell ref="IVR162:IVZ162"/>
    <mergeCell ref="IWA162:IWI162"/>
    <mergeCell ref="IWJ162:IWR162"/>
    <mergeCell ref="IWS162:IXA162"/>
    <mergeCell ref="IXB162:IXJ162"/>
    <mergeCell ref="IXK162:IXS162"/>
    <mergeCell ref="IXT162:IYB162"/>
    <mergeCell ref="IYC162:IYK162"/>
    <mergeCell ref="IYL162:IYT162"/>
    <mergeCell ref="IYU162:IZC162"/>
    <mergeCell ref="IZD162:IZL162"/>
    <mergeCell ref="IZM162:IZU162"/>
    <mergeCell ref="IZV162:JAD162"/>
    <mergeCell ref="JAE162:JAM162"/>
    <mergeCell ref="JAN162:JAV162"/>
    <mergeCell ref="JAW162:JBE162"/>
    <mergeCell ref="JBF162:JBN162"/>
    <mergeCell ref="JBO162:JBW162"/>
    <mergeCell ref="JBX162:JCF162"/>
    <mergeCell ref="JCG162:JCO162"/>
    <mergeCell ref="JCP162:JCX162"/>
    <mergeCell ref="JCY162:JDG162"/>
    <mergeCell ref="JDH162:JDP162"/>
    <mergeCell ref="JDQ162:JDY162"/>
    <mergeCell ref="JDZ162:JEH162"/>
    <mergeCell ref="JEI162:JEQ162"/>
    <mergeCell ref="JER162:JEZ162"/>
    <mergeCell ref="JFA162:JFI162"/>
    <mergeCell ref="JFJ162:JFR162"/>
    <mergeCell ref="JFS162:JGA162"/>
    <mergeCell ref="JGB162:JGJ162"/>
    <mergeCell ref="JGK162:JGS162"/>
    <mergeCell ref="JGT162:JHB162"/>
    <mergeCell ref="JHC162:JHK162"/>
    <mergeCell ref="JHL162:JHT162"/>
    <mergeCell ref="JHU162:JIC162"/>
    <mergeCell ref="JID162:JIL162"/>
    <mergeCell ref="JIM162:JIU162"/>
    <mergeCell ref="JIV162:JJD162"/>
    <mergeCell ref="JJE162:JJM162"/>
    <mergeCell ref="JJN162:JJV162"/>
    <mergeCell ref="JJW162:JKE162"/>
    <mergeCell ref="JKF162:JKN162"/>
    <mergeCell ref="JKO162:JKW162"/>
    <mergeCell ref="JKX162:JLF162"/>
    <mergeCell ref="JLG162:JLO162"/>
    <mergeCell ref="JLP162:JLX162"/>
    <mergeCell ref="JLY162:JMG162"/>
    <mergeCell ref="JMH162:JMP162"/>
    <mergeCell ref="JMQ162:JMY162"/>
    <mergeCell ref="JMZ162:JNH162"/>
    <mergeCell ref="JNI162:JNQ162"/>
    <mergeCell ref="JNR162:JNZ162"/>
    <mergeCell ref="JOA162:JOI162"/>
    <mergeCell ref="JOJ162:JOR162"/>
    <mergeCell ref="JOS162:JPA162"/>
    <mergeCell ref="JPB162:JPJ162"/>
    <mergeCell ref="JPK162:JPS162"/>
    <mergeCell ref="JPT162:JQB162"/>
    <mergeCell ref="JQC162:JQK162"/>
    <mergeCell ref="JQL162:JQT162"/>
    <mergeCell ref="JQU162:JRC162"/>
    <mergeCell ref="JRD162:JRL162"/>
    <mergeCell ref="JRM162:JRU162"/>
    <mergeCell ref="JRV162:JSD162"/>
    <mergeCell ref="JSE162:JSM162"/>
    <mergeCell ref="JSN162:JSV162"/>
    <mergeCell ref="JSW162:JTE162"/>
    <mergeCell ref="JTF162:JTN162"/>
    <mergeCell ref="JTO162:JTW162"/>
    <mergeCell ref="JTX162:JUF162"/>
    <mergeCell ref="JUG162:JUO162"/>
    <mergeCell ref="JUP162:JUX162"/>
    <mergeCell ref="JUY162:JVG162"/>
    <mergeCell ref="JVH162:JVP162"/>
    <mergeCell ref="JVQ162:JVY162"/>
    <mergeCell ref="JVZ162:JWH162"/>
    <mergeCell ref="JWI162:JWQ162"/>
    <mergeCell ref="JWR162:JWZ162"/>
    <mergeCell ref="JXA162:JXI162"/>
    <mergeCell ref="JXJ162:JXR162"/>
    <mergeCell ref="JXS162:JYA162"/>
    <mergeCell ref="JYB162:JYJ162"/>
    <mergeCell ref="JYK162:JYS162"/>
    <mergeCell ref="JYT162:JZB162"/>
    <mergeCell ref="JZC162:JZK162"/>
    <mergeCell ref="JZL162:JZT162"/>
    <mergeCell ref="JZU162:KAC162"/>
    <mergeCell ref="KAD162:KAL162"/>
    <mergeCell ref="KAM162:KAU162"/>
    <mergeCell ref="KAV162:KBD162"/>
    <mergeCell ref="KBE162:KBM162"/>
    <mergeCell ref="KBN162:KBV162"/>
    <mergeCell ref="KBW162:KCE162"/>
    <mergeCell ref="KCF162:KCN162"/>
    <mergeCell ref="KCO162:KCW162"/>
    <mergeCell ref="KCX162:KDF162"/>
    <mergeCell ref="KDG162:KDO162"/>
    <mergeCell ref="KDP162:KDX162"/>
    <mergeCell ref="KDY162:KEG162"/>
    <mergeCell ref="KEH162:KEP162"/>
    <mergeCell ref="KEQ162:KEY162"/>
    <mergeCell ref="KEZ162:KFH162"/>
    <mergeCell ref="KFI162:KFQ162"/>
    <mergeCell ref="KFR162:KFZ162"/>
    <mergeCell ref="KGA162:KGI162"/>
    <mergeCell ref="KGJ162:KGR162"/>
    <mergeCell ref="KGS162:KHA162"/>
    <mergeCell ref="KHB162:KHJ162"/>
    <mergeCell ref="KHK162:KHS162"/>
    <mergeCell ref="KHT162:KIB162"/>
    <mergeCell ref="KIC162:KIK162"/>
    <mergeCell ref="KIL162:KIT162"/>
    <mergeCell ref="KIU162:KJC162"/>
    <mergeCell ref="KJD162:KJL162"/>
    <mergeCell ref="KJM162:KJU162"/>
    <mergeCell ref="KJV162:KKD162"/>
    <mergeCell ref="KKE162:KKM162"/>
    <mergeCell ref="KKN162:KKV162"/>
    <mergeCell ref="KKW162:KLE162"/>
    <mergeCell ref="KLF162:KLN162"/>
    <mergeCell ref="KLO162:KLW162"/>
    <mergeCell ref="KLX162:KMF162"/>
    <mergeCell ref="KMG162:KMO162"/>
    <mergeCell ref="KMP162:KMX162"/>
    <mergeCell ref="KMY162:KNG162"/>
    <mergeCell ref="KNH162:KNP162"/>
    <mergeCell ref="KNQ162:KNY162"/>
    <mergeCell ref="KNZ162:KOH162"/>
    <mergeCell ref="KOI162:KOQ162"/>
    <mergeCell ref="KOR162:KOZ162"/>
    <mergeCell ref="KPA162:KPI162"/>
    <mergeCell ref="KPJ162:KPR162"/>
    <mergeCell ref="KPS162:KQA162"/>
    <mergeCell ref="KQB162:KQJ162"/>
    <mergeCell ref="KQK162:KQS162"/>
    <mergeCell ref="KQT162:KRB162"/>
    <mergeCell ref="KRC162:KRK162"/>
    <mergeCell ref="KRL162:KRT162"/>
    <mergeCell ref="KRU162:KSC162"/>
    <mergeCell ref="KSD162:KSL162"/>
    <mergeCell ref="KSM162:KSU162"/>
    <mergeCell ref="KSV162:KTD162"/>
    <mergeCell ref="KTE162:KTM162"/>
    <mergeCell ref="KTN162:KTV162"/>
    <mergeCell ref="KTW162:KUE162"/>
    <mergeCell ref="KUF162:KUN162"/>
    <mergeCell ref="KUO162:KUW162"/>
    <mergeCell ref="KUX162:KVF162"/>
    <mergeCell ref="KVG162:KVO162"/>
    <mergeCell ref="KVP162:KVX162"/>
    <mergeCell ref="KVY162:KWG162"/>
    <mergeCell ref="KWH162:KWP162"/>
    <mergeCell ref="KWQ162:KWY162"/>
    <mergeCell ref="KWZ162:KXH162"/>
    <mergeCell ref="KXI162:KXQ162"/>
    <mergeCell ref="KXR162:KXZ162"/>
    <mergeCell ref="KYA162:KYI162"/>
    <mergeCell ref="KYJ162:KYR162"/>
    <mergeCell ref="KYS162:KZA162"/>
    <mergeCell ref="KZB162:KZJ162"/>
    <mergeCell ref="KZK162:KZS162"/>
    <mergeCell ref="KZT162:LAB162"/>
    <mergeCell ref="LAC162:LAK162"/>
    <mergeCell ref="LAL162:LAT162"/>
    <mergeCell ref="LAU162:LBC162"/>
    <mergeCell ref="LBD162:LBL162"/>
    <mergeCell ref="LBM162:LBU162"/>
    <mergeCell ref="LBV162:LCD162"/>
    <mergeCell ref="LCE162:LCM162"/>
    <mergeCell ref="LCN162:LCV162"/>
    <mergeCell ref="LCW162:LDE162"/>
    <mergeCell ref="LDF162:LDN162"/>
    <mergeCell ref="LDO162:LDW162"/>
    <mergeCell ref="LDX162:LEF162"/>
    <mergeCell ref="LEG162:LEO162"/>
    <mergeCell ref="LEP162:LEX162"/>
    <mergeCell ref="LEY162:LFG162"/>
    <mergeCell ref="LFH162:LFP162"/>
    <mergeCell ref="LFQ162:LFY162"/>
    <mergeCell ref="LFZ162:LGH162"/>
    <mergeCell ref="LGI162:LGQ162"/>
    <mergeCell ref="LGR162:LGZ162"/>
    <mergeCell ref="LHA162:LHI162"/>
    <mergeCell ref="LHJ162:LHR162"/>
    <mergeCell ref="LHS162:LIA162"/>
    <mergeCell ref="LIB162:LIJ162"/>
    <mergeCell ref="LIK162:LIS162"/>
    <mergeCell ref="LIT162:LJB162"/>
    <mergeCell ref="LJC162:LJK162"/>
    <mergeCell ref="LJL162:LJT162"/>
    <mergeCell ref="LJU162:LKC162"/>
    <mergeCell ref="LKD162:LKL162"/>
    <mergeCell ref="LKM162:LKU162"/>
    <mergeCell ref="LKV162:LLD162"/>
    <mergeCell ref="LLE162:LLM162"/>
    <mergeCell ref="LLN162:LLV162"/>
    <mergeCell ref="LLW162:LME162"/>
    <mergeCell ref="LMF162:LMN162"/>
    <mergeCell ref="LMO162:LMW162"/>
    <mergeCell ref="LMX162:LNF162"/>
    <mergeCell ref="LNG162:LNO162"/>
    <mergeCell ref="LNP162:LNX162"/>
    <mergeCell ref="LNY162:LOG162"/>
    <mergeCell ref="LOH162:LOP162"/>
    <mergeCell ref="LOQ162:LOY162"/>
    <mergeCell ref="LOZ162:LPH162"/>
    <mergeCell ref="LPI162:LPQ162"/>
    <mergeCell ref="LPR162:LPZ162"/>
    <mergeCell ref="LQA162:LQI162"/>
    <mergeCell ref="LQJ162:LQR162"/>
    <mergeCell ref="LQS162:LRA162"/>
    <mergeCell ref="LRB162:LRJ162"/>
    <mergeCell ref="LRK162:LRS162"/>
    <mergeCell ref="LRT162:LSB162"/>
    <mergeCell ref="LSC162:LSK162"/>
    <mergeCell ref="LSL162:LST162"/>
    <mergeCell ref="LSU162:LTC162"/>
    <mergeCell ref="LTD162:LTL162"/>
    <mergeCell ref="LTM162:LTU162"/>
    <mergeCell ref="LTV162:LUD162"/>
    <mergeCell ref="LUE162:LUM162"/>
    <mergeCell ref="LUN162:LUV162"/>
    <mergeCell ref="LUW162:LVE162"/>
    <mergeCell ref="LVF162:LVN162"/>
    <mergeCell ref="LVO162:LVW162"/>
    <mergeCell ref="LVX162:LWF162"/>
    <mergeCell ref="LWG162:LWO162"/>
    <mergeCell ref="LWP162:LWX162"/>
    <mergeCell ref="LWY162:LXG162"/>
    <mergeCell ref="LXH162:LXP162"/>
    <mergeCell ref="LXQ162:LXY162"/>
    <mergeCell ref="LXZ162:LYH162"/>
    <mergeCell ref="LYI162:LYQ162"/>
    <mergeCell ref="LYR162:LYZ162"/>
    <mergeCell ref="LZA162:LZI162"/>
    <mergeCell ref="LZJ162:LZR162"/>
    <mergeCell ref="LZS162:MAA162"/>
    <mergeCell ref="MAB162:MAJ162"/>
    <mergeCell ref="MAK162:MAS162"/>
    <mergeCell ref="MAT162:MBB162"/>
    <mergeCell ref="MBC162:MBK162"/>
    <mergeCell ref="MBL162:MBT162"/>
    <mergeCell ref="MBU162:MCC162"/>
    <mergeCell ref="MCD162:MCL162"/>
    <mergeCell ref="MCM162:MCU162"/>
    <mergeCell ref="MCV162:MDD162"/>
    <mergeCell ref="MDE162:MDM162"/>
    <mergeCell ref="MDN162:MDV162"/>
    <mergeCell ref="MDW162:MEE162"/>
    <mergeCell ref="MEF162:MEN162"/>
    <mergeCell ref="MEO162:MEW162"/>
    <mergeCell ref="MEX162:MFF162"/>
    <mergeCell ref="MFG162:MFO162"/>
    <mergeCell ref="MFP162:MFX162"/>
    <mergeCell ref="MFY162:MGG162"/>
    <mergeCell ref="MGH162:MGP162"/>
    <mergeCell ref="MGQ162:MGY162"/>
    <mergeCell ref="MGZ162:MHH162"/>
    <mergeCell ref="MHI162:MHQ162"/>
    <mergeCell ref="MHR162:MHZ162"/>
    <mergeCell ref="MIA162:MII162"/>
    <mergeCell ref="MIJ162:MIR162"/>
    <mergeCell ref="MIS162:MJA162"/>
    <mergeCell ref="MJB162:MJJ162"/>
    <mergeCell ref="MJK162:MJS162"/>
    <mergeCell ref="MJT162:MKB162"/>
    <mergeCell ref="MKC162:MKK162"/>
    <mergeCell ref="MKL162:MKT162"/>
    <mergeCell ref="MKU162:MLC162"/>
    <mergeCell ref="MLD162:MLL162"/>
    <mergeCell ref="MLM162:MLU162"/>
    <mergeCell ref="MLV162:MMD162"/>
    <mergeCell ref="MME162:MMM162"/>
    <mergeCell ref="MMN162:MMV162"/>
    <mergeCell ref="MMW162:MNE162"/>
    <mergeCell ref="MNF162:MNN162"/>
    <mergeCell ref="MNO162:MNW162"/>
    <mergeCell ref="MNX162:MOF162"/>
    <mergeCell ref="MOG162:MOO162"/>
    <mergeCell ref="MOP162:MOX162"/>
    <mergeCell ref="MOY162:MPG162"/>
    <mergeCell ref="MPH162:MPP162"/>
    <mergeCell ref="MPQ162:MPY162"/>
    <mergeCell ref="MPZ162:MQH162"/>
    <mergeCell ref="MQI162:MQQ162"/>
    <mergeCell ref="MQR162:MQZ162"/>
    <mergeCell ref="MRA162:MRI162"/>
    <mergeCell ref="MRJ162:MRR162"/>
    <mergeCell ref="MRS162:MSA162"/>
    <mergeCell ref="MSB162:MSJ162"/>
    <mergeCell ref="MSK162:MSS162"/>
    <mergeCell ref="MST162:MTB162"/>
    <mergeCell ref="MTC162:MTK162"/>
    <mergeCell ref="MTL162:MTT162"/>
    <mergeCell ref="MTU162:MUC162"/>
    <mergeCell ref="MUD162:MUL162"/>
    <mergeCell ref="MUM162:MUU162"/>
    <mergeCell ref="MUV162:MVD162"/>
    <mergeCell ref="MVE162:MVM162"/>
    <mergeCell ref="MVN162:MVV162"/>
    <mergeCell ref="MVW162:MWE162"/>
    <mergeCell ref="MWF162:MWN162"/>
    <mergeCell ref="MWO162:MWW162"/>
    <mergeCell ref="MWX162:MXF162"/>
    <mergeCell ref="MXG162:MXO162"/>
    <mergeCell ref="MXP162:MXX162"/>
    <mergeCell ref="MXY162:MYG162"/>
    <mergeCell ref="MYH162:MYP162"/>
    <mergeCell ref="MYQ162:MYY162"/>
    <mergeCell ref="MYZ162:MZH162"/>
    <mergeCell ref="MZI162:MZQ162"/>
    <mergeCell ref="MZR162:MZZ162"/>
    <mergeCell ref="NAA162:NAI162"/>
    <mergeCell ref="NAJ162:NAR162"/>
    <mergeCell ref="NAS162:NBA162"/>
    <mergeCell ref="NBB162:NBJ162"/>
    <mergeCell ref="NBK162:NBS162"/>
    <mergeCell ref="NBT162:NCB162"/>
    <mergeCell ref="NCC162:NCK162"/>
    <mergeCell ref="NCL162:NCT162"/>
    <mergeCell ref="NCU162:NDC162"/>
    <mergeCell ref="NDD162:NDL162"/>
    <mergeCell ref="NDM162:NDU162"/>
    <mergeCell ref="NDV162:NED162"/>
    <mergeCell ref="NEE162:NEM162"/>
    <mergeCell ref="NEN162:NEV162"/>
    <mergeCell ref="NEW162:NFE162"/>
    <mergeCell ref="NFF162:NFN162"/>
    <mergeCell ref="NFO162:NFW162"/>
    <mergeCell ref="NFX162:NGF162"/>
    <mergeCell ref="NGG162:NGO162"/>
    <mergeCell ref="NGP162:NGX162"/>
    <mergeCell ref="NGY162:NHG162"/>
    <mergeCell ref="NHH162:NHP162"/>
    <mergeCell ref="NHQ162:NHY162"/>
    <mergeCell ref="NHZ162:NIH162"/>
    <mergeCell ref="NII162:NIQ162"/>
    <mergeCell ref="NIR162:NIZ162"/>
    <mergeCell ref="NJA162:NJI162"/>
    <mergeCell ref="NJJ162:NJR162"/>
    <mergeCell ref="NJS162:NKA162"/>
    <mergeCell ref="NKB162:NKJ162"/>
    <mergeCell ref="NKK162:NKS162"/>
    <mergeCell ref="NKT162:NLB162"/>
    <mergeCell ref="NLC162:NLK162"/>
    <mergeCell ref="NLL162:NLT162"/>
    <mergeCell ref="NLU162:NMC162"/>
    <mergeCell ref="NMD162:NML162"/>
    <mergeCell ref="NMM162:NMU162"/>
    <mergeCell ref="NMV162:NND162"/>
    <mergeCell ref="NNE162:NNM162"/>
    <mergeCell ref="NNN162:NNV162"/>
    <mergeCell ref="NNW162:NOE162"/>
    <mergeCell ref="NOF162:NON162"/>
    <mergeCell ref="NOO162:NOW162"/>
    <mergeCell ref="NOX162:NPF162"/>
    <mergeCell ref="NPG162:NPO162"/>
    <mergeCell ref="NPP162:NPX162"/>
    <mergeCell ref="NPY162:NQG162"/>
    <mergeCell ref="NQH162:NQP162"/>
    <mergeCell ref="NQQ162:NQY162"/>
    <mergeCell ref="NQZ162:NRH162"/>
    <mergeCell ref="NRI162:NRQ162"/>
    <mergeCell ref="NRR162:NRZ162"/>
    <mergeCell ref="NSA162:NSI162"/>
    <mergeCell ref="NSJ162:NSR162"/>
    <mergeCell ref="NSS162:NTA162"/>
    <mergeCell ref="NTB162:NTJ162"/>
    <mergeCell ref="NTK162:NTS162"/>
    <mergeCell ref="NTT162:NUB162"/>
    <mergeCell ref="NUC162:NUK162"/>
    <mergeCell ref="NUL162:NUT162"/>
    <mergeCell ref="NUU162:NVC162"/>
    <mergeCell ref="NVD162:NVL162"/>
    <mergeCell ref="NVM162:NVU162"/>
    <mergeCell ref="NVV162:NWD162"/>
    <mergeCell ref="NWE162:NWM162"/>
    <mergeCell ref="NWN162:NWV162"/>
    <mergeCell ref="NWW162:NXE162"/>
    <mergeCell ref="NXF162:NXN162"/>
    <mergeCell ref="NXO162:NXW162"/>
    <mergeCell ref="NXX162:NYF162"/>
    <mergeCell ref="NYG162:NYO162"/>
    <mergeCell ref="NYP162:NYX162"/>
    <mergeCell ref="NYY162:NZG162"/>
    <mergeCell ref="NZH162:NZP162"/>
    <mergeCell ref="NZQ162:NZY162"/>
    <mergeCell ref="NZZ162:OAH162"/>
    <mergeCell ref="OAI162:OAQ162"/>
    <mergeCell ref="OAR162:OAZ162"/>
    <mergeCell ref="OBA162:OBI162"/>
    <mergeCell ref="OBJ162:OBR162"/>
    <mergeCell ref="OBS162:OCA162"/>
    <mergeCell ref="OCB162:OCJ162"/>
    <mergeCell ref="OCK162:OCS162"/>
    <mergeCell ref="OCT162:ODB162"/>
    <mergeCell ref="ODC162:ODK162"/>
    <mergeCell ref="ODL162:ODT162"/>
    <mergeCell ref="ODU162:OEC162"/>
    <mergeCell ref="OED162:OEL162"/>
    <mergeCell ref="OEM162:OEU162"/>
    <mergeCell ref="OEV162:OFD162"/>
    <mergeCell ref="OFE162:OFM162"/>
    <mergeCell ref="OFN162:OFV162"/>
    <mergeCell ref="OFW162:OGE162"/>
    <mergeCell ref="OGF162:OGN162"/>
    <mergeCell ref="OGO162:OGW162"/>
    <mergeCell ref="OGX162:OHF162"/>
    <mergeCell ref="OHG162:OHO162"/>
    <mergeCell ref="OHP162:OHX162"/>
    <mergeCell ref="OHY162:OIG162"/>
    <mergeCell ref="OIH162:OIP162"/>
    <mergeCell ref="OIQ162:OIY162"/>
    <mergeCell ref="OIZ162:OJH162"/>
    <mergeCell ref="OJI162:OJQ162"/>
    <mergeCell ref="OJR162:OJZ162"/>
    <mergeCell ref="OKA162:OKI162"/>
    <mergeCell ref="OKJ162:OKR162"/>
    <mergeCell ref="OKS162:OLA162"/>
    <mergeCell ref="OLB162:OLJ162"/>
    <mergeCell ref="OLK162:OLS162"/>
    <mergeCell ref="OLT162:OMB162"/>
    <mergeCell ref="OMC162:OMK162"/>
    <mergeCell ref="OML162:OMT162"/>
    <mergeCell ref="OMU162:ONC162"/>
    <mergeCell ref="OND162:ONL162"/>
    <mergeCell ref="ONM162:ONU162"/>
    <mergeCell ref="ONV162:OOD162"/>
    <mergeCell ref="OOE162:OOM162"/>
    <mergeCell ref="OON162:OOV162"/>
    <mergeCell ref="OOW162:OPE162"/>
    <mergeCell ref="OPF162:OPN162"/>
    <mergeCell ref="OPO162:OPW162"/>
    <mergeCell ref="OPX162:OQF162"/>
    <mergeCell ref="OQG162:OQO162"/>
    <mergeCell ref="OQP162:OQX162"/>
    <mergeCell ref="OQY162:ORG162"/>
    <mergeCell ref="ORH162:ORP162"/>
    <mergeCell ref="ORQ162:ORY162"/>
    <mergeCell ref="ORZ162:OSH162"/>
    <mergeCell ref="OSI162:OSQ162"/>
    <mergeCell ref="OSR162:OSZ162"/>
    <mergeCell ref="OTA162:OTI162"/>
    <mergeCell ref="OTJ162:OTR162"/>
    <mergeCell ref="OTS162:OUA162"/>
    <mergeCell ref="OUB162:OUJ162"/>
    <mergeCell ref="OUK162:OUS162"/>
    <mergeCell ref="OUT162:OVB162"/>
    <mergeCell ref="OVC162:OVK162"/>
    <mergeCell ref="OVL162:OVT162"/>
    <mergeCell ref="OVU162:OWC162"/>
    <mergeCell ref="OWD162:OWL162"/>
    <mergeCell ref="OWM162:OWU162"/>
    <mergeCell ref="OWV162:OXD162"/>
    <mergeCell ref="OXE162:OXM162"/>
    <mergeCell ref="OXN162:OXV162"/>
    <mergeCell ref="OXW162:OYE162"/>
    <mergeCell ref="OYF162:OYN162"/>
    <mergeCell ref="OYO162:OYW162"/>
    <mergeCell ref="OYX162:OZF162"/>
    <mergeCell ref="OZG162:OZO162"/>
    <mergeCell ref="OZP162:OZX162"/>
    <mergeCell ref="OZY162:PAG162"/>
    <mergeCell ref="PAH162:PAP162"/>
    <mergeCell ref="PAQ162:PAY162"/>
    <mergeCell ref="PAZ162:PBH162"/>
    <mergeCell ref="PBI162:PBQ162"/>
    <mergeCell ref="PBR162:PBZ162"/>
    <mergeCell ref="PCA162:PCI162"/>
    <mergeCell ref="PCJ162:PCR162"/>
    <mergeCell ref="PCS162:PDA162"/>
    <mergeCell ref="PDB162:PDJ162"/>
    <mergeCell ref="PDK162:PDS162"/>
    <mergeCell ref="PDT162:PEB162"/>
    <mergeCell ref="PEC162:PEK162"/>
    <mergeCell ref="PEL162:PET162"/>
    <mergeCell ref="PEU162:PFC162"/>
    <mergeCell ref="PFD162:PFL162"/>
    <mergeCell ref="PFM162:PFU162"/>
    <mergeCell ref="PFV162:PGD162"/>
    <mergeCell ref="PGE162:PGM162"/>
    <mergeCell ref="PGN162:PGV162"/>
    <mergeCell ref="PGW162:PHE162"/>
    <mergeCell ref="PHF162:PHN162"/>
    <mergeCell ref="PHO162:PHW162"/>
    <mergeCell ref="PHX162:PIF162"/>
    <mergeCell ref="PIG162:PIO162"/>
    <mergeCell ref="PIP162:PIX162"/>
    <mergeCell ref="PIY162:PJG162"/>
    <mergeCell ref="PJH162:PJP162"/>
    <mergeCell ref="PJQ162:PJY162"/>
    <mergeCell ref="PJZ162:PKH162"/>
    <mergeCell ref="PKI162:PKQ162"/>
    <mergeCell ref="PKR162:PKZ162"/>
    <mergeCell ref="PLA162:PLI162"/>
    <mergeCell ref="PLJ162:PLR162"/>
    <mergeCell ref="PLS162:PMA162"/>
    <mergeCell ref="PMB162:PMJ162"/>
    <mergeCell ref="PMK162:PMS162"/>
    <mergeCell ref="PMT162:PNB162"/>
    <mergeCell ref="PNC162:PNK162"/>
    <mergeCell ref="PNL162:PNT162"/>
    <mergeCell ref="PNU162:POC162"/>
    <mergeCell ref="POD162:POL162"/>
    <mergeCell ref="POM162:POU162"/>
    <mergeCell ref="POV162:PPD162"/>
    <mergeCell ref="PPE162:PPM162"/>
    <mergeCell ref="PPN162:PPV162"/>
    <mergeCell ref="PPW162:PQE162"/>
    <mergeCell ref="PQF162:PQN162"/>
    <mergeCell ref="PQO162:PQW162"/>
    <mergeCell ref="PQX162:PRF162"/>
    <mergeCell ref="PRG162:PRO162"/>
    <mergeCell ref="PRP162:PRX162"/>
    <mergeCell ref="PRY162:PSG162"/>
    <mergeCell ref="PSH162:PSP162"/>
    <mergeCell ref="PSQ162:PSY162"/>
    <mergeCell ref="PSZ162:PTH162"/>
    <mergeCell ref="PTI162:PTQ162"/>
    <mergeCell ref="PTR162:PTZ162"/>
    <mergeCell ref="PUA162:PUI162"/>
    <mergeCell ref="PUJ162:PUR162"/>
    <mergeCell ref="PUS162:PVA162"/>
    <mergeCell ref="PVB162:PVJ162"/>
    <mergeCell ref="PVK162:PVS162"/>
    <mergeCell ref="PVT162:PWB162"/>
    <mergeCell ref="PWC162:PWK162"/>
    <mergeCell ref="PWL162:PWT162"/>
    <mergeCell ref="PWU162:PXC162"/>
    <mergeCell ref="PXD162:PXL162"/>
    <mergeCell ref="PXM162:PXU162"/>
    <mergeCell ref="PXV162:PYD162"/>
    <mergeCell ref="PYE162:PYM162"/>
    <mergeCell ref="PYN162:PYV162"/>
    <mergeCell ref="PYW162:PZE162"/>
    <mergeCell ref="PZF162:PZN162"/>
    <mergeCell ref="PZO162:PZW162"/>
    <mergeCell ref="PZX162:QAF162"/>
    <mergeCell ref="QAG162:QAO162"/>
    <mergeCell ref="QAP162:QAX162"/>
    <mergeCell ref="QAY162:QBG162"/>
    <mergeCell ref="QBH162:QBP162"/>
    <mergeCell ref="QBQ162:QBY162"/>
    <mergeCell ref="QBZ162:QCH162"/>
    <mergeCell ref="QCI162:QCQ162"/>
    <mergeCell ref="QCR162:QCZ162"/>
    <mergeCell ref="QDA162:QDI162"/>
    <mergeCell ref="QDJ162:QDR162"/>
    <mergeCell ref="QDS162:QEA162"/>
    <mergeCell ref="QEB162:QEJ162"/>
    <mergeCell ref="QEK162:QES162"/>
    <mergeCell ref="QET162:QFB162"/>
    <mergeCell ref="QFC162:QFK162"/>
    <mergeCell ref="QFL162:QFT162"/>
    <mergeCell ref="QFU162:QGC162"/>
    <mergeCell ref="QGD162:QGL162"/>
    <mergeCell ref="QGM162:QGU162"/>
    <mergeCell ref="QGV162:QHD162"/>
    <mergeCell ref="QHE162:QHM162"/>
    <mergeCell ref="QHN162:QHV162"/>
    <mergeCell ref="QHW162:QIE162"/>
    <mergeCell ref="QIF162:QIN162"/>
    <mergeCell ref="QIO162:QIW162"/>
    <mergeCell ref="QIX162:QJF162"/>
    <mergeCell ref="QJG162:QJO162"/>
    <mergeCell ref="QJP162:QJX162"/>
    <mergeCell ref="QJY162:QKG162"/>
    <mergeCell ref="QKH162:QKP162"/>
    <mergeCell ref="QKQ162:QKY162"/>
    <mergeCell ref="QKZ162:QLH162"/>
    <mergeCell ref="QLI162:QLQ162"/>
    <mergeCell ref="QLR162:QLZ162"/>
    <mergeCell ref="QMA162:QMI162"/>
    <mergeCell ref="QMJ162:QMR162"/>
    <mergeCell ref="QMS162:QNA162"/>
    <mergeCell ref="QNB162:QNJ162"/>
    <mergeCell ref="QNK162:QNS162"/>
    <mergeCell ref="QNT162:QOB162"/>
    <mergeCell ref="QOC162:QOK162"/>
    <mergeCell ref="QOL162:QOT162"/>
    <mergeCell ref="QOU162:QPC162"/>
    <mergeCell ref="QPD162:QPL162"/>
    <mergeCell ref="QPM162:QPU162"/>
    <mergeCell ref="QPV162:QQD162"/>
    <mergeCell ref="QQE162:QQM162"/>
    <mergeCell ref="QQN162:QQV162"/>
    <mergeCell ref="QQW162:QRE162"/>
    <mergeCell ref="QRF162:QRN162"/>
    <mergeCell ref="QRO162:QRW162"/>
    <mergeCell ref="QRX162:QSF162"/>
    <mergeCell ref="QSG162:QSO162"/>
    <mergeCell ref="QSP162:QSX162"/>
    <mergeCell ref="QSY162:QTG162"/>
    <mergeCell ref="QTH162:QTP162"/>
    <mergeCell ref="QTQ162:QTY162"/>
    <mergeCell ref="QTZ162:QUH162"/>
    <mergeCell ref="QUI162:QUQ162"/>
    <mergeCell ref="QUR162:QUZ162"/>
    <mergeCell ref="QVA162:QVI162"/>
    <mergeCell ref="QVJ162:QVR162"/>
    <mergeCell ref="QVS162:QWA162"/>
    <mergeCell ref="QWB162:QWJ162"/>
    <mergeCell ref="QWK162:QWS162"/>
    <mergeCell ref="QWT162:QXB162"/>
    <mergeCell ref="QXC162:QXK162"/>
    <mergeCell ref="QXL162:QXT162"/>
    <mergeCell ref="QXU162:QYC162"/>
    <mergeCell ref="QYD162:QYL162"/>
    <mergeCell ref="QYM162:QYU162"/>
    <mergeCell ref="QYV162:QZD162"/>
    <mergeCell ref="QZE162:QZM162"/>
    <mergeCell ref="QZN162:QZV162"/>
    <mergeCell ref="QZW162:RAE162"/>
    <mergeCell ref="RAF162:RAN162"/>
    <mergeCell ref="RAO162:RAW162"/>
    <mergeCell ref="RAX162:RBF162"/>
    <mergeCell ref="RBG162:RBO162"/>
    <mergeCell ref="RBP162:RBX162"/>
    <mergeCell ref="RBY162:RCG162"/>
    <mergeCell ref="RCH162:RCP162"/>
    <mergeCell ref="RCQ162:RCY162"/>
    <mergeCell ref="RCZ162:RDH162"/>
    <mergeCell ref="RDI162:RDQ162"/>
    <mergeCell ref="RDR162:RDZ162"/>
    <mergeCell ref="REA162:REI162"/>
    <mergeCell ref="REJ162:RER162"/>
    <mergeCell ref="RES162:RFA162"/>
    <mergeCell ref="RFB162:RFJ162"/>
    <mergeCell ref="RFK162:RFS162"/>
    <mergeCell ref="RFT162:RGB162"/>
    <mergeCell ref="RGC162:RGK162"/>
    <mergeCell ref="RGL162:RGT162"/>
    <mergeCell ref="RGU162:RHC162"/>
    <mergeCell ref="RHD162:RHL162"/>
    <mergeCell ref="RHM162:RHU162"/>
    <mergeCell ref="RHV162:RID162"/>
    <mergeCell ref="RIE162:RIM162"/>
    <mergeCell ref="RIN162:RIV162"/>
    <mergeCell ref="RIW162:RJE162"/>
    <mergeCell ref="RJF162:RJN162"/>
    <mergeCell ref="RJO162:RJW162"/>
    <mergeCell ref="RJX162:RKF162"/>
    <mergeCell ref="RKG162:RKO162"/>
    <mergeCell ref="RKP162:RKX162"/>
    <mergeCell ref="RKY162:RLG162"/>
    <mergeCell ref="RLH162:RLP162"/>
    <mergeCell ref="RLQ162:RLY162"/>
    <mergeCell ref="RLZ162:RMH162"/>
    <mergeCell ref="RMI162:RMQ162"/>
    <mergeCell ref="RMR162:RMZ162"/>
    <mergeCell ref="RNA162:RNI162"/>
    <mergeCell ref="RNJ162:RNR162"/>
    <mergeCell ref="RNS162:ROA162"/>
    <mergeCell ref="ROB162:ROJ162"/>
    <mergeCell ref="ROK162:ROS162"/>
    <mergeCell ref="ROT162:RPB162"/>
    <mergeCell ref="RPC162:RPK162"/>
    <mergeCell ref="RPL162:RPT162"/>
    <mergeCell ref="RPU162:RQC162"/>
    <mergeCell ref="RQD162:RQL162"/>
    <mergeCell ref="RQM162:RQU162"/>
    <mergeCell ref="RQV162:RRD162"/>
    <mergeCell ref="RRE162:RRM162"/>
    <mergeCell ref="RRN162:RRV162"/>
    <mergeCell ref="RRW162:RSE162"/>
    <mergeCell ref="RSF162:RSN162"/>
    <mergeCell ref="RSO162:RSW162"/>
    <mergeCell ref="RSX162:RTF162"/>
    <mergeCell ref="RTG162:RTO162"/>
    <mergeCell ref="RTP162:RTX162"/>
    <mergeCell ref="RTY162:RUG162"/>
    <mergeCell ref="RUH162:RUP162"/>
    <mergeCell ref="RUQ162:RUY162"/>
    <mergeCell ref="RUZ162:RVH162"/>
    <mergeCell ref="RVI162:RVQ162"/>
    <mergeCell ref="RVR162:RVZ162"/>
    <mergeCell ref="RWA162:RWI162"/>
    <mergeCell ref="RWJ162:RWR162"/>
    <mergeCell ref="RWS162:RXA162"/>
    <mergeCell ref="RXB162:RXJ162"/>
    <mergeCell ref="RXK162:RXS162"/>
    <mergeCell ref="RXT162:RYB162"/>
    <mergeCell ref="RYC162:RYK162"/>
    <mergeCell ref="RYL162:RYT162"/>
    <mergeCell ref="RYU162:RZC162"/>
    <mergeCell ref="RZD162:RZL162"/>
    <mergeCell ref="RZM162:RZU162"/>
    <mergeCell ref="RZV162:SAD162"/>
    <mergeCell ref="SAE162:SAM162"/>
    <mergeCell ref="SAN162:SAV162"/>
    <mergeCell ref="SAW162:SBE162"/>
    <mergeCell ref="SBF162:SBN162"/>
    <mergeCell ref="SBO162:SBW162"/>
    <mergeCell ref="SBX162:SCF162"/>
    <mergeCell ref="SCG162:SCO162"/>
    <mergeCell ref="SCP162:SCX162"/>
    <mergeCell ref="SCY162:SDG162"/>
    <mergeCell ref="SDH162:SDP162"/>
    <mergeCell ref="SDQ162:SDY162"/>
    <mergeCell ref="SDZ162:SEH162"/>
    <mergeCell ref="SEI162:SEQ162"/>
    <mergeCell ref="SER162:SEZ162"/>
    <mergeCell ref="SFA162:SFI162"/>
    <mergeCell ref="SFJ162:SFR162"/>
    <mergeCell ref="SFS162:SGA162"/>
    <mergeCell ref="SGB162:SGJ162"/>
    <mergeCell ref="SGK162:SGS162"/>
    <mergeCell ref="SGT162:SHB162"/>
    <mergeCell ref="SHC162:SHK162"/>
    <mergeCell ref="SHL162:SHT162"/>
    <mergeCell ref="SHU162:SIC162"/>
    <mergeCell ref="SID162:SIL162"/>
    <mergeCell ref="SIM162:SIU162"/>
    <mergeCell ref="SIV162:SJD162"/>
    <mergeCell ref="SJE162:SJM162"/>
    <mergeCell ref="SJN162:SJV162"/>
    <mergeCell ref="SJW162:SKE162"/>
    <mergeCell ref="SKF162:SKN162"/>
    <mergeCell ref="SKO162:SKW162"/>
    <mergeCell ref="SKX162:SLF162"/>
    <mergeCell ref="SLG162:SLO162"/>
    <mergeCell ref="SLP162:SLX162"/>
    <mergeCell ref="SLY162:SMG162"/>
    <mergeCell ref="SMH162:SMP162"/>
    <mergeCell ref="SMQ162:SMY162"/>
    <mergeCell ref="SMZ162:SNH162"/>
    <mergeCell ref="SNI162:SNQ162"/>
    <mergeCell ref="SNR162:SNZ162"/>
    <mergeCell ref="SOA162:SOI162"/>
    <mergeCell ref="SOJ162:SOR162"/>
    <mergeCell ref="SOS162:SPA162"/>
    <mergeCell ref="SPB162:SPJ162"/>
    <mergeCell ref="SPK162:SPS162"/>
    <mergeCell ref="SPT162:SQB162"/>
    <mergeCell ref="SQC162:SQK162"/>
    <mergeCell ref="SQL162:SQT162"/>
    <mergeCell ref="SQU162:SRC162"/>
    <mergeCell ref="SRD162:SRL162"/>
    <mergeCell ref="SRM162:SRU162"/>
    <mergeCell ref="SRV162:SSD162"/>
    <mergeCell ref="SSE162:SSM162"/>
    <mergeCell ref="SSN162:SSV162"/>
    <mergeCell ref="SSW162:STE162"/>
    <mergeCell ref="STF162:STN162"/>
    <mergeCell ref="STO162:STW162"/>
    <mergeCell ref="STX162:SUF162"/>
    <mergeCell ref="SUG162:SUO162"/>
    <mergeCell ref="SUP162:SUX162"/>
    <mergeCell ref="SUY162:SVG162"/>
    <mergeCell ref="SVH162:SVP162"/>
    <mergeCell ref="SVQ162:SVY162"/>
    <mergeCell ref="SVZ162:SWH162"/>
    <mergeCell ref="SWI162:SWQ162"/>
    <mergeCell ref="SWR162:SWZ162"/>
    <mergeCell ref="SXA162:SXI162"/>
    <mergeCell ref="SXJ162:SXR162"/>
    <mergeCell ref="SXS162:SYA162"/>
    <mergeCell ref="SYB162:SYJ162"/>
    <mergeCell ref="SYK162:SYS162"/>
    <mergeCell ref="SYT162:SZB162"/>
    <mergeCell ref="SZC162:SZK162"/>
    <mergeCell ref="SZL162:SZT162"/>
    <mergeCell ref="SZU162:TAC162"/>
    <mergeCell ref="TAD162:TAL162"/>
    <mergeCell ref="TAM162:TAU162"/>
    <mergeCell ref="TAV162:TBD162"/>
    <mergeCell ref="TBE162:TBM162"/>
    <mergeCell ref="TBN162:TBV162"/>
    <mergeCell ref="TBW162:TCE162"/>
    <mergeCell ref="TCF162:TCN162"/>
    <mergeCell ref="TCO162:TCW162"/>
    <mergeCell ref="TCX162:TDF162"/>
    <mergeCell ref="TDG162:TDO162"/>
    <mergeCell ref="TDP162:TDX162"/>
    <mergeCell ref="TDY162:TEG162"/>
    <mergeCell ref="TEH162:TEP162"/>
    <mergeCell ref="TEQ162:TEY162"/>
    <mergeCell ref="TEZ162:TFH162"/>
    <mergeCell ref="TFI162:TFQ162"/>
    <mergeCell ref="TFR162:TFZ162"/>
    <mergeCell ref="TGA162:TGI162"/>
    <mergeCell ref="TGJ162:TGR162"/>
    <mergeCell ref="TGS162:THA162"/>
    <mergeCell ref="THB162:THJ162"/>
    <mergeCell ref="THK162:THS162"/>
    <mergeCell ref="THT162:TIB162"/>
    <mergeCell ref="TIC162:TIK162"/>
    <mergeCell ref="TIL162:TIT162"/>
    <mergeCell ref="TIU162:TJC162"/>
    <mergeCell ref="TJD162:TJL162"/>
    <mergeCell ref="TJM162:TJU162"/>
    <mergeCell ref="TJV162:TKD162"/>
    <mergeCell ref="TKE162:TKM162"/>
    <mergeCell ref="TKN162:TKV162"/>
    <mergeCell ref="TKW162:TLE162"/>
    <mergeCell ref="TLF162:TLN162"/>
    <mergeCell ref="TLO162:TLW162"/>
    <mergeCell ref="TLX162:TMF162"/>
    <mergeCell ref="TMG162:TMO162"/>
    <mergeCell ref="TMP162:TMX162"/>
    <mergeCell ref="TMY162:TNG162"/>
    <mergeCell ref="TNH162:TNP162"/>
    <mergeCell ref="TNQ162:TNY162"/>
    <mergeCell ref="TNZ162:TOH162"/>
    <mergeCell ref="TOI162:TOQ162"/>
    <mergeCell ref="TOR162:TOZ162"/>
    <mergeCell ref="TPA162:TPI162"/>
    <mergeCell ref="TPJ162:TPR162"/>
    <mergeCell ref="TPS162:TQA162"/>
    <mergeCell ref="TQB162:TQJ162"/>
    <mergeCell ref="TQK162:TQS162"/>
    <mergeCell ref="TQT162:TRB162"/>
    <mergeCell ref="TRC162:TRK162"/>
    <mergeCell ref="TRL162:TRT162"/>
    <mergeCell ref="TRU162:TSC162"/>
    <mergeCell ref="TSD162:TSL162"/>
    <mergeCell ref="TSM162:TSU162"/>
    <mergeCell ref="TSV162:TTD162"/>
    <mergeCell ref="TTE162:TTM162"/>
    <mergeCell ref="TTN162:TTV162"/>
    <mergeCell ref="TTW162:TUE162"/>
    <mergeCell ref="TUF162:TUN162"/>
    <mergeCell ref="TUO162:TUW162"/>
    <mergeCell ref="TUX162:TVF162"/>
    <mergeCell ref="TVG162:TVO162"/>
    <mergeCell ref="TVP162:TVX162"/>
    <mergeCell ref="TVY162:TWG162"/>
    <mergeCell ref="TWH162:TWP162"/>
    <mergeCell ref="TWQ162:TWY162"/>
    <mergeCell ref="TWZ162:TXH162"/>
    <mergeCell ref="TXI162:TXQ162"/>
    <mergeCell ref="TXR162:TXZ162"/>
    <mergeCell ref="TYA162:TYI162"/>
    <mergeCell ref="TYJ162:TYR162"/>
    <mergeCell ref="TYS162:TZA162"/>
    <mergeCell ref="TZB162:TZJ162"/>
    <mergeCell ref="TZK162:TZS162"/>
    <mergeCell ref="TZT162:UAB162"/>
    <mergeCell ref="UAC162:UAK162"/>
    <mergeCell ref="UAL162:UAT162"/>
    <mergeCell ref="UAU162:UBC162"/>
    <mergeCell ref="UBD162:UBL162"/>
    <mergeCell ref="UBM162:UBU162"/>
    <mergeCell ref="UBV162:UCD162"/>
    <mergeCell ref="UCE162:UCM162"/>
    <mergeCell ref="UCN162:UCV162"/>
    <mergeCell ref="UCW162:UDE162"/>
    <mergeCell ref="UDF162:UDN162"/>
    <mergeCell ref="UDO162:UDW162"/>
    <mergeCell ref="UDX162:UEF162"/>
    <mergeCell ref="UEG162:UEO162"/>
    <mergeCell ref="UEP162:UEX162"/>
    <mergeCell ref="UEY162:UFG162"/>
    <mergeCell ref="UFH162:UFP162"/>
    <mergeCell ref="UFQ162:UFY162"/>
    <mergeCell ref="UFZ162:UGH162"/>
    <mergeCell ref="UGI162:UGQ162"/>
    <mergeCell ref="UGR162:UGZ162"/>
    <mergeCell ref="UHA162:UHI162"/>
    <mergeCell ref="UHJ162:UHR162"/>
    <mergeCell ref="UHS162:UIA162"/>
    <mergeCell ref="UIB162:UIJ162"/>
    <mergeCell ref="UIK162:UIS162"/>
    <mergeCell ref="UIT162:UJB162"/>
    <mergeCell ref="UJC162:UJK162"/>
    <mergeCell ref="UJL162:UJT162"/>
    <mergeCell ref="UJU162:UKC162"/>
    <mergeCell ref="UKD162:UKL162"/>
    <mergeCell ref="UKM162:UKU162"/>
    <mergeCell ref="UKV162:ULD162"/>
    <mergeCell ref="ULE162:ULM162"/>
    <mergeCell ref="ULN162:ULV162"/>
    <mergeCell ref="ULW162:UME162"/>
    <mergeCell ref="UMF162:UMN162"/>
    <mergeCell ref="UMO162:UMW162"/>
    <mergeCell ref="UMX162:UNF162"/>
    <mergeCell ref="UNG162:UNO162"/>
    <mergeCell ref="UNP162:UNX162"/>
    <mergeCell ref="UNY162:UOG162"/>
    <mergeCell ref="UOH162:UOP162"/>
    <mergeCell ref="UOQ162:UOY162"/>
    <mergeCell ref="UOZ162:UPH162"/>
    <mergeCell ref="UPI162:UPQ162"/>
    <mergeCell ref="UPR162:UPZ162"/>
    <mergeCell ref="UQA162:UQI162"/>
    <mergeCell ref="UQJ162:UQR162"/>
    <mergeCell ref="UQS162:URA162"/>
    <mergeCell ref="URB162:URJ162"/>
    <mergeCell ref="URK162:URS162"/>
    <mergeCell ref="URT162:USB162"/>
    <mergeCell ref="USC162:USK162"/>
    <mergeCell ref="USL162:UST162"/>
    <mergeCell ref="USU162:UTC162"/>
    <mergeCell ref="UTD162:UTL162"/>
    <mergeCell ref="UTM162:UTU162"/>
    <mergeCell ref="UTV162:UUD162"/>
    <mergeCell ref="UUE162:UUM162"/>
    <mergeCell ref="UUN162:UUV162"/>
    <mergeCell ref="UUW162:UVE162"/>
    <mergeCell ref="UVF162:UVN162"/>
    <mergeCell ref="UVO162:UVW162"/>
    <mergeCell ref="UVX162:UWF162"/>
    <mergeCell ref="UWG162:UWO162"/>
    <mergeCell ref="UWP162:UWX162"/>
    <mergeCell ref="UWY162:UXG162"/>
    <mergeCell ref="UXH162:UXP162"/>
    <mergeCell ref="UXQ162:UXY162"/>
    <mergeCell ref="UXZ162:UYH162"/>
    <mergeCell ref="UYI162:UYQ162"/>
    <mergeCell ref="UYR162:UYZ162"/>
    <mergeCell ref="UZA162:UZI162"/>
    <mergeCell ref="UZJ162:UZR162"/>
    <mergeCell ref="UZS162:VAA162"/>
    <mergeCell ref="VAB162:VAJ162"/>
    <mergeCell ref="VAK162:VAS162"/>
    <mergeCell ref="VAT162:VBB162"/>
    <mergeCell ref="VBC162:VBK162"/>
    <mergeCell ref="VBL162:VBT162"/>
    <mergeCell ref="VBU162:VCC162"/>
    <mergeCell ref="VCD162:VCL162"/>
    <mergeCell ref="VCM162:VCU162"/>
    <mergeCell ref="VCV162:VDD162"/>
    <mergeCell ref="VDE162:VDM162"/>
    <mergeCell ref="VDN162:VDV162"/>
    <mergeCell ref="VDW162:VEE162"/>
    <mergeCell ref="VEF162:VEN162"/>
    <mergeCell ref="VEO162:VEW162"/>
    <mergeCell ref="VEX162:VFF162"/>
    <mergeCell ref="VFG162:VFO162"/>
    <mergeCell ref="VFP162:VFX162"/>
    <mergeCell ref="VFY162:VGG162"/>
    <mergeCell ref="VGH162:VGP162"/>
    <mergeCell ref="VGQ162:VGY162"/>
    <mergeCell ref="VGZ162:VHH162"/>
    <mergeCell ref="VHI162:VHQ162"/>
    <mergeCell ref="VHR162:VHZ162"/>
    <mergeCell ref="VIA162:VII162"/>
    <mergeCell ref="VIJ162:VIR162"/>
    <mergeCell ref="VIS162:VJA162"/>
    <mergeCell ref="VJB162:VJJ162"/>
    <mergeCell ref="VJK162:VJS162"/>
    <mergeCell ref="VJT162:VKB162"/>
    <mergeCell ref="VKC162:VKK162"/>
    <mergeCell ref="VKL162:VKT162"/>
    <mergeCell ref="VKU162:VLC162"/>
    <mergeCell ref="VLD162:VLL162"/>
    <mergeCell ref="VLM162:VLU162"/>
    <mergeCell ref="VLV162:VMD162"/>
    <mergeCell ref="VME162:VMM162"/>
    <mergeCell ref="VMN162:VMV162"/>
    <mergeCell ref="VMW162:VNE162"/>
    <mergeCell ref="VNF162:VNN162"/>
    <mergeCell ref="VNO162:VNW162"/>
    <mergeCell ref="VNX162:VOF162"/>
    <mergeCell ref="VOG162:VOO162"/>
    <mergeCell ref="VOP162:VOX162"/>
    <mergeCell ref="VOY162:VPG162"/>
    <mergeCell ref="VPH162:VPP162"/>
    <mergeCell ref="VPQ162:VPY162"/>
    <mergeCell ref="VPZ162:VQH162"/>
    <mergeCell ref="VQI162:VQQ162"/>
    <mergeCell ref="VQR162:VQZ162"/>
    <mergeCell ref="VRA162:VRI162"/>
    <mergeCell ref="VRJ162:VRR162"/>
    <mergeCell ref="VRS162:VSA162"/>
    <mergeCell ref="VSB162:VSJ162"/>
    <mergeCell ref="VSK162:VSS162"/>
    <mergeCell ref="VST162:VTB162"/>
    <mergeCell ref="VTC162:VTK162"/>
    <mergeCell ref="VTL162:VTT162"/>
    <mergeCell ref="VTU162:VUC162"/>
    <mergeCell ref="VUD162:VUL162"/>
    <mergeCell ref="VUM162:VUU162"/>
    <mergeCell ref="VUV162:VVD162"/>
    <mergeCell ref="VVE162:VVM162"/>
    <mergeCell ref="VVN162:VVV162"/>
    <mergeCell ref="VVW162:VWE162"/>
    <mergeCell ref="VWF162:VWN162"/>
    <mergeCell ref="VWO162:VWW162"/>
    <mergeCell ref="VWX162:VXF162"/>
    <mergeCell ref="VXG162:VXO162"/>
    <mergeCell ref="VXP162:VXX162"/>
    <mergeCell ref="VXY162:VYG162"/>
    <mergeCell ref="VYH162:VYP162"/>
    <mergeCell ref="VYQ162:VYY162"/>
    <mergeCell ref="VYZ162:VZH162"/>
    <mergeCell ref="VZI162:VZQ162"/>
    <mergeCell ref="VZR162:VZZ162"/>
    <mergeCell ref="WAA162:WAI162"/>
    <mergeCell ref="WAJ162:WAR162"/>
    <mergeCell ref="WAS162:WBA162"/>
    <mergeCell ref="WBB162:WBJ162"/>
    <mergeCell ref="WBK162:WBS162"/>
    <mergeCell ref="WBT162:WCB162"/>
    <mergeCell ref="WCC162:WCK162"/>
    <mergeCell ref="WCL162:WCT162"/>
    <mergeCell ref="WCU162:WDC162"/>
    <mergeCell ref="WDD162:WDL162"/>
    <mergeCell ref="WDM162:WDU162"/>
    <mergeCell ref="WDV162:WED162"/>
    <mergeCell ref="WEE162:WEM162"/>
    <mergeCell ref="WEN162:WEV162"/>
    <mergeCell ref="WEW162:WFE162"/>
    <mergeCell ref="WFF162:WFN162"/>
    <mergeCell ref="WFO162:WFW162"/>
    <mergeCell ref="WFX162:WGF162"/>
    <mergeCell ref="WGG162:WGO162"/>
    <mergeCell ref="WGP162:WGX162"/>
    <mergeCell ref="WGY162:WHG162"/>
    <mergeCell ref="WHH162:WHP162"/>
    <mergeCell ref="WHQ162:WHY162"/>
    <mergeCell ref="WHZ162:WIH162"/>
    <mergeCell ref="WII162:WIQ162"/>
    <mergeCell ref="WIR162:WIZ162"/>
    <mergeCell ref="WJA162:WJI162"/>
    <mergeCell ref="WJJ162:WJR162"/>
    <mergeCell ref="WJS162:WKA162"/>
    <mergeCell ref="WKB162:WKJ162"/>
    <mergeCell ref="WKK162:WKS162"/>
    <mergeCell ref="WKT162:WLB162"/>
    <mergeCell ref="WLC162:WLK162"/>
    <mergeCell ref="WLL162:WLT162"/>
    <mergeCell ref="WLU162:WMC162"/>
    <mergeCell ref="WMD162:WML162"/>
    <mergeCell ref="WMM162:WMU162"/>
    <mergeCell ref="WMV162:WND162"/>
    <mergeCell ref="WNE162:WNM162"/>
    <mergeCell ref="WNN162:WNV162"/>
    <mergeCell ref="WNW162:WOE162"/>
    <mergeCell ref="WOF162:WON162"/>
    <mergeCell ref="WOO162:WOW162"/>
    <mergeCell ref="WOX162:WPF162"/>
    <mergeCell ref="WPG162:WPO162"/>
    <mergeCell ref="WPP162:WPX162"/>
    <mergeCell ref="WPY162:WQG162"/>
    <mergeCell ref="WQH162:WQP162"/>
    <mergeCell ref="WQQ162:WQY162"/>
    <mergeCell ref="WQZ162:WRH162"/>
    <mergeCell ref="WRI162:WRQ162"/>
    <mergeCell ref="WRR162:WRZ162"/>
    <mergeCell ref="WSA162:WSI162"/>
    <mergeCell ref="WSJ162:WSR162"/>
    <mergeCell ref="WSS162:WTA162"/>
    <mergeCell ref="WTB162:WTJ162"/>
    <mergeCell ref="WTK162:WTS162"/>
    <mergeCell ref="WTT162:WUB162"/>
    <mergeCell ref="WUC162:WUK162"/>
    <mergeCell ref="WUL162:WUT162"/>
    <mergeCell ref="WUU162:WVC162"/>
    <mergeCell ref="WVD162:WVL162"/>
    <mergeCell ref="WVM162:WVU162"/>
    <mergeCell ref="WVV162:WWD162"/>
    <mergeCell ref="WWE162:WWM162"/>
    <mergeCell ref="WWN162:WWV162"/>
    <mergeCell ref="WWW162:WXE162"/>
    <mergeCell ref="WXF162:WXN162"/>
    <mergeCell ref="WXO162:WXW162"/>
    <mergeCell ref="WXX162:WYF162"/>
    <mergeCell ref="WYG162:WYO162"/>
    <mergeCell ref="WYP162:WYX162"/>
    <mergeCell ref="WYY162:WZG162"/>
    <mergeCell ref="WZH162:WZP162"/>
    <mergeCell ref="WZQ162:WZY162"/>
    <mergeCell ref="WZZ162:XAH162"/>
    <mergeCell ref="XAI162:XAQ162"/>
    <mergeCell ref="XAR162:XAZ162"/>
    <mergeCell ref="XBA162:XBI162"/>
    <mergeCell ref="XBJ162:XBR162"/>
    <mergeCell ref="XBS162:XCA162"/>
    <mergeCell ref="XCB162:XCJ162"/>
    <mergeCell ref="XCK162:XCS162"/>
    <mergeCell ref="XCT162:XDB162"/>
    <mergeCell ref="XDC162:XDK162"/>
    <mergeCell ref="XDL162:XDT162"/>
    <mergeCell ref="XDU162:XEC162"/>
    <mergeCell ref="XED162:XEL162"/>
    <mergeCell ref="XEM162:XEU162"/>
    <mergeCell ref="XEV162:XEY162"/>
    <mergeCell ref="A175:I175"/>
    <mergeCell ref="A182:I182"/>
    <mergeCell ref="A191:I191"/>
    <mergeCell ref="A201:I201"/>
    <mergeCell ref="A212:I212"/>
    <mergeCell ref="A220:I220"/>
    <mergeCell ref="A228:I228"/>
    <mergeCell ref="A238:I238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6"/>
  <sheetViews>
    <sheetView topLeftCell="A249" workbookViewId="0">
      <selection activeCell="J249" sqref="J$1:K$1048576"/>
    </sheetView>
  </sheetViews>
  <sheetFormatPr defaultColWidth="9" defaultRowHeight="13.5"/>
  <cols>
    <col min="1" max="1" width="5.125" style="31" customWidth="1"/>
    <col min="2" max="2" width="29.25" style="2" customWidth="1"/>
    <col min="3" max="3" width="24.875" style="2" customWidth="1"/>
    <col min="4" max="4" width="23.25" style="2" customWidth="1"/>
    <col min="5" max="5" width="8.875" style="31" customWidth="1"/>
    <col min="6" max="6" width="17.375" style="2" customWidth="1"/>
    <col min="7" max="7" width="9" style="25"/>
    <col min="8" max="8" width="9" style="20"/>
    <col min="9" max="9" width="9" style="25" customWidth="1"/>
    <col min="11" max="11" width="20.75" customWidth="1"/>
  </cols>
  <sheetData>
    <row r="1" s="15" customFormat="1" ht="21" customHeight="1" spans="1:9">
      <c r="A1" s="5" t="s">
        <v>283</v>
      </c>
      <c r="B1" s="5"/>
      <c r="C1" s="5"/>
      <c r="D1" s="5"/>
      <c r="E1" s="5"/>
      <c r="F1" s="5"/>
      <c r="G1" s="5"/>
      <c r="H1" s="5"/>
      <c r="I1" s="5"/>
    </row>
    <row r="2" s="1" customFormat="1" ht="14" customHeight="1" spans="1:9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2" t="s">
        <v>8</v>
      </c>
      <c r="I2" s="13" t="s">
        <v>24</v>
      </c>
    </row>
    <row r="3" ht="14.25" spans="1:9">
      <c r="A3" s="31">
        <v>1</v>
      </c>
      <c r="B3" s="2" t="s">
        <v>284</v>
      </c>
      <c r="C3" s="2" t="s">
        <v>285</v>
      </c>
      <c r="D3" s="2" t="s">
        <v>286</v>
      </c>
      <c r="E3" s="31">
        <v>4</v>
      </c>
      <c r="F3" s="2" t="s">
        <v>287</v>
      </c>
      <c r="G3" s="32">
        <v>58</v>
      </c>
      <c r="H3" s="20">
        <v>0.75</v>
      </c>
      <c r="I3" s="25">
        <v>43.5</v>
      </c>
    </row>
    <row r="4" ht="14.25" spans="1:9">
      <c r="A4" s="31">
        <v>2</v>
      </c>
      <c r="B4" s="2" t="s">
        <v>288</v>
      </c>
      <c r="C4" s="2" t="s">
        <v>289</v>
      </c>
      <c r="D4" s="2" t="s">
        <v>27</v>
      </c>
      <c r="E4" s="31">
        <v>9</v>
      </c>
      <c r="F4" s="53" t="s">
        <v>290</v>
      </c>
      <c r="G4" s="32">
        <v>79</v>
      </c>
      <c r="H4" s="20">
        <v>0.75</v>
      </c>
      <c r="I4" s="25">
        <v>59.25</v>
      </c>
    </row>
    <row r="5" ht="14.25" spans="1:9">
      <c r="A5" s="31">
        <v>3</v>
      </c>
      <c r="B5" s="2" t="s">
        <v>291</v>
      </c>
      <c r="C5" s="2" t="s">
        <v>292</v>
      </c>
      <c r="D5" s="2" t="s">
        <v>27</v>
      </c>
      <c r="E5" s="31" t="s">
        <v>293</v>
      </c>
      <c r="F5" s="2" t="s">
        <v>294</v>
      </c>
      <c r="G5" s="32">
        <v>75</v>
      </c>
      <c r="H5" s="20">
        <v>0.75</v>
      </c>
      <c r="I5" s="25">
        <v>56.25</v>
      </c>
    </row>
    <row r="6" ht="14.25" spans="1:9">
      <c r="A6" s="31">
        <v>4</v>
      </c>
      <c r="B6" s="2" t="s">
        <v>295</v>
      </c>
      <c r="C6" s="2" t="s">
        <v>296</v>
      </c>
      <c r="D6" s="2" t="s">
        <v>27</v>
      </c>
      <c r="E6" s="31">
        <v>9</v>
      </c>
      <c r="F6" s="53" t="s">
        <v>297</v>
      </c>
      <c r="G6" s="32">
        <v>88</v>
      </c>
      <c r="H6" s="20">
        <v>0.75</v>
      </c>
      <c r="I6" s="25">
        <v>66</v>
      </c>
    </row>
    <row r="7" ht="14.25" spans="1:9">
      <c r="A7" s="31">
        <v>5</v>
      </c>
      <c r="B7" s="2" t="s">
        <v>298</v>
      </c>
      <c r="C7" s="2" t="s">
        <v>299</v>
      </c>
      <c r="D7" s="2" t="s">
        <v>300</v>
      </c>
      <c r="E7" s="31">
        <v>1</v>
      </c>
      <c r="F7" s="53" t="s">
        <v>301</v>
      </c>
      <c r="G7" s="32">
        <v>77</v>
      </c>
      <c r="H7" s="20">
        <v>0.75</v>
      </c>
      <c r="I7" s="25">
        <v>57.75</v>
      </c>
    </row>
    <row r="8" ht="14.25" spans="1:9">
      <c r="A8" s="31">
        <v>6</v>
      </c>
      <c r="B8" s="2" t="s">
        <v>302</v>
      </c>
      <c r="C8" s="2" t="s">
        <v>303</v>
      </c>
      <c r="D8" s="2" t="s">
        <v>27</v>
      </c>
      <c r="E8" s="31">
        <v>9</v>
      </c>
      <c r="F8" s="53" t="s">
        <v>304</v>
      </c>
      <c r="G8" s="32">
        <v>58</v>
      </c>
      <c r="H8" s="20">
        <v>0.75</v>
      </c>
      <c r="I8" s="25">
        <v>43.5</v>
      </c>
    </row>
    <row r="9" ht="14.25" spans="1:9">
      <c r="A9" s="31">
        <v>7</v>
      </c>
      <c r="B9" s="2" t="s">
        <v>305</v>
      </c>
      <c r="C9" s="2" t="s">
        <v>306</v>
      </c>
      <c r="D9" s="2" t="s">
        <v>55</v>
      </c>
      <c r="E9" s="31">
        <v>1</v>
      </c>
      <c r="F9" s="53" t="s">
        <v>307</v>
      </c>
      <c r="G9" s="32">
        <v>59</v>
      </c>
      <c r="H9" s="20">
        <v>0.75</v>
      </c>
      <c r="I9" s="25">
        <v>44.25</v>
      </c>
    </row>
    <row r="10" ht="27" spans="1:9">
      <c r="A10" s="31">
        <v>8</v>
      </c>
      <c r="B10" s="2" t="s">
        <v>308</v>
      </c>
      <c r="C10" s="2" t="s">
        <v>35</v>
      </c>
      <c r="D10" s="2" t="s">
        <v>247</v>
      </c>
      <c r="E10" s="31">
        <v>2023</v>
      </c>
      <c r="F10" s="53" t="s">
        <v>309</v>
      </c>
      <c r="G10" s="32">
        <v>25</v>
      </c>
      <c r="H10" s="20">
        <v>1</v>
      </c>
      <c r="I10" s="25">
        <v>25</v>
      </c>
    </row>
    <row r="11" ht="15" customHeight="1" spans="1:9">
      <c r="A11" s="31">
        <v>9</v>
      </c>
      <c r="B11" s="2" t="s">
        <v>310</v>
      </c>
      <c r="C11" s="2" t="s">
        <v>311</v>
      </c>
      <c r="D11" s="2" t="s">
        <v>312</v>
      </c>
      <c r="E11" s="31" t="s">
        <v>313</v>
      </c>
      <c r="F11" s="2" t="s">
        <v>314</v>
      </c>
      <c r="G11" s="32">
        <v>20</v>
      </c>
      <c r="H11" s="20">
        <v>0.75</v>
      </c>
      <c r="I11" s="25">
        <v>15</v>
      </c>
    </row>
    <row r="12" ht="14.25" spans="1:9">
      <c r="A12" s="31">
        <v>10</v>
      </c>
      <c r="B12" s="2" t="s">
        <v>315</v>
      </c>
      <c r="C12" s="2" t="s">
        <v>316</v>
      </c>
      <c r="D12" s="2" t="s">
        <v>55</v>
      </c>
      <c r="E12" s="31">
        <v>2</v>
      </c>
      <c r="F12" s="53" t="s">
        <v>317</v>
      </c>
      <c r="G12" s="32">
        <v>49.8</v>
      </c>
      <c r="H12" s="20">
        <v>0.75</v>
      </c>
      <c r="I12" s="25">
        <v>37.35</v>
      </c>
    </row>
    <row r="13" ht="14.25" spans="1:9">
      <c r="A13" s="31">
        <v>11</v>
      </c>
      <c r="B13" s="2" t="s">
        <v>38</v>
      </c>
      <c r="G13" s="32"/>
      <c r="I13" s="33">
        <v>3.1</v>
      </c>
    </row>
    <row r="14" ht="14.25" spans="7:9">
      <c r="G14" s="32"/>
      <c r="I14" s="27">
        <f>SUM(I3:I13)</f>
        <v>450.95</v>
      </c>
    </row>
    <row r="15" ht="14.25" spans="7:7">
      <c r="G15" s="32"/>
    </row>
    <row r="16" s="15" customFormat="1" ht="21" customHeight="1" spans="1:9">
      <c r="A16" s="5" t="s">
        <v>318</v>
      </c>
      <c r="B16" s="5"/>
      <c r="C16" s="5"/>
      <c r="D16" s="5"/>
      <c r="E16" s="5"/>
      <c r="F16" s="5"/>
      <c r="G16" s="5"/>
      <c r="H16" s="5"/>
      <c r="I16" s="5"/>
    </row>
    <row r="17" s="1" customFormat="1" ht="14" customHeight="1" spans="1:9">
      <c r="A17" s="8" t="s">
        <v>1</v>
      </c>
      <c r="B17" s="9" t="s">
        <v>2</v>
      </c>
      <c r="C17" s="10" t="s">
        <v>3</v>
      </c>
      <c r="D17" s="10" t="s">
        <v>4</v>
      </c>
      <c r="E17" s="10" t="s">
        <v>5</v>
      </c>
      <c r="F17" s="11" t="s">
        <v>6</v>
      </c>
      <c r="G17" s="11" t="s">
        <v>7</v>
      </c>
      <c r="H17" s="12" t="s">
        <v>8</v>
      </c>
      <c r="I17" s="13" t="s">
        <v>24</v>
      </c>
    </row>
    <row r="18" ht="14.25" spans="1:9">
      <c r="A18" s="31">
        <v>1</v>
      </c>
      <c r="B18" s="2" t="s">
        <v>284</v>
      </c>
      <c r="C18" s="2" t="s">
        <v>285</v>
      </c>
      <c r="D18" s="2" t="s">
        <v>286</v>
      </c>
      <c r="E18" s="31">
        <v>4</v>
      </c>
      <c r="F18" s="2" t="s">
        <v>287</v>
      </c>
      <c r="G18" s="32">
        <v>58</v>
      </c>
      <c r="H18" s="20">
        <v>0.75</v>
      </c>
      <c r="I18" s="25">
        <v>43.5</v>
      </c>
    </row>
    <row r="19" ht="14.25" spans="1:9">
      <c r="A19" s="31">
        <v>2</v>
      </c>
      <c r="B19" s="2" t="s">
        <v>288</v>
      </c>
      <c r="C19" s="2" t="s">
        <v>289</v>
      </c>
      <c r="D19" s="2" t="s">
        <v>27</v>
      </c>
      <c r="E19" s="31">
        <v>9</v>
      </c>
      <c r="F19" s="53" t="s">
        <v>290</v>
      </c>
      <c r="G19" s="32">
        <v>79</v>
      </c>
      <c r="H19" s="20">
        <v>0.75</v>
      </c>
      <c r="I19" s="25">
        <v>59.25</v>
      </c>
    </row>
    <row r="20" ht="14.25" spans="1:9">
      <c r="A20" s="31">
        <v>3</v>
      </c>
      <c r="B20" s="2" t="s">
        <v>295</v>
      </c>
      <c r="C20" s="2" t="s">
        <v>296</v>
      </c>
      <c r="D20" s="2" t="s">
        <v>27</v>
      </c>
      <c r="E20" s="31">
        <v>9</v>
      </c>
      <c r="F20" s="53" t="s">
        <v>297</v>
      </c>
      <c r="G20" s="32">
        <v>88</v>
      </c>
      <c r="H20" s="20">
        <v>0.75</v>
      </c>
      <c r="I20" s="25">
        <v>66</v>
      </c>
    </row>
    <row r="21" ht="14.25" spans="1:9">
      <c r="A21" s="31">
        <v>4</v>
      </c>
      <c r="B21" s="2" t="s">
        <v>298</v>
      </c>
      <c r="C21" s="2" t="s">
        <v>299</v>
      </c>
      <c r="D21" s="2" t="s">
        <v>300</v>
      </c>
      <c r="E21" s="31">
        <v>1</v>
      </c>
      <c r="F21" s="53" t="s">
        <v>301</v>
      </c>
      <c r="G21" s="32">
        <v>77</v>
      </c>
      <c r="H21" s="20">
        <v>0.75</v>
      </c>
      <c r="I21" s="25">
        <v>57.75</v>
      </c>
    </row>
    <row r="22" ht="14.25" spans="1:9">
      <c r="A22" s="31">
        <v>5</v>
      </c>
      <c r="B22" s="2" t="s">
        <v>302</v>
      </c>
      <c r="C22" s="2" t="s">
        <v>303</v>
      </c>
      <c r="D22" s="2" t="s">
        <v>27</v>
      </c>
      <c r="E22" s="31">
        <v>9</v>
      </c>
      <c r="F22" s="53" t="s">
        <v>304</v>
      </c>
      <c r="G22" s="32">
        <v>58</v>
      </c>
      <c r="H22" s="20">
        <v>0.75</v>
      </c>
      <c r="I22" s="25">
        <v>43.5</v>
      </c>
    </row>
    <row r="23" ht="14.25" spans="1:9">
      <c r="A23" s="31">
        <v>6</v>
      </c>
      <c r="B23" s="2" t="s">
        <v>305</v>
      </c>
      <c r="C23" s="2" t="s">
        <v>306</v>
      </c>
      <c r="D23" s="2" t="s">
        <v>55</v>
      </c>
      <c r="E23" s="31">
        <v>1</v>
      </c>
      <c r="F23" s="53" t="s">
        <v>307</v>
      </c>
      <c r="G23" s="32">
        <v>59</v>
      </c>
      <c r="H23" s="20">
        <v>0.75</v>
      </c>
      <c r="I23" s="25">
        <v>44.25</v>
      </c>
    </row>
    <row r="24" ht="14.25" spans="1:9">
      <c r="A24" s="31">
        <v>7</v>
      </c>
      <c r="B24" s="2" t="s">
        <v>319</v>
      </c>
      <c r="C24" s="2" t="s">
        <v>320</v>
      </c>
      <c r="D24" s="2" t="s">
        <v>247</v>
      </c>
      <c r="E24" s="31" t="s">
        <v>321</v>
      </c>
      <c r="F24" s="2" t="s">
        <v>322</v>
      </c>
      <c r="G24" s="32">
        <v>42</v>
      </c>
      <c r="H24" s="20">
        <v>0.78</v>
      </c>
      <c r="I24" s="25">
        <v>32.76</v>
      </c>
    </row>
    <row r="25" ht="14.25" spans="1:9">
      <c r="A25" s="31">
        <v>8</v>
      </c>
      <c r="B25" s="2" t="s">
        <v>323</v>
      </c>
      <c r="C25" s="2" t="s">
        <v>320</v>
      </c>
      <c r="D25" s="2" t="s">
        <v>247</v>
      </c>
      <c r="E25" s="31" t="s">
        <v>273</v>
      </c>
      <c r="F25" s="2" t="s">
        <v>324</v>
      </c>
      <c r="G25" s="32">
        <v>26</v>
      </c>
      <c r="H25" s="20">
        <v>0.78</v>
      </c>
      <c r="I25" s="25">
        <v>20.28</v>
      </c>
    </row>
    <row r="26" ht="27" spans="1:9">
      <c r="A26" s="31">
        <v>9</v>
      </c>
      <c r="B26" s="2" t="s">
        <v>308</v>
      </c>
      <c r="C26" s="2" t="s">
        <v>35</v>
      </c>
      <c r="D26" s="2" t="s">
        <v>247</v>
      </c>
      <c r="E26" s="31">
        <v>2023</v>
      </c>
      <c r="F26" s="53" t="s">
        <v>309</v>
      </c>
      <c r="G26" s="32">
        <v>25</v>
      </c>
      <c r="H26" s="20">
        <v>1</v>
      </c>
      <c r="I26" s="25">
        <v>25</v>
      </c>
    </row>
    <row r="27" ht="12" customHeight="1" spans="1:10">
      <c r="A27" s="31">
        <v>10</v>
      </c>
      <c r="B27" s="2" t="s">
        <v>310</v>
      </c>
      <c r="C27" s="2" t="s">
        <v>311</v>
      </c>
      <c r="D27" s="2" t="s">
        <v>312</v>
      </c>
      <c r="E27" s="31" t="s">
        <v>313</v>
      </c>
      <c r="F27" s="2" t="s">
        <v>314</v>
      </c>
      <c r="G27" s="32">
        <v>20</v>
      </c>
      <c r="H27" s="20">
        <v>0.75</v>
      </c>
      <c r="I27" s="25">
        <v>15</v>
      </c>
      <c r="J27" t="s">
        <v>325</v>
      </c>
    </row>
    <row r="28" ht="14.25" spans="1:9">
      <c r="A28" s="31">
        <v>11</v>
      </c>
      <c r="B28" s="2" t="s">
        <v>315</v>
      </c>
      <c r="C28" s="2" t="s">
        <v>316</v>
      </c>
      <c r="D28" s="2" t="s">
        <v>55</v>
      </c>
      <c r="E28" s="31">
        <v>2</v>
      </c>
      <c r="F28" s="53" t="s">
        <v>317</v>
      </c>
      <c r="G28" s="32">
        <v>49.8</v>
      </c>
      <c r="H28" s="20">
        <v>0.75</v>
      </c>
      <c r="I28" s="25">
        <v>37.35</v>
      </c>
    </row>
    <row r="29" ht="14.25" spans="1:9">
      <c r="A29" s="31">
        <v>12</v>
      </c>
      <c r="B29" s="2" t="s">
        <v>38</v>
      </c>
      <c r="G29" s="32"/>
      <c r="I29" s="33">
        <v>3.1</v>
      </c>
    </row>
    <row r="30" ht="14" customHeight="1" spans="7:9">
      <c r="G30" s="32"/>
      <c r="I30" s="27">
        <f>SUM(I18:I29)</f>
        <v>447.74</v>
      </c>
    </row>
    <row r="31" ht="14.25" spans="7:7">
      <c r="G31" s="32"/>
    </row>
    <row r="32" s="15" customFormat="1" ht="21" customHeight="1" spans="1:9">
      <c r="A32" s="5" t="s">
        <v>326</v>
      </c>
      <c r="B32" s="5"/>
      <c r="C32" s="5"/>
      <c r="D32" s="5"/>
      <c r="E32" s="5"/>
      <c r="F32" s="5"/>
      <c r="G32" s="5"/>
      <c r="H32" s="5"/>
      <c r="I32" s="5"/>
    </row>
    <row r="33" s="1" customFormat="1" ht="14" customHeight="1" spans="1:9">
      <c r="A33" s="8" t="s">
        <v>1</v>
      </c>
      <c r="B33" s="9" t="s">
        <v>2</v>
      </c>
      <c r="C33" s="10" t="s">
        <v>3</v>
      </c>
      <c r="D33" s="10" t="s">
        <v>4</v>
      </c>
      <c r="E33" s="10" t="s">
        <v>5</v>
      </c>
      <c r="F33" s="11" t="s">
        <v>6</v>
      </c>
      <c r="G33" s="11" t="s">
        <v>7</v>
      </c>
      <c r="H33" s="12" t="s">
        <v>8</v>
      </c>
      <c r="I33" s="13" t="s">
        <v>24</v>
      </c>
    </row>
    <row r="34" ht="14.25" spans="1:9">
      <c r="A34" s="31">
        <v>1</v>
      </c>
      <c r="B34" s="2" t="s">
        <v>327</v>
      </c>
      <c r="C34" s="2" t="s">
        <v>328</v>
      </c>
      <c r="D34" s="2" t="s">
        <v>27</v>
      </c>
      <c r="E34" s="31">
        <v>1</v>
      </c>
      <c r="F34" s="53" t="s">
        <v>329</v>
      </c>
      <c r="G34" s="32">
        <v>59</v>
      </c>
      <c r="H34" s="20">
        <v>0.75</v>
      </c>
      <c r="I34" s="25">
        <v>44.25</v>
      </c>
    </row>
    <row r="35" ht="14.25" spans="1:9">
      <c r="A35" s="31">
        <v>2</v>
      </c>
      <c r="B35" s="2" t="s">
        <v>330</v>
      </c>
      <c r="C35" s="2" t="s">
        <v>331</v>
      </c>
      <c r="D35" s="2" t="s">
        <v>27</v>
      </c>
      <c r="E35" s="31">
        <v>1</v>
      </c>
      <c r="F35" s="53" t="s">
        <v>332</v>
      </c>
      <c r="G35" s="32">
        <v>46</v>
      </c>
      <c r="H35" s="20">
        <v>0.75</v>
      </c>
      <c r="I35" s="25">
        <v>34.5</v>
      </c>
    </row>
    <row r="36" ht="14.25" spans="1:9">
      <c r="A36" s="31">
        <v>3</v>
      </c>
      <c r="B36" s="2" t="s">
        <v>319</v>
      </c>
      <c r="C36" s="2" t="s">
        <v>320</v>
      </c>
      <c r="D36" s="2" t="s">
        <v>247</v>
      </c>
      <c r="E36" s="31" t="s">
        <v>321</v>
      </c>
      <c r="F36" s="2" t="s">
        <v>322</v>
      </c>
      <c r="G36" s="32">
        <v>42</v>
      </c>
      <c r="H36" s="20">
        <v>0.78</v>
      </c>
      <c r="I36" s="25">
        <v>32.76</v>
      </c>
    </row>
    <row r="37" ht="14.25" spans="1:9">
      <c r="A37" s="31">
        <v>4</v>
      </c>
      <c r="B37" s="2" t="s">
        <v>323</v>
      </c>
      <c r="C37" s="2" t="s">
        <v>320</v>
      </c>
      <c r="D37" s="2" t="s">
        <v>247</v>
      </c>
      <c r="E37" s="31" t="s">
        <v>273</v>
      </c>
      <c r="F37" s="2" t="s">
        <v>324</v>
      </c>
      <c r="G37" s="32">
        <v>26</v>
      </c>
      <c r="H37" s="20">
        <v>0.78</v>
      </c>
      <c r="I37" s="25">
        <v>20.28</v>
      </c>
    </row>
    <row r="38" ht="27" spans="1:9">
      <c r="A38" s="31">
        <v>5</v>
      </c>
      <c r="B38" s="2" t="s">
        <v>308</v>
      </c>
      <c r="C38" s="2" t="s">
        <v>35</v>
      </c>
      <c r="D38" s="2" t="s">
        <v>247</v>
      </c>
      <c r="E38" s="31">
        <v>2023</v>
      </c>
      <c r="F38" s="53" t="s">
        <v>309</v>
      </c>
      <c r="G38" s="32">
        <v>25</v>
      </c>
      <c r="H38" s="20">
        <v>1</v>
      </c>
      <c r="I38" s="25">
        <v>25</v>
      </c>
    </row>
    <row r="39" ht="14" customHeight="1" spans="1:9">
      <c r="A39" s="31">
        <v>6</v>
      </c>
      <c r="B39" s="2" t="s">
        <v>310</v>
      </c>
      <c r="C39" s="2" t="s">
        <v>311</v>
      </c>
      <c r="D39" s="2" t="s">
        <v>312</v>
      </c>
      <c r="E39" s="31" t="s">
        <v>313</v>
      </c>
      <c r="F39" s="2" t="s">
        <v>314</v>
      </c>
      <c r="G39" s="32">
        <v>20</v>
      </c>
      <c r="H39" s="20">
        <v>0.75</v>
      </c>
      <c r="I39" s="25">
        <v>15</v>
      </c>
    </row>
    <row r="40" ht="14.25" spans="1:9">
      <c r="A40" s="31">
        <v>7</v>
      </c>
      <c r="B40" s="2" t="s">
        <v>315</v>
      </c>
      <c r="C40" s="2" t="s">
        <v>316</v>
      </c>
      <c r="D40" s="2" t="s">
        <v>55</v>
      </c>
      <c r="E40" s="31">
        <v>2</v>
      </c>
      <c r="F40" s="53" t="s">
        <v>317</v>
      </c>
      <c r="G40" s="32">
        <v>49.8</v>
      </c>
      <c r="H40" s="20">
        <v>0.75</v>
      </c>
      <c r="I40" s="25">
        <v>37.35</v>
      </c>
    </row>
    <row r="41" ht="14.25" spans="1:9">
      <c r="A41" s="31">
        <v>8</v>
      </c>
      <c r="B41" s="2" t="s">
        <v>38</v>
      </c>
      <c r="G41" s="32"/>
      <c r="I41" s="33">
        <v>3.1</v>
      </c>
    </row>
    <row r="42" ht="14.25" spans="7:9">
      <c r="G42" s="32"/>
      <c r="I42" s="27">
        <f>SUM(I34:I41)</f>
        <v>212.24</v>
      </c>
    </row>
    <row r="43" ht="14.25" spans="7:7">
      <c r="G43" s="32"/>
    </row>
    <row r="44" s="15" customFormat="1" ht="21" customHeight="1" spans="1:9">
      <c r="A44" s="5" t="s">
        <v>333</v>
      </c>
      <c r="B44" s="5"/>
      <c r="C44" s="5"/>
      <c r="D44" s="5"/>
      <c r="E44" s="5"/>
      <c r="F44" s="5"/>
      <c r="G44" s="5"/>
      <c r="H44" s="5"/>
      <c r="I44" s="5"/>
    </row>
    <row r="45" s="1" customFormat="1" ht="14" customHeight="1" spans="1:9">
      <c r="A45" s="8" t="s">
        <v>1</v>
      </c>
      <c r="B45" s="9" t="s">
        <v>2</v>
      </c>
      <c r="C45" s="10" t="s">
        <v>3</v>
      </c>
      <c r="D45" s="10" t="s">
        <v>4</v>
      </c>
      <c r="E45" s="10" t="s">
        <v>5</v>
      </c>
      <c r="F45" s="11" t="s">
        <v>6</v>
      </c>
      <c r="G45" s="11" t="s">
        <v>7</v>
      </c>
      <c r="H45" s="12" t="s">
        <v>8</v>
      </c>
      <c r="I45" s="13" t="s">
        <v>24</v>
      </c>
    </row>
    <row r="46" ht="14.25" spans="1:9">
      <c r="A46" s="31">
        <v>1</v>
      </c>
      <c r="B46" s="2" t="s">
        <v>334</v>
      </c>
      <c r="C46" s="2" t="s">
        <v>335</v>
      </c>
      <c r="D46" s="2" t="s">
        <v>27</v>
      </c>
      <c r="E46" s="31">
        <v>2</v>
      </c>
      <c r="F46" s="53" t="s">
        <v>336</v>
      </c>
      <c r="G46" s="32">
        <v>60</v>
      </c>
      <c r="H46" s="20">
        <v>0.75</v>
      </c>
      <c r="I46" s="25">
        <v>45</v>
      </c>
    </row>
    <row r="47" ht="14.25" spans="1:9">
      <c r="A47" s="31">
        <v>2</v>
      </c>
      <c r="B47" s="2" t="s">
        <v>337</v>
      </c>
      <c r="C47" s="2" t="s">
        <v>338</v>
      </c>
      <c r="D47" s="2" t="s">
        <v>27</v>
      </c>
      <c r="E47" s="31">
        <v>1</v>
      </c>
      <c r="F47" s="53" t="s">
        <v>339</v>
      </c>
      <c r="G47" s="32">
        <v>48</v>
      </c>
      <c r="H47" s="20">
        <v>0.75</v>
      </c>
      <c r="I47" s="25">
        <v>36</v>
      </c>
    </row>
    <row r="48" ht="14.25" spans="1:9">
      <c r="A48" s="31">
        <v>3</v>
      </c>
      <c r="B48" s="2" t="s">
        <v>340</v>
      </c>
      <c r="C48" s="2" t="s">
        <v>341</v>
      </c>
      <c r="D48" s="2" t="s">
        <v>27</v>
      </c>
      <c r="E48" s="31">
        <v>1</v>
      </c>
      <c r="F48" s="53" t="s">
        <v>342</v>
      </c>
      <c r="G48" s="32">
        <v>48</v>
      </c>
      <c r="H48" s="20">
        <v>0.75</v>
      </c>
      <c r="I48" s="25">
        <v>36</v>
      </c>
    </row>
    <row r="49" ht="14.25" spans="1:9">
      <c r="A49" s="31">
        <v>4</v>
      </c>
      <c r="B49" s="2" t="s">
        <v>343</v>
      </c>
      <c r="C49" s="2" t="s">
        <v>344</v>
      </c>
      <c r="D49" s="2" t="s">
        <v>27</v>
      </c>
      <c r="E49" s="31">
        <v>1</v>
      </c>
      <c r="F49" s="53" t="s">
        <v>345</v>
      </c>
      <c r="G49" s="32">
        <v>23</v>
      </c>
      <c r="H49" s="20">
        <v>0.75</v>
      </c>
      <c r="I49" s="25">
        <v>17.25</v>
      </c>
    </row>
    <row r="50" ht="27" spans="1:9">
      <c r="A50" s="31">
        <v>5</v>
      </c>
      <c r="B50" s="2" t="s">
        <v>308</v>
      </c>
      <c r="C50" s="2" t="s">
        <v>35</v>
      </c>
      <c r="D50" s="2" t="s">
        <v>247</v>
      </c>
      <c r="E50" s="31">
        <v>2023</v>
      </c>
      <c r="F50" s="53" t="s">
        <v>309</v>
      </c>
      <c r="G50" s="32">
        <v>25</v>
      </c>
      <c r="H50" s="20">
        <v>1</v>
      </c>
      <c r="I50" s="25">
        <v>25</v>
      </c>
    </row>
    <row r="51" ht="16" customHeight="1" spans="1:9">
      <c r="A51" s="31">
        <v>6</v>
      </c>
      <c r="B51" s="2" t="s">
        <v>310</v>
      </c>
      <c r="C51" s="2" t="s">
        <v>311</v>
      </c>
      <c r="D51" s="2" t="s">
        <v>312</v>
      </c>
      <c r="E51" s="31" t="s">
        <v>313</v>
      </c>
      <c r="F51" s="2" t="s">
        <v>314</v>
      </c>
      <c r="G51" s="32">
        <v>20</v>
      </c>
      <c r="H51" s="20">
        <v>0.75</v>
      </c>
      <c r="I51" s="25">
        <v>15</v>
      </c>
    </row>
    <row r="52" ht="14.25" spans="1:9">
      <c r="A52" s="31">
        <v>7</v>
      </c>
      <c r="B52" s="2" t="s">
        <v>315</v>
      </c>
      <c r="C52" s="2" t="s">
        <v>316</v>
      </c>
      <c r="D52" s="2" t="s">
        <v>55</v>
      </c>
      <c r="E52" s="31">
        <v>2</v>
      </c>
      <c r="F52" s="53" t="s">
        <v>317</v>
      </c>
      <c r="G52" s="32">
        <v>49.8</v>
      </c>
      <c r="H52" s="20">
        <v>0.75</v>
      </c>
      <c r="I52" s="25">
        <v>37.35</v>
      </c>
    </row>
    <row r="53" ht="14.25" spans="1:9">
      <c r="A53" s="31">
        <v>8</v>
      </c>
      <c r="B53" s="2" t="s">
        <v>38</v>
      </c>
      <c r="G53" s="32"/>
      <c r="I53" s="33">
        <v>3.1</v>
      </c>
    </row>
    <row r="54" ht="14.25" spans="7:9">
      <c r="G54" s="32"/>
      <c r="I54" s="27">
        <f>SUM(I46:I53)</f>
        <v>214.7</v>
      </c>
    </row>
    <row r="55" ht="14.25" spans="7:7">
      <c r="G55" s="32"/>
    </row>
    <row r="56" s="15" customFormat="1" ht="21" customHeight="1" spans="1:9">
      <c r="A56" s="5" t="s">
        <v>346</v>
      </c>
      <c r="B56" s="5"/>
      <c r="C56" s="5"/>
      <c r="D56" s="5"/>
      <c r="E56" s="5"/>
      <c r="F56" s="5"/>
      <c r="G56" s="5"/>
      <c r="H56" s="5"/>
      <c r="I56" s="5"/>
    </row>
    <row r="57" s="1" customFormat="1" ht="14" customHeight="1" spans="1:9">
      <c r="A57" s="8" t="s">
        <v>1</v>
      </c>
      <c r="B57" s="9" t="s">
        <v>2</v>
      </c>
      <c r="C57" s="10" t="s">
        <v>3</v>
      </c>
      <c r="D57" s="10" t="s">
        <v>4</v>
      </c>
      <c r="E57" s="10" t="s">
        <v>5</v>
      </c>
      <c r="F57" s="11" t="s">
        <v>6</v>
      </c>
      <c r="G57" s="11" t="s">
        <v>7</v>
      </c>
      <c r="H57" s="12" t="s">
        <v>8</v>
      </c>
      <c r="I57" s="13" t="s">
        <v>24</v>
      </c>
    </row>
    <row r="58" ht="14.25" spans="1:9">
      <c r="A58" s="31">
        <v>1</v>
      </c>
      <c r="B58" s="2" t="s">
        <v>347</v>
      </c>
      <c r="C58" s="2" t="s">
        <v>348</v>
      </c>
      <c r="D58" s="2" t="s">
        <v>27</v>
      </c>
      <c r="E58" s="31" t="s">
        <v>349</v>
      </c>
      <c r="F58" s="2" t="s">
        <v>350</v>
      </c>
      <c r="G58" s="32">
        <v>98</v>
      </c>
      <c r="H58" s="20">
        <v>0.75</v>
      </c>
      <c r="I58" s="25">
        <v>73.5</v>
      </c>
    </row>
    <row r="59" ht="14.25" spans="1:9">
      <c r="A59" s="31">
        <v>2</v>
      </c>
      <c r="B59" s="2" t="s">
        <v>351</v>
      </c>
      <c r="C59" s="2" t="s">
        <v>88</v>
      </c>
      <c r="D59" s="2" t="s">
        <v>89</v>
      </c>
      <c r="E59" s="31">
        <v>2</v>
      </c>
      <c r="F59" s="2" t="s">
        <v>352</v>
      </c>
      <c r="G59" s="32">
        <v>79</v>
      </c>
      <c r="H59" s="20">
        <v>0.75</v>
      </c>
      <c r="I59" s="25">
        <v>59.25</v>
      </c>
    </row>
    <row r="60" ht="14.25" spans="1:9">
      <c r="A60" s="31">
        <v>3</v>
      </c>
      <c r="B60" s="2" t="s">
        <v>353</v>
      </c>
      <c r="C60" s="2" t="s">
        <v>354</v>
      </c>
      <c r="D60" s="2" t="s">
        <v>27</v>
      </c>
      <c r="E60" s="31">
        <v>5</v>
      </c>
      <c r="F60" s="53" t="s">
        <v>355</v>
      </c>
      <c r="G60" s="32">
        <v>55</v>
      </c>
      <c r="H60" s="20">
        <v>0.75</v>
      </c>
      <c r="I60" s="25">
        <v>41.25</v>
      </c>
    </row>
    <row r="61" ht="14.25" spans="1:9">
      <c r="A61" s="31">
        <v>4</v>
      </c>
      <c r="B61" s="2" t="s">
        <v>284</v>
      </c>
      <c r="C61" s="2" t="s">
        <v>285</v>
      </c>
      <c r="D61" s="2" t="s">
        <v>286</v>
      </c>
      <c r="E61" s="31">
        <v>4</v>
      </c>
      <c r="F61" s="2" t="s">
        <v>287</v>
      </c>
      <c r="G61" s="32">
        <v>58</v>
      </c>
      <c r="H61" s="20">
        <v>0.75</v>
      </c>
      <c r="I61" s="25">
        <v>43.5</v>
      </c>
    </row>
    <row r="62" ht="27" spans="1:9">
      <c r="A62" s="31">
        <v>5</v>
      </c>
      <c r="B62" s="2" t="s">
        <v>308</v>
      </c>
      <c r="C62" s="2" t="s">
        <v>35</v>
      </c>
      <c r="D62" s="2" t="s">
        <v>247</v>
      </c>
      <c r="E62" s="31">
        <v>2023</v>
      </c>
      <c r="F62" s="53" t="s">
        <v>309</v>
      </c>
      <c r="G62" s="32">
        <v>25</v>
      </c>
      <c r="H62" s="20">
        <v>1</v>
      </c>
      <c r="I62" s="25">
        <v>25</v>
      </c>
    </row>
    <row r="63" ht="16" customHeight="1" spans="1:9">
      <c r="A63" s="31">
        <v>6</v>
      </c>
      <c r="B63" s="2" t="s">
        <v>310</v>
      </c>
      <c r="C63" s="2" t="s">
        <v>311</v>
      </c>
      <c r="D63" s="2" t="s">
        <v>312</v>
      </c>
      <c r="E63" s="31" t="s">
        <v>313</v>
      </c>
      <c r="F63" s="2" t="s">
        <v>314</v>
      </c>
      <c r="G63" s="32">
        <v>20</v>
      </c>
      <c r="H63" s="20">
        <v>0.75</v>
      </c>
      <c r="I63" s="25">
        <v>15</v>
      </c>
    </row>
    <row r="64" ht="14.25" spans="1:9">
      <c r="A64" s="31">
        <v>7</v>
      </c>
      <c r="B64" s="2" t="s">
        <v>315</v>
      </c>
      <c r="C64" s="2" t="s">
        <v>316</v>
      </c>
      <c r="D64" s="2" t="s">
        <v>55</v>
      </c>
      <c r="E64" s="31">
        <v>2</v>
      </c>
      <c r="F64" s="53" t="s">
        <v>317</v>
      </c>
      <c r="G64" s="32">
        <v>49.8</v>
      </c>
      <c r="H64" s="20">
        <v>0.75</v>
      </c>
      <c r="I64" s="25">
        <v>37.35</v>
      </c>
    </row>
    <row r="65" ht="14.25" spans="1:9">
      <c r="A65" s="31">
        <v>8</v>
      </c>
      <c r="B65" s="2" t="s">
        <v>38</v>
      </c>
      <c r="G65" s="32"/>
      <c r="I65" s="33">
        <v>3.1</v>
      </c>
    </row>
    <row r="66" ht="14.25" spans="7:9">
      <c r="G66" s="32"/>
      <c r="I66" s="27">
        <f>SUM(I58:I65)</f>
        <v>297.95</v>
      </c>
    </row>
    <row r="67" ht="14.25" spans="7:7">
      <c r="G67" s="32"/>
    </row>
    <row r="68" s="15" customFormat="1" ht="21" customHeight="1" spans="1:9">
      <c r="A68" s="5" t="s">
        <v>356</v>
      </c>
      <c r="B68" s="5"/>
      <c r="C68" s="5"/>
      <c r="D68" s="5"/>
      <c r="E68" s="5"/>
      <c r="F68" s="5"/>
      <c r="G68" s="5"/>
      <c r="H68" s="5"/>
      <c r="I68" s="5"/>
    </row>
    <row r="69" s="1" customFormat="1" ht="14" customHeight="1" spans="1:9">
      <c r="A69" s="8" t="s">
        <v>1</v>
      </c>
      <c r="B69" s="9" t="s">
        <v>2</v>
      </c>
      <c r="C69" s="10" t="s">
        <v>3</v>
      </c>
      <c r="D69" s="10" t="s">
        <v>4</v>
      </c>
      <c r="E69" s="10" t="s">
        <v>5</v>
      </c>
      <c r="F69" s="11" t="s">
        <v>6</v>
      </c>
      <c r="G69" s="11" t="s">
        <v>7</v>
      </c>
      <c r="H69" s="12" t="s">
        <v>8</v>
      </c>
      <c r="I69" s="13" t="s">
        <v>24</v>
      </c>
    </row>
    <row r="70" ht="14.25" spans="1:9">
      <c r="A70" s="31">
        <v>1</v>
      </c>
      <c r="B70" s="2" t="s">
        <v>347</v>
      </c>
      <c r="C70" s="2" t="s">
        <v>348</v>
      </c>
      <c r="D70" s="2" t="s">
        <v>27</v>
      </c>
      <c r="E70" s="31" t="s">
        <v>349</v>
      </c>
      <c r="F70" s="2" t="s">
        <v>350</v>
      </c>
      <c r="G70" s="32">
        <v>98</v>
      </c>
      <c r="H70" s="20">
        <v>0.75</v>
      </c>
      <c r="I70" s="25">
        <v>73.5</v>
      </c>
    </row>
    <row r="71" ht="14.25" spans="1:9">
      <c r="A71" s="31">
        <v>2</v>
      </c>
      <c r="B71" s="2" t="s">
        <v>351</v>
      </c>
      <c r="C71" s="2" t="s">
        <v>88</v>
      </c>
      <c r="D71" s="2" t="s">
        <v>89</v>
      </c>
      <c r="E71" s="31">
        <v>2</v>
      </c>
      <c r="F71" s="2" t="s">
        <v>352</v>
      </c>
      <c r="G71" s="32">
        <v>79</v>
      </c>
      <c r="H71" s="20">
        <v>0.75</v>
      </c>
      <c r="I71" s="25">
        <v>59.25</v>
      </c>
    </row>
    <row r="72" ht="14.25" spans="1:9">
      <c r="A72" s="31">
        <v>3</v>
      </c>
      <c r="B72" s="2" t="s">
        <v>284</v>
      </c>
      <c r="C72" s="2" t="s">
        <v>285</v>
      </c>
      <c r="D72" s="2" t="s">
        <v>286</v>
      </c>
      <c r="E72" s="31">
        <v>4</v>
      </c>
      <c r="F72" s="2" t="s">
        <v>287</v>
      </c>
      <c r="G72" s="32">
        <v>58</v>
      </c>
      <c r="H72" s="20">
        <v>0.75</v>
      </c>
      <c r="I72" s="25">
        <v>43.5</v>
      </c>
    </row>
    <row r="73" ht="27" spans="1:9">
      <c r="A73" s="31">
        <v>4</v>
      </c>
      <c r="B73" s="2" t="s">
        <v>308</v>
      </c>
      <c r="C73" s="2" t="s">
        <v>35</v>
      </c>
      <c r="D73" s="2" t="s">
        <v>247</v>
      </c>
      <c r="E73" s="31">
        <v>2023</v>
      </c>
      <c r="F73" s="53" t="s">
        <v>309</v>
      </c>
      <c r="G73" s="32">
        <v>25</v>
      </c>
      <c r="H73" s="20">
        <v>1</v>
      </c>
      <c r="I73" s="25">
        <v>25</v>
      </c>
    </row>
    <row r="74" ht="14" customHeight="1" spans="1:9">
      <c r="A74" s="31">
        <v>5</v>
      </c>
      <c r="B74" s="2" t="s">
        <v>310</v>
      </c>
      <c r="C74" s="2" t="s">
        <v>311</v>
      </c>
      <c r="D74" s="2" t="s">
        <v>312</v>
      </c>
      <c r="E74" s="31" t="s">
        <v>313</v>
      </c>
      <c r="F74" s="2" t="s">
        <v>314</v>
      </c>
      <c r="G74" s="32">
        <v>20</v>
      </c>
      <c r="H74" s="20">
        <v>0.75</v>
      </c>
      <c r="I74" s="25">
        <v>15</v>
      </c>
    </row>
    <row r="75" ht="14.25" spans="1:9">
      <c r="A75" s="31">
        <v>6</v>
      </c>
      <c r="B75" s="2" t="s">
        <v>315</v>
      </c>
      <c r="C75" s="2" t="s">
        <v>316</v>
      </c>
      <c r="D75" s="2" t="s">
        <v>55</v>
      </c>
      <c r="E75" s="31">
        <v>2</v>
      </c>
      <c r="F75" s="53" t="s">
        <v>317</v>
      </c>
      <c r="G75" s="32">
        <v>49.8</v>
      </c>
      <c r="H75" s="20">
        <v>0.75</v>
      </c>
      <c r="I75" s="25">
        <v>37.35</v>
      </c>
    </row>
    <row r="76" ht="14.25" spans="1:9">
      <c r="A76" s="31">
        <v>7</v>
      </c>
      <c r="B76" s="2" t="s">
        <v>38</v>
      </c>
      <c r="G76" s="32"/>
      <c r="I76" s="33">
        <v>3.1</v>
      </c>
    </row>
    <row r="77" ht="14.25" spans="7:9">
      <c r="G77" s="32"/>
      <c r="I77" s="27">
        <f>SUM(I70:I76)</f>
        <v>256.7</v>
      </c>
    </row>
    <row r="78" ht="14.25" spans="7:7">
      <c r="G78" s="32"/>
    </row>
    <row r="79" s="15" customFormat="1" ht="21" customHeight="1" spans="1:9">
      <c r="A79" s="5" t="s">
        <v>357</v>
      </c>
      <c r="B79" s="5"/>
      <c r="C79" s="5"/>
      <c r="D79" s="5"/>
      <c r="E79" s="5"/>
      <c r="F79" s="5"/>
      <c r="G79" s="5"/>
      <c r="H79" s="5"/>
      <c r="I79" s="5"/>
    </row>
    <row r="80" s="1" customFormat="1" ht="14" customHeight="1" spans="1:9">
      <c r="A80" s="8" t="s">
        <v>1</v>
      </c>
      <c r="B80" s="9" t="s">
        <v>2</v>
      </c>
      <c r="C80" s="10" t="s">
        <v>3</v>
      </c>
      <c r="D80" s="10" t="s">
        <v>4</v>
      </c>
      <c r="E80" s="10" t="s">
        <v>5</v>
      </c>
      <c r="F80" s="11" t="s">
        <v>6</v>
      </c>
      <c r="G80" s="11" t="s">
        <v>7</v>
      </c>
      <c r="H80" s="12" t="s">
        <v>8</v>
      </c>
      <c r="I80" s="13" t="s">
        <v>24</v>
      </c>
    </row>
    <row r="81" ht="14.25" spans="1:9">
      <c r="A81" s="31">
        <v>1</v>
      </c>
      <c r="B81" s="2" t="s">
        <v>358</v>
      </c>
      <c r="C81" s="2" t="s">
        <v>359</v>
      </c>
      <c r="D81" s="2" t="s">
        <v>27</v>
      </c>
      <c r="E81" s="31">
        <v>8</v>
      </c>
      <c r="F81" s="53" t="s">
        <v>360</v>
      </c>
      <c r="G81" s="32">
        <v>68</v>
      </c>
      <c r="H81" s="20">
        <v>0.75</v>
      </c>
      <c r="I81" s="25">
        <v>51</v>
      </c>
    </row>
    <row r="82" ht="14.25" spans="1:9">
      <c r="A82" s="31">
        <v>2</v>
      </c>
      <c r="B82" s="2" t="s">
        <v>361</v>
      </c>
      <c r="C82" s="2" t="s">
        <v>362</v>
      </c>
      <c r="D82" s="2" t="s">
        <v>27</v>
      </c>
      <c r="E82" s="31">
        <v>8</v>
      </c>
      <c r="F82" s="53" t="s">
        <v>363</v>
      </c>
      <c r="G82" s="32">
        <v>82</v>
      </c>
      <c r="H82" s="20">
        <v>0.75</v>
      </c>
      <c r="I82" s="25">
        <v>61.5</v>
      </c>
    </row>
    <row r="83" ht="14.25" spans="1:9">
      <c r="A83" s="31">
        <v>3</v>
      </c>
      <c r="B83" s="2" t="s">
        <v>364</v>
      </c>
      <c r="C83" s="2" t="s">
        <v>365</v>
      </c>
      <c r="D83" s="2" t="s">
        <v>366</v>
      </c>
      <c r="E83" s="31">
        <v>1</v>
      </c>
      <c r="F83" s="53" t="s">
        <v>367</v>
      </c>
      <c r="G83" s="32">
        <v>32</v>
      </c>
      <c r="H83" s="20">
        <v>0.75</v>
      </c>
      <c r="I83" s="25">
        <v>24</v>
      </c>
    </row>
    <row r="84" ht="14.25" spans="1:9">
      <c r="A84" s="31">
        <v>4</v>
      </c>
      <c r="B84" s="2" t="s">
        <v>288</v>
      </c>
      <c r="C84" s="2" t="s">
        <v>368</v>
      </c>
      <c r="D84" s="2" t="s">
        <v>27</v>
      </c>
      <c r="E84" s="31">
        <v>9</v>
      </c>
      <c r="F84" s="53" t="s">
        <v>369</v>
      </c>
      <c r="G84" s="32">
        <v>99</v>
      </c>
      <c r="H84" s="20">
        <v>0.75</v>
      </c>
      <c r="I84" s="25">
        <v>74.25</v>
      </c>
    </row>
    <row r="85" ht="14.25" spans="1:9">
      <c r="A85" s="31">
        <v>5</v>
      </c>
      <c r="B85" s="2" t="s">
        <v>305</v>
      </c>
      <c r="C85" s="2" t="s">
        <v>306</v>
      </c>
      <c r="D85" s="2" t="s">
        <v>55</v>
      </c>
      <c r="E85" s="31">
        <v>1</v>
      </c>
      <c r="F85" s="53" t="s">
        <v>307</v>
      </c>
      <c r="G85" s="32">
        <v>59</v>
      </c>
      <c r="H85" s="20">
        <v>0.75</v>
      </c>
      <c r="I85" s="25">
        <v>44.25</v>
      </c>
    </row>
    <row r="86" ht="14.25" spans="1:9">
      <c r="A86" s="31">
        <v>6</v>
      </c>
      <c r="B86" s="2" t="s">
        <v>370</v>
      </c>
      <c r="C86" s="2" t="s">
        <v>371</v>
      </c>
      <c r="D86" s="2" t="s">
        <v>27</v>
      </c>
      <c r="E86" s="31">
        <v>8</v>
      </c>
      <c r="F86" s="53" t="s">
        <v>372</v>
      </c>
      <c r="G86" s="32">
        <v>98</v>
      </c>
      <c r="H86" s="20">
        <v>0.75</v>
      </c>
      <c r="I86" s="25">
        <v>73.5</v>
      </c>
    </row>
    <row r="87" ht="14.25" spans="1:9">
      <c r="A87" s="31">
        <v>7</v>
      </c>
      <c r="B87" s="2" t="s">
        <v>373</v>
      </c>
      <c r="C87" s="2" t="s">
        <v>374</v>
      </c>
      <c r="D87" s="2" t="s">
        <v>115</v>
      </c>
      <c r="E87" s="31">
        <v>5</v>
      </c>
      <c r="F87" s="53" t="s">
        <v>375</v>
      </c>
      <c r="G87" s="32">
        <v>45</v>
      </c>
      <c r="H87" s="20">
        <v>0.75</v>
      </c>
      <c r="I87" s="25">
        <v>33.75</v>
      </c>
    </row>
    <row r="88" ht="27" spans="1:9">
      <c r="A88" s="31">
        <v>8</v>
      </c>
      <c r="B88" s="2" t="s">
        <v>308</v>
      </c>
      <c r="C88" s="2" t="s">
        <v>35</v>
      </c>
      <c r="D88" s="2" t="s">
        <v>247</v>
      </c>
      <c r="E88" s="31">
        <v>2023</v>
      </c>
      <c r="F88" s="53" t="s">
        <v>309</v>
      </c>
      <c r="G88" s="32">
        <v>25</v>
      </c>
      <c r="H88" s="20">
        <v>1</v>
      </c>
      <c r="I88" s="25">
        <v>25</v>
      </c>
    </row>
    <row r="89" ht="13" customHeight="1" spans="1:9">
      <c r="A89" s="31">
        <v>9</v>
      </c>
      <c r="B89" s="2" t="s">
        <v>310</v>
      </c>
      <c r="C89" s="2" t="s">
        <v>311</v>
      </c>
      <c r="D89" s="2" t="s">
        <v>312</v>
      </c>
      <c r="E89" s="31" t="s">
        <v>313</v>
      </c>
      <c r="F89" s="2" t="s">
        <v>314</v>
      </c>
      <c r="G89" s="32">
        <v>20</v>
      </c>
      <c r="H89" s="20">
        <v>0.75</v>
      </c>
      <c r="I89" s="25">
        <v>15</v>
      </c>
    </row>
    <row r="90" ht="14.25" spans="1:9">
      <c r="A90" s="31">
        <v>10</v>
      </c>
      <c r="B90" s="2" t="s">
        <v>315</v>
      </c>
      <c r="C90" s="2" t="s">
        <v>316</v>
      </c>
      <c r="D90" s="2" t="s">
        <v>55</v>
      </c>
      <c r="E90" s="31">
        <v>2</v>
      </c>
      <c r="F90" s="53" t="s">
        <v>317</v>
      </c>
      <c r="G90" s="32">
        <v>49.8</v>
      </c>
      <c r="H90" s="20">
        <v>0.75</v>
      </c>
      <c r="I90" s="25">
        <v>37.35</v>
      </c>
    </row>
    <row r="91" ht="14.25" spans="1:9">
      <c r="A91" s="31">
        <v>11</v>
      </c>
      <c r="B91" s="2" t="s">
        <v>376</v>
      </c>
      <c r="F91" s="2" t="s">
        <v>79</v>
      </c>
      <c r="G91" s="32">
        <v>3.4</v>
      </c>
      <c r="I91" s="25">
        <v>3.4</v>
      </c>
    </row>
    <row r="92" ht="14.25" spans="1:9">
      <c r="A92" s="31">
        <v>12</v>
      </c>
      <c r="B92" s="2" t="s">
        <v>38</v>
      </c>
      <c r="G92" s="32"/>
      <c r="I92" s="25">
        <v>3.1</v>
      </c>
    </row>
    <row r="93" ht="14.25" spans="7:9">
      <c r="G93" s="32"/>
      <c r="I93" s="27">
        <f>SUM(I81:I92)</f>
        <v>446.1</v>
      </c>
    </row>
    <row r="94" ht="14.25" spans="7:7">
      <c r="G94" s="32"/>
    </row>
    <row r="95" s="15" customFormat="1" ht="21" customHeight="1" spans="1:9">
      <c r="A95" s="5" t="s">
        <v>377</v>
      </c>
      <c r="B95" s="5"/>
      <c r="C95" s="5"/>
      <c r="D95" s="5"/>
      <c r="E95" s="5"/>
      <c r="F95" s="5"/>
      <c r="G95" s="5"/>
      <c r="H95" s="5"/>
      <c r="I95" s="5"/>
    </row>
    <row r="96" s="1" customFormat="1" ht="14" customHeight="1" spans="1:9">
      <c r="A96" s="8" t="s">
        <v>1</v>
      </c>
      <c r="B96" s="9" t="s">
        <v>2</v>
      </c>
      <c r="C96" s="10" t="s">
        <v>3</v>
      </c>
      <c r="D96" s="10" t="s">
        <v>4</v>
      </c>
      <c r="E96" s="10" t="s">
        <v>5</v>
      </c>
      <c r="F96" s="11" t="s">
        <v>6</v>
      </c>
      <c r="G96" s="11" t="s">
        <v>7</v>
      </c>
      <c r="H96" s="12" t="s">
        <v>8</v>
      </c>
      <c r="I96" s="13" t="s">
        <v>24</v>
      </c>
    </row>
    <row r="97" ht="14.25" spans="1:9">
      <c r="A97" s="31">
        <v>1</v>
      </c>
      <c r="B97" s="2" t="s">
        <v>358</v>
      </c>
      <c r="C97" s="2" t="s">
        <v>359</v>
      </c>
      <c r="D97" s="2" t="s">
        <v>27</v>
      </c>
      <c r="E97" s="31">
        <v>8</v>
      </c>
      <c r="F97" s="53" t="s">
        <v>360</v>
      </c>
      <c r="G97" s="32">
        <v>68</v>
      </c>
      <c r="H97" s="20">
        <v>0.75</v>
      </c>
      <c r="I97" s="25">
        <v>51</v>
      </c>
    </row>
    <row r="98" ht="14.25" spans="1:9">
      <c r="A98" s="31">
        <v>2</v>
      </c>
      <c r="B98" s="2" t="s">
        <v>361</v>
      </c>
      <c r="C98" s="2" t="s">
        <v>362</v>
      </c>
      <c r="D98" s="2" t="s">
        <v>27</v>
      </c>
      <c r="E98" s="31">
        <v>8</v>
      </c>
      <c r="F98" s="53" t="s">
        <v>363</v>
      </c>
      <c r="G98" s="32">
        <v>82</v>
      </c>
      <c r="H98" s="20">
        <v>0.75</v>
      </c>
      <c r="I98" s="25">
        <v>61.5</v>
      </c>
    </row>
    <row r="99" ht="14.25" spans="1:9">
      <c r="A99" s="31">
        <v>3</v>
      </c>
      <c r="B99" s="2" t="s">
        <v>364</v>
      </c>
      <c r="C99" s="2" t="s">
        <v>365</v>
      </c>
      <c r="D99" s="2" t="s">
        <v>366</v>
      </c>
      <c r="E99" s="31">
        <v>1</v>
      </c>
      <c r="F99" s="53" t="s">
        <v>367</v>
      </c>
      <c r="G99" s="32">
        <v>32</v>
      </c>
      <c r="H99" s="20">
        <v>0.75</v>
      </c>
      <c r="I99" s="25">
        <v>24</v>
      </c>
    </row>
    <row r="100" ht="14.25" spans="1:9">
      <c r="A100" s="31">
        <v>4</v>
      </c>
      <c r="B100" s="2" t="s">
        <v>288</v>
      </c>
      <c r="C100" s="2" t="s">
        <v>368</v>
      </c>
      <c r="D100" s="2" t="s">
        <v>27</v>
      </c>
      <c r="E100" s="31">
        <v>9</v>
      </c>
      <c r="F100" s="53" t="s">
        <v>369</v>
      </c>
      <c r="G100" s="32">
        <v>99</v>
      </c>
      <c r="H100" s="20">
        <v>0.75</v>
      </c>
      <c r="I100" s="25">
        <v>74.25</v>
      </c>
    </row>
    <row r="101" ht="14.25" spans="1:9">
      <c r="A101" s="31">
        <v>5</v>
      </c>
      <c r="B101" s="2" t="s">
        <v>305</v>
      </c>
      <c r="C101" s="2" t="s">
        <v>306</v>
      </c>
      <c r="D101" s="2" t="s">
        <v>55</v>
      </c>
      <c r="E101" s="31">
        <v>1</v>
      </c>
      <c r="F101" s="53" t="s">
        <v>307</v>
      </c>
      <c r="G101" s="32">
        <v>59</v>
      </c>
      <c r="H101" s="20">
        <v>0.75</v>
      </c>
      <c r="I101" s="25">
        <v>44.25</v>
      </c>
    </row>
    <row r="102" ht="14.25" spans="1:9">
      <c r="A102" s="31">
        <v>6</v>
      </c>
      <c r="B102" s="2" t="s">
        <v>373</v>
      </c>
      <c r="C102" s="2" t="s">
        <v>374</v>
      </c>
      <c r="D102" s="2" t="s">
        <v>115</v>
      </c>
      <c r="E102" s="31">
        <v>5</v>
      </c>
      <c r="F102" s="53" t="s">
        <v>375</v>
      </c>
      <c r="G102" s="32">
        <v>45</v>
      </c>
      <c r="H102" s="20">
        <v>0.75</v>
      </c>
      <c r="I102" s="25">
        <v>33.75</v>
      </c>
    </row>
    <row r="103" ht="14.25" spans="1:9">
      <c r="A103" s="31">
        <v>7</v>
      </c>
      <c r="B103" s="2" t="s">
        <v>370</v>
      </c>
      <c r="C103" s="2" t="s">
        <v>371</v>
      </c>
      <c r="D103" s="2" t="s">
        <v>27</v>
      </c>
      <c r="E103" s="31">
        <v>8</v>
      </c>
      <c r="F103" s="53" t="s">
        <v>372</v>
      </c>
      <c r="G103" s="32">
        <v>98</v>
      </c>
      <c r="H103" s="20">
        <v>0.75</v>
      </c>
      <c r="I103" s="25">
        <v>73.5</v>
      </c>
    </row>
    <row r="104" ht="27" spans="1:9">
      <c r="A104" s="31">
        <v>8</v>
      </c>
      <c r="B104" s="2" t="s">
        <v>308</v>
      </c>
      <c r="C104" s="2" t="s">
        <v>35</v>
      </c>
      <c r="D104" s="2" t="s">
        <v>247</v>
      </c>
      <c r="E104" s="31">
        <v>2023</v>
      </c>
      <c r="F104" s="53" t="s">
        <v>309</v>
      </c>
      <c r="G104" s="32">
        <v>25</v>
      </c>
      <c r="H104" s="20">
        <v>1</v>
      </c>
      <c r="I104" s="25">
        <v>25</v>
      </c>
    </row>
    <row r="105" ht="14" customHeight="1" spans="1:9">
      <c r="A105" s="31">
        <v>9</v>
      </c>
      <c r="B105" s="2" t="s">
        <v>310</v>
      </c>
      <c r="C105" s="2" t="s">
        <v>311</v>
      </c>
      <c r="D105" s="2" t="s">
        <v>312</v>
      </c>
      <c r="E105" s="31" t="s">
        <v>313</v>
      </c>
      <c r="F105" s="2" t="s">
        <v>314</v>
      </c>
      <c r="G105" s="32">
        <v>20</v>
      </c>
      <c r="H105" s="20">
        <v>0.75</v>
      </c>
      <c r="I105" s="25">
        <v>15</v>
      </c>
    </row>
    <row r="106" ht="14.25" spans="1:9">
      <c r="A106" s="31">
        <v>10</v>
      </c>
      <c r="B106" s="2" t="s">
        <v>315</v>
      </c>
      <c r="C106" s="2" t="s">
        <v>316</v>
      </c>
      <c r="D106" s="2" t="s">
        <v>55</v>
      </c>
      <c r="E106" s="31">
        <v>2</v>
      </c>
      <c r="F106" s="53" t="s">
        <v>317</v>
      </c>
      <c r="G106" s="32">
        <v>49.8</v>
      </c>
      <c r="H106" s="20">
        <v>0.75</v>
      </c>
      <c r="I106" s="25">
        <v>37.35</v>
      </c>
    </row>
    <row r="107" ht="14.25" spans="1:9">
      <c r="A107" s="31">
        <v>11</v>
      </c>
      <c r="B107" s="2" t="s">
        <v>376</v>
      </c>
      <c r="F107" s="2" t="s">
        <v>79</v>
      </c>
      <c r="G107" s="32"/>
      <c r="I107" s="25">
        <v>3.4</v>
      </c>
    </row>
    <row r="108" ht="14.25" spans="1:9">
      <c r="A108" s="31">
        <v>12</v>
      </c>
      <c r="B108" s="2" t="s">
        <v>38</v>
      </c>
      <c r="G108" s="32"/>
      <c r="I108" s="25">
        <v>3.1</v>
      </c>
    </row>
    <row r="109" ht="14.25" spans="7:9">
      <c r="G109" s="32"/>
      <c r="I109" s="27">
        <f>SUM(I97:I108)</f>
        <v>446.1</v>
      </c>
    </row>
    <row r="110" ht="14.25" spans="7:7">
      <c r="G110" s="32"/>
    </row>
    <row r="111" s="15" customFormat="1" ht="21" customHeight="1" spans="1:9">
      <c r="A111" s="5" t="s">
        <v>378</v>
      </c>
      <c r="B111" s="5"/>
      <c r="C111" s="5"/>
      <c r="D111" s="5"/>
      <c r="E111" s="5"/>
      <c r="F111" s="5"/>
      <c r="G111" s="5"/>
      <c r="H111" s="5"/>
      <c r="I111" s="5"/>
    </row>
    <row r="112" s="1" customFormat="1" ht="14" customHeight="1" spans="1:9">
      <c r="A112" s="8" t="s">
        <v>1</v>
      </c>
      <c r="B112" s="9" t="s">
        <v>2</v>
      </c>
      <c r="C112" s="10" t="s">
        <v>3</v>
      </c>
      <c r="D112" s="10" t="s">
        <v>4</v>
      </c>
      <c r="E112" s="10" t="s">
        <v>5</v>
      </c>
      <c r="F112" s="11" t="s">
        <v>6</v>
      </c>
      <c r="G112" s="11" t="s">
        <v>7</v>
      </c>
      <c r="H112" s="12" t="s">
        <v>8</v>
      </c>
      <c r="I112" s="13" t="s">
        <v>24</v>
      </c>
    </row>
    <row r="113" ht="14.25" spans="1:9">
      <c r="A113" s="31">
        <v>1</v>
      </c>
      <c r="B113" s="2" t="s">
        <v>379</v>
      </c>
      <c r="C113" s="2" t="s">
        <v>380</v>
      </c>
      <c r="D113" s="2" t="s">
        <v>120</v>
      </c>
      <c r="E113" s="31">
        <v>6</v>
      </c>
      <c r="F113" s="2" t="s">
        <v>381</v>
      </c>
      <c r="G113" s="32">
        <v>69.8</v>
      </c>
      <c r="H113" s="20">
        <v>0.75</v>
      </c>
      <c r="I113" s="25">
        <v>52.35</v>
      </c>
    </row>
    <row r="114" spans="1:9">
      <c r="A114" s="31">
        <v>2</v>
      </c>
      <c r="B114" s="2" t="s">
        <v>382</v>
      </c>
      <c r="C114" s="2" t="s">
        <v>383</v>
      </c>
      <c r="D114" s="2" t="s">
        <v>27</v>
      </c>
      <c r="E114" s="31">
        <v>1</v>
      </c>
      <c r="F114" s="2" t="s">
        <v>384</v>
      </c>
      <c r="G114" s="34">
        <v>39</v>
      </c>
      <c r="H114" s="20">
        <v>0.75</v>
      </c>
      <c r="I114" s="25">
        <v>29.25</v>
      </c>
    </row>
    <row r="115" ht="27" spans="1:9">
      <c r="A115" s="31">
        <v>3</v>
      </c>
      <c r="B115" s="2" t="s">
        <v>308</v>
      </c>
      <c r="C115" s="2" t="s">
        <v>35</v>
      </c>
      <c r="D115" s="2" t="s">
        <v>247</v>
      </c>
      <c r="E115" s="31">
        <v>2023</v>
      </c>
      <c r="F115" s="53" t="s">
        <v>309</v>
      </c>
      <c r="G115" s="32">
        <v>25</v>
      </c>
      <c r="H115" s="20">
        <v>1</v>
      </c>
      <c r="I115" s="25">
        <v>25</v>
      </c>
    </row>
    <row r="116" ht="13" customHeight="1" spans="1:9">
      <c r="A116" s="31">
        <v>4</v>
      </c>
      <c r="B116" s="2" t="s">
        <v>310</v>
      </c>
      <c r="C116" s="2" t="s">
        <v>311</v>
      </c>
      <c r="D116" s="2" t="s">
        <v>312</v>
      </c>
      <c r="E116" s="31" t="s">
        <v>313</v>
      </c>
      <c r="F116" s="2" t="s">
        <v>314</v>
      </c>
      <c r="G116" s="32">
        <v>20</v>
      </c>
      <c r="H116" s="20">
        <v>0.75</v>
      </c>
      <c r="I116" s="25">
        <v>15</v>
      </c>
    </row>
    <row r="117" ht="14.25" spans="1:9">
      <c r="A117" s="31">
        <v>5</v>
      </c>
      <c r="B117" s="2" t="s">
        <v>315</v>
      </c>
      <c r="C117" s="2" t="s">
        <v>316</v>
      </c>
      <c r="D117" s="2" t="s">
        <v>55</v>
      </c>
      <c r="E117" s="31">
        <v>2</v>
      </c>
      <c r="F117" s="53" t="s">
        <v>317</v>
      </c>
      <c r="G117" s="32">
        <v>49.8</v>
      </c>
      <c r="H117" s="20">
        <v>0.75</v>
      </c>
      <c r="I117" s="25">
        <v>37.35</v>
      </c>
    </row>
    <row r="118" ht="14.25" spans="1:9">
      <c r="A118" s="31">
        <v>6</v>
      </c>
      <c r="B118" s="2" t="s">
        <v>38</v>
      </c>
      <c r="G118" s="32"/>
      <c r="I118" s="33">
        <v>3.1</v>
      </c>
    </row>
    <row r="119" ht="14.25" spans="7:9">
      <c r="G119" s="32"/>
      <c r="I119" s="27">
        <f>SUM(I113:I118)</f>
        <v>162.05</v>
      </c>
    </row>
    <row r="120" ht="14.25" spans="7:7">
      <c r="G120" s="32"/>
    </row>
    <row r="121" s="15" customFormat="1" ht="21" customHeight="1" spans="1:9">
      <c r="A121" s="5" t="s">
        <v>385</v>
      </c>
      <c r="B121" s="5"/>
      <c r="C121" s="5"/>
      <c r="D121" s="5"/>
      <c r="E121" s="5"/>
      <c r="F121" s="5"/>
      <c r="G121" s="5"/>
      <c r="H121" s="5"/>
      <c r="I121" s="5"/>
    </row>
    <row r="122" s="1" customFormat="1" ht="14" customHeight="1" spans="1:9">
      <c r="A122" s="8" t="s">
        <v>1</v>
      </c>
      <c r="B122" s="9" t="s">
        <v>2</v>
      </c>
      <c r="C122" s="10" t="s">
        <v>3</v>
      </c>
      <c r="D122" s="10" t="s">
        <v>4</v>
      </c>
      <c r="E122" s="10" t="s">
        <v>5</v>
      </c>
      <c r="F122" s="11" t="s">
        <v>6</v>
      </c>
      <c r="G122" s="11" t="s">
        <v>7</v>
      </c>
      <c r="H122" s="12" t="s">
        <v>8</v>
      </c>
      <c r="I122" s="13" t="s">
        <v>24</v>
      </c>
    </row>
    <row r="123" ht="14.25" spans="1:9">
      <c r="A123" s="31">
        <v>1</v>
      </c>
      <c r="B123" s="2" t="s">
        <v>379</v>
      </c>
      <c r="C123" s="2" t="s">
        <v>380</v>
      </c>
      <c r="D123" s="2" t="s">
        <v>120</v>
      </c>
      <c r="E123" s="31">
        <v>6</v>
      </c>
      <c r="F123" s="2" t="s">
        <v>381</v>
      </c>
      <c r="G123" s="32">
        <v>69.8</v>
      </c>
      <c r="H123" s="20">
        <v>0.75</v>
      </c>
      <c r="I123" s="25">
        <v>52.35</v>
      </c>
    </row>
    <row r="124" ht="14.25" spans="1:9">
      <c r="A124" s="31">
        <v>2</v>
      </c>
      <c r="B124" s="2" t="s">
        <v>386</v>
      </c>
      <c r="C124" s="2" t="s">
        <v>387</v>
      </c>
      <c r="D124" s="2" t="s">
        <v>247</v>
      </c>
      <c r="E124" s="31">
        <v>3</v>
      </c>
      <c r="F124" s="2" t="s">
        <v>388</v>
      </c>
      <c r="G124" s="32">
        <v>49.8</v>
      </c>
      <c r="H124" s="20">
        <v>0.78</v>
      </c>
      <c r="I124" s="25">
        <v>38.84</v>
      </c>
    </row>
    <row r="125" ht="14.25" spans="1:9">
      <c r="A125" s="31">
        <v>3</v>
      </c>
      <c r="B125" s="2" t="s">
        <v>389</v>
      </c>
      <c r="C125" s="2" t="s">
        <v>387</v>
      </c>
      <c r="D125" s="2" t="s">
        <v>247</v>
      </c>
      <c r="E125" s="31">
        <v>3</v>
      </c>
      <c r="F125" s="2" t="s">
        <v>390</v>
      </c>
      <c r="G125" s="32">
        <v>46.8</v>
      </c>
      <c r="H125" s="20">
        <v>0.78</v>
      </c>
      <c r="I125" s="25">
        <v>36.5</v>
      </c>
    </row>
    <row r="126" ht="27" spans="1:9">
      <c r="A126" s="31">
        <v>3</v>
      </c>
      <c r="B126" s="2" t="s">
        <v>308</v>
      </c>
      <c r="C126" s="2" t="s">
        <v>35</v>
      </c>
      <c r="D126" s="2" t="s">
        <v>247</v>
      </c>
      <c r="E126" s="31">
        <v>2023</v>
      </c>
      <c r="F126" s="53" t="s">
        <v>309</v>
      </c>
      <c r="G126" s="32">
        <v>25</v>
      </c>
      <c r="H126" s="20">
        <v>1</v>
      </c>
      <c r="I126" s="25">
        <v>25</v>
      </c>
    </row>
    <row r="127" ht="13" customHeight="1" spans="1:9">
      <c r="A127" s="31">
        <v>4</v>
      </c>
      <c r="B127" s="2" t="s">
        <v>310</v>
      </c>
      <c r="C127" s="2" t="s">
        <v>311</v>
      </c>
      <c r="D127" s="2" t="s">
        <v>312</v>
      </c>
      <c r="E127" s="31" t="s">
        <v>313</v>
      </c>
      <c r="F127" s="2" t="s">
        <v>314</v>
      </c>
      <c r="G127" s="32">
        <v>20</v>
      </c>
      <c r="H127" s="20">
        <v>0.75</v>
      </c>
      <c r="I127" s="25">
        <v>15</v>
      </c>
    </row>
    <row r="128" ht="14.25" spans="1:9">
      <c r="A128" s="31">
        <v>5</v>
      </c>
      <c r="B128" s="2" t="s">
        <v>315</v>
      </c>
      <c r="C128" s="2" t="s">
        <v>316</v>
      </c>
      <c r="D128" s="2" t="s">
        <v>55</v>
      </c>
      <c r="E128" s="31">
        <v>2</v>
      </c>
      <c r="F128" s="53" t="s">
        <v>317</v>
      </c>
      <c r="G128" s="32">
        <v>49.8</v>
      </c>
      <c r="H128" s="20">
        <v>0.75</v>
      </c>
      <c r="I128" s="25">
        <v>37.35</v>
      </c>
    </row>
    <row r="129" ht="14.25" spans="1:11">
      <c r="A129" s="31">
        <v>6</v>
      </c>
      <c r="B129" s="2" t="s">
        <v>38</v>
      </c>
      <c r="G129" s="32"/>
      <c r="I129" s="33">
        <v>3.1</v>
      </c>
      <c r="K129" s="25"/>
    </row>
    <row r="130" ht="14.25" spans="7:9">
      <c r="G130" s="32"/>
      <c r="I130" s="27">
        <f>SUM(I123:I129)</f>
        <v>208.14</v>
      </c>
    </row>
    <row r="131" ht="14.25" spans="7:7">
      <c r="G131" s="32"/>
    </row>
    <row r="132" s="15" customFormat="1" ht="21" customHeight="1" spans="1:9">
      <c r="A132" s="5" t="s">
        <v>391</v>
      </c>
      <c r="B132" s="5"/>
      <c r="C132" s="5"/>
      <c r="D132" s="5"/>
      <c r="E132" s="5"/>
      <c r="F132" s="5"/>
      <c r="G132" s="5"/>
      <c r="H132" s="5"/>
      <c r="I132" s="5"/>
    </row>
    <row r="133" s="1" customFormat="1" ht="14" customHeight="1" spans="1:9">
      <c r="A133" s="8" t="s">
        <v>1</v>
      </c>
      <c r="B133" s="9" t="s">
        <v>2</v>
      </c>
      <c r="C133" s="10" t="s">
        <v>3</v>
      </c>
      <c r="D133" s="10" t="s">
        <v>4</v>
      </c>
      <c r="E133" s="10" t="s">
        <v>5</v>
      </c>
      <c r="F133" s="11" t="s">
        <v>6</v>
      </c>
      <c r="G133" s="11" t="s">
        <v>7</v>
      </c>
      <c r="H133" s="12" t="s">
        <v>8</v>
      </c>
      <c r="I133" s="13" t="s">
        <v>24</v>
      </c>
    </row>
    <row r="134" ht="14.25" spans="1:9">
      <c r="A134" s="31">
        <v>1</v>
      </c>
      <c r="B134" s="2" t="s">
        <v>379</v>
      </c>
      <c r="C134" s="2" t="s">
        <v>380</v>
      </c>
      <c r="D134" s="2" t="s">
        <v>120</v>
      </c>
      <c r="E134" s="31">
        <v>6</v>
      </c>
      <c r="F134" s="2" t="s">
        <v>381</v>
      </c>
      <c r="G134" s="32">
        <v>69.8</v>
      </c>
      <c r="H134" s="20">
        <v>0.75</v>
      </c>
      <c r="I134" s="25">
        <v>52.35</v>
      </c>
    </row>
    <row r="135" ht="14.25" spans="1:9">
      <c r="A135" s="31">
        <v>2</v>
      </c>
      <c r="B135" s="2" t="s">
        <v>386</v>
      </c>
      <c r="C135" s="2" t="s">
        <v>387</v>
      </c>
      <c r="D135" s="2" t="s">
        <v>247</v>
      </c>
      <c r="E135" s="31">
        <v>3</v>
      </c>
      <c r="F135" s="2" t="s">
        <v>388</v>
      </c>
      <c r="G135" s="32">
        <v>49.8</v>
      </c>
      <c r="H135" s="20">
        <v>0.78</v>
      </c>
      <c r="I135" s="25">
        <v>38.84</v>
      </c>
    </row>
    <row r="136" ht="14.25" spans="1:9">
      <c r="A136" s="31">
        <v>3</v>
      </c>
      <c r="B136" s="2" t="s">
        <v>389</v>
      </c>
      <c r="C136" s="2" t="s">
        <v>387</v>
      </c>
      <c r="D136" s="2" t="s">
        <v>247</v>
      </c>
      <c r="E136" s="31">
        <v>3</v>
      </c>
      <c r="F136" s="2" t="s">
        <v>390</v>
      </c>
      <c r="G136" s="32">
        <v>46.8</v>
      </c>
      <c r="H136" s="20">
        <v>0.78</v>
      </c>
      <c r="I136" s="25">
        <v>36.5</v>
      </c>
    </row>
    <row r="137" ht="27" spans="1:9">
      <c r="A137" s="31">
        <v>4</v>
      </c>
      <c r="B137" s="2" t="s">
        <v>308</v>
      </c>
      <c r="C137" s="2" t="s">
        <v>35</v>
      </c>
      <c r="D137" s="2" t="s">
        <v>247</v>
      </c>
      <c r="E137" s="31">
        <v>2023</v>
      </c>
      <c r="F137" s="53" t="s">
        <v>309</v>
      </c>
      <c r="G137" s="32">
        <v>25</v>
      </c>
      <c r="H137" s="20">
        <v>1</v>
      </c>
      <c r="I137" s="25">
        <v>25</v>
      </c>
    </row>
    <row r="138" ht="14" customHeight="1" spans="1:9">
      <c r="A138" s="31">
        <v>5</v>
      </c>
      <c r="B138" s="2" t="s">
        <v>310</v>
      </c>
      <c r="C138" s="2" t="s">
        <v>311</v>
      </c>
      <c r="D138" s="2" t="s">
        <v>312</v>
      </c>
      <c r="E138" s="31" t="s">
        <v>313</v>
      </c>
      <c r="F138" s="2" t="s">
        <v>314</v>
      </c>
      <c r="G138" s="32">
        <v>20</v>
      </c>
      <c r="H138" s="20">
        <v>0.75</v>
      </c>
      <c r="I138" s="25">
        <v>15</v>
      </c>
    </row>
    <row r="139" ht="14.25" spans="1:9">
      <c r="A139" s="31">
        <v>6</v>
      </c>
      <c r="B139" s="2" t="s">
        <v>315</v>
      </c>
      <c r="C139" s="2" t="s">
        <v>316</v>
      </c>
      <c r="D139" s="2" t="s">
        <v>55</v>
      </c>
      <c r="E139" s="31">
        <v>2</v>
      </c>
      <c r="F139" s="53" t="s">
        <v>317</v>
      </c>
      <c r="G139" s="32">
        <v>49.8</v>
      </c>
      <c r="H139" s="20">
        <v>0.75</v>
      </c>
      <c r="I139" s="25">
        <v>37.35</v>
      </c>
    </row>
    <row r="140" ht="14.25" spans="1:9">
      <c r="A140" s="31">
        <v>7</v>
      </c>
      <c r="B140" s="2" t="s">
        <v>38</v>
      </c>
      <c r="G140" s="32"/>
      <c r="I140" s="33">
        <v>3.1</v>
      </c>
    </row>
    <row r="141" ht="14.25" spans="7:9">
      <c r="G141" s="32"/>
      <c r="I141" s="27">
        <f>SUM(I134:I140)</f>
        <v>208.14</v>
      </c>
    </row>
    <row r="142" ht="14.25" spans="7:7">
      <c r="G142" s="32"/>
    </row>
    <row r="143" s="15" customFormat="1" ht="21" customHeight="1" spans="1:9">
      <c r="A143" s="5" t="s">
        <v>392</v>
      </c>
      <c r="B143" s="5"/>
      <c r="C143" s="5"/>
      <c r="D143" s="5"/>
      <c r="E143" s="5"/>
      <c r="F143" s="5"/>
      <c r="G143" s="5"/>
      <c r="H143" s="5"/>
      <c r="I143" s="5"/>
    </row>
    <row r="144" s="1" customFormat="1" ht="14" customHeight="1" spans="1:9">
      <c r="A144" s="8" t="s">
        <v>1</v>
      </c>
      <c r="B144" s="9" t="s">
        <v>2</v>
      </c>
      <c r="C144" s="10" t="s">
        <v>3</v>
      </c>
      <c r="D144" s="10" t="s">
        <v>4</v>
      </c>
      <c r="E144" s="10" t="s">
        <v>5</v>
      </c>
      <c r="F144" s="11" t="s">
        <v>6</v>
      </c>
      <c r="G144" s="11" t="s">
        <v>7</v>
      </c>
      <c r="H144" s="12" t="s">
        <v>8</v>
      </c>
      <c r="I144" s="13" t="s">
        <v>24</v>
      </c>
    </row>
    <row r="145" ht="14.25" spans="1:9">
      <c r="A145" s="31">
        <v>1</v>
      </c>
      <c r="B145" s="2" t="s">
        <v>393</v>
      </c>
      <c r="C145" s="2" t="s">
        <v>394</v>
      </c>
      <c r="D145" s="2" t="s">
        <v>247</v>
      </c>
      <c r="E145" s="31">
        <v>5</v>
      </c>
      <c r="F145" s="53" t="s">
        <v>395</v>
      </c>
      <c r="G145" s="32">
        <v>51.4</v>
      </c>
      <c r="H145" s="20">
        <v>0.78</v>
      </c>
      <c r="I145" s="25">
        <v>40.09</v>
      </c>
    </row>
    <row r="146" ht="14.25" spans="1:9">
      <c r="A146" s="31">
        <v>2</v>
      </c>
      <c r="B146" s="2" t="s">
        <v>396</v>
      </c>
      <c r="C146" s="2" t="s">
        <v>397</v>
      </c>
      <c r="D146" s="2" t="s">
        <v>247</v>
      </c>
      <c r="E146" s="31">
        <v>5</v>
      </c>
      <c r="F146" s="53" t="s">
        <v>398</v>
      </c>
      <c r="G146" s="32">
        <v>56</v>
      </c>
      <c r="H146" s="20">
        <v>0.78</v>
      </c>
      <c r="I146" s="25">
        <v>43.68</v>
      </c>
    </row>
    <row r="147" ht="27" spans="1:9">
      <c r="A147" s="31">
        <v>3</v>
      </c>
      <c r="B147" s="2" t="s">
        <v>399</v>
      </c>
      <c r="C147" s="2" t="s">
        <v>400</v>
      </c>
      <c r="D147" s="2" t="s">
        <v>252</v>
      </c>
      <c r="E147" s="31">
        <v>2</v>
      </c>
      <c r="F147" s="53" t="s">
        <v>401</v>
      </c>
      <c r="G147" s="32">
        <v>59.8</v>
      </c>
      <c r="H147" s="20">
        <v>0.75</v>
      </c>
      <c r="I147" s="25">
        <v>44.85</v>
      </c>
    </row>
    <row r="148" ht="14.25" spans="1:9">
      <c r="A148" s="31">
        <v>4</v>
      </c>
      <c r="B148" s="2" t="s">
        <v>402</v>
      </c>
      <c r="C148" s="2" t="s">
        <v>403</v>
      </c>
      <c r="D148" s="2" t="s">
        <v>247</v>
      </c>
      <c r="E148" s="31">
        <v>3</v>
      </c>
      <c r="F148" s="53" t="s">
        <v>404</v>
      </c>
      <c r="G148" s="32">
        <v>51</v>
      </c>
      <c r="H148" s="20">
        <v>0.78</v>
      </c>
      <c r="I148" s="25">
        <v>39.78</v>
      </c>
    </row>
    <row r="149" ht="14.25" spans="1:9">
      <c r="A149" s="31">
        <v>5</v>
      </c>
      <c r="B149" s="2" t="s">
        <v>405</v>
      </c>
      <c r="C149" s="2" t="s">
        <v>406</v>
      </c>
      <c r="D149" s="2" t="s">
        <v>247</v>
      </c>
      <c r="E149" s="31">
        <v>2</v>
      </c>
      <c r="F149" s="53" t="s">
        <v>407</v>
      </c>
      <c r="G149" s="32">
        <v>53.9</v>
      </c>
      <c r="H149" s="20">
        <v>0.78</v>
      </c>
      <c r="I149" s="25">
        <v>42.04</v>
      </c>
    </row>
    <row r="150" ht="27" spans="1:9">
      <c r="A150" s="31">
        <v>6</v>
      </c>
      <c r="B150" s="2" t="s">
        <v>308</v>
      </c>
      <c r="C150" s="2" t="s">
        <v>35</v>
      </c>
      <c r="D150" s="2" t="s">
        <v>247</v>
      </c>
      <c r="E150" s="31">
        <v>2023</v>
      </c>
      <c r="F150" s="53" t="s">
        <v>309</v>
      </c>
      <c r="G150" s="32">
        <v>25</v>
      </c>
      <c r="H150" s="20">
        <v>1</v>
      </c>
      <c r="I150" s="25">
        <v>25</v>
      </c>
    </row>
    <row r="151" ht="14" customHeight="1" spans="1:9">
      <c r="A151" s="31">
        <v>7</v>
      </c>
      <c r="B151" s="2" t="s">
        <v>310</v>
      </c>
      <c r="C151" s="2" t="s">
        <v>311</v>
      </c>
      <c r="D151" s="2" t="s">
        <v>312</v>
      </c>
      <c r="E151" s="31" t="s">
        <v>313</v>
      </c>
      <c r="F151" s="2" t="s">
        <v>314</v>
      </c>
      <c r="G151" s="32">
        <v>20</v>
      </c>
      <c r="H151" s="20">
        <v>0.75</v>
      </c>
      <c r="I151" s="25">
        <v>15</v>
      </c>
    </row>
    <row r="152" ht="14.25" spans="1:9">
      <c r="A152" s="31">
        <v>8</v>
      </c>
      <c r="B152" s="2" t="s">
        <v>315</v>
      </c>
      <c r="C152" s="2" t="s">
        <v>316</v>
      </c>
      <c r="D152" s="2" t="s">
        <v>55</v>
      </c>
      <c r="E152" s="31">
        <v>2</v>
      </c>
      <c r="F152" s="53" t="s">
        <v>317</v>
      </c>
      <c r="G152" s="32">
        <v>49.8</v>
      </c>
      <c r="H152" s="20">
        <v>0.75</v>
      </c>
      <c r="I152" s="25">
        <v>37.35</v>
      </c>
    </row>
    <row r="153" ht="14.25" spans="1:9">
      <c r="A153" s="31">
        <v>9</v>
      </c>
      <c r="B153" s="2" t="s">
        <v>38</v>
      </c>
      <c r="G153" s="32"/>
      <c r="I153" s="33">
        <v>3.1</v>
      </c>
    </row>
    <row r="154" ht="14.25" spans="7:9">
      <c r="G154" s="32"/>
      <c r="I154" s="27">
        <f>SUM(I145:I153)</f>
        <v>290.89</v>
      </c>
    </row>
    <row r="155" ht="14.25" spans="7:7">
      <c r="G155" s="32"/>
    </row>
    <row r="156" s="15" customFormat="1" ht="21" customHeight="1" spans="1:9">
      <c r="A156" s="5" t="s">
        <v>408</v>
      </c>
      <c r="B156" s="5"/>
      <c r="C156" s="5"/>
      <c r="D156" s="5"/>
      <c r="E156" s="5"/>
      <c r="F156" s="5"/>
      <c r="G156" s="5"/>
      <c r="H156" s="5"/>
      <c r="I156" s="5"/>
    </row>
    <row r="157" s="1" customFormat="1" ht="14" customHeight="1" spans="1:9">
      <c r="A157" s="8" t="s">
        <v>1</v>
      </c>
      <c r="B157" s="9" t="s">
        <v>2</v>
      </c>
      <c r="C157" s="10" t="s">
        <v>3</v>
      </c>
      <c r="D157" s="10" t="s">
        <v>4</v>
      </c>
      <c r="E157" s="10" t="s">
        <v>5</v>
      </c>
      <c r="F157" s="11" t="s">
        <v>6</v>
      </c>
      <c r="G157" s="11" t="s">
        <v>7</v>
      </c>
      <c r="H157" s="12" t="s">
        <v>8</v>
      </c>
      <c r="I157" s="13" t="s">
        <v>24</v>
      </c>
    </row>
    <row r="158" ht="14.25" spans="1:9">
      <c r="A158" s="31">
        <v>1</v>
      </c>
      <c r="B158" s="2" t="s">
        <v>409</v>
      </c>
      <c r="C158" s="2" t="s">
        <v>410</v>
      </c>
      <c r="D158" s="2" t="s">
        <v>27</v>
      </c>
      <c r="E158" s="31">
        <v>3</v>
      </c>
      <c r="F158" s="53" t="s">
        <v>411</v>
      </c>
      <c r="G158" s="32">
        <v>42</v>
      </c>
      <c r="H158" s="20">
        <v>0.75</v>
      </c>
      <c r="I158" s="25">
        <v>31.5</v>
      </c>
    </row>
    <row r="159" ht="14.25" spans="1:9">
      <c r="A159" s="31">
        <v>2</v>
      </c>
      <c r="B159" s="2" t="s">
        <v>412</v>
      </c>
      <c r="C159" s="2" t="s">
        <v>413</v>
      </c>
      <c r="D159" s="2" t="s">
        <v>27</v>
      </c>
      <c r="E159" s="31">
        <v>3</v>
      </c>
      <c r="F159" s="53" t="s">
        <v>414</v>
      </c>
      <c r="G159" s="32">
        <v>89</v>
      </c>
      <c r="H159" s="20">
        <v>0.75</v>
      </c>
      <c r="I159" s="25">
        <v>66.75</v>
      </c>
    </row>
    <row r="160" ht="14.25" spans="1:9">
      <c r="A160" s="31">
        <v>3</v>
      </c>
      <c r="B160" s="2" t="s">
        <v>219</v>
      </c>
      <c r="C160" s="2" t="s">
        <v>220</v>
      </c>
      <c r="D160" s="2" t="s">
        <v>27</v>
      </c>
      <c r="E160" s="31">
        <v>2</v>
      </c>
      <c r="F160" s="53" t="s">
        <v>221</v>
      </c>
      <c r="G160" s="32">
        <v>66</v>
      </c>
      <c r="H160" s="20">
        <v>0.75</v>
      </c>
      <c r="I160" s="25">
        <v>49.5</v>
      </c>
    </row>
    <row r="161" ht="27" spans="1:9">
      <c r="A161" s="31">
        <v>4</v>
      </c>
      <c r="B161" s="2" t="s">
        <v>308</v>
      </c>
      <c r="C161" s="2" t="s">
        <v>35</v>
      </c>
      <c r="D161" s="2" t="s">
        <v>247</v>
      </c>
      <c r="E161" s="31">
        <v>2023</v>
      </c>
      <c r="F161" s="53" t="s">
        <v>309</v>
      </c>
      <c r="G161" s="32">
        <v>25</v>
      </c>
      <c r="H161" s="20">
        <v>1</v>
      </c>
      <c r="I161" s="25">
        <v>25</v>
      </c>
    </row>
    <row r="162" ht="13" customHeight="1" spans="1:9">
      <c r="A162" s="31">
        <v>5</v>
      </c>
      <c r="B162" s="2" t="s">
        <v>310</v>
      </c>
      <c r="C162" s="2" t="s">
        <v>311</v>
      </c>
      <c r="D162" s="2" t="s">
        <v>312</v>
      </c>
      <c r="E162" s="31" t="s">
        <v>313</v>
      </c>
      <c r="F162" s="2" t="s">
        <v>314</v>
      </c>
      <c r="G162" s="32">
        <v>20</v>
      </c>
      <c r="H162" s="20">
        <v>0.75</v>
      </c>
      <c r="I162" s="25">
        <v>15</v>
      </c>
    </row>
    <row r="163" ht="14.25" spans="1:9">
      <c r="A163" s="31">
        <v>6</v>
      </c>
      <c r="B163" s="2" t="s">
        <v>315</v>
      </c>
      <c r="C163" s="2" t="s">
        <v>316</v>
      </c>
      <c r="D163" s="2" t="s">
        <v>55</v>
      </c>
      <c r="E163" s="31">
        <v>2</v>
      </c>
      <c r="F163" s="53" t="s">
        <v>317</v>
      </c>
      <c r="G163" s="32">
        <v>49.8</v>
      </c>
      <c r="H163" s="20">
        <v>0.75</v>
      </c>
      <c r="I163" s="25">
        <v>37.35</v>
      </c>
    </row>
    <row r="164" ht="14.25" spans="1:9">
      <c r="A164" s="31">
        <v>7</v>
      </c>
      <c r="B164" s="2" t="s">
        <v>38</v>
      </c>
      <c r="G164" s="32"/>
      <c r="I164" s="33">
        <v>3.1</v>
      </c>
    </row>
    <row r="165" ht="14.25" spans="7:9">
      <c r="G165" s="32"/>
      <c r="I165" s="27">
        <f>SUM(I158:I164)</f>
        <v>228.2</v>
      </c>
    </row>
    <row r="166" ht="14.25" spans="7:7">
      <c r="G166" s="32"/>
    </row>
    <row r="167" s="15" customFormat="1" ht="21" customHeight="1" spans="1:9">
      <c r="A167" s="5" t="s">
        <v>415</v>
      </c>
      <c r="B167" s="5"/>
      <c r="C167" s="5"/>
      <c r="D167" s="5"/>
      <c r="E167" s="5"/>
      <c r="F167" s="5"/>
      <c r="G167" s="5"/>
      <c r="H167" s="5"/>
      <c r="I167" s="5"/>
    </row>
    <row r="168" s="1" customFormat="1" ht="14" customHeight="1" spans="1:9">
      <c r="A168" s="8" t="s">
        <v>1</v>
      </c>
      <c r="B168" s="9" t="s">
        <v>2</v>
      </c>
      <c r="C168" s="10" t="s">
        <v>3</v>
      </c>
      <c r="D168" s="10" t="s">
        <v>4</v>
      </c>
      <c r="E168" s="10" t="s">
        <v>5</v>
      </c>
      <c r="F168" s="11" t="s">
        <v>6</v>
      </c>
      <c r="G168" s="11" t="s">
        <v>7</v>
      </c>
      <c r="H168" s="12" t="s">
        <v>8</v>
      </c>
      <c r="I168" s="13" t="s">
        <v>24</v>
      </c>
    </row>
    <row r="169" ht="14.25" spans="1:9">
      <c r="A169" s="31">
        <v>1</v>
      </c>
      <c r="B169" s="2" t="s">
        <v>416</v>
      </c>
      <c r="C169" s="2" t="s">
        <v>417</v>
      </c>
      <c r="D169" s="2" t="s">
        <v>418</v>
      </c>
      <c r="E169" s="31">
        <v>5</v>
      </c>
      <c r="F169" s="2" t="s">
        <v>419</v>
      </c>
      <c r="G169" s="32">
        <v>42</v>
      </c>
      <c r="H169" s="20">
        <v>0.75</v>
      </c>
      <c r="I169" s="25">
        <v>31.5</v>
      </c>
    </row>
    <row r="170" ht="14.25" spans="1:9">
      <c r="A170" s="31">
        <v>2</v>
      </c>
      <c r="B170" s="2" t="s">
        <v>420</v>
      </c>
      <c r="C170" s="2" t="s">
        <v>421</v>
      </c>
      <c r="D170" s="2" t="s">
        <v>55</v>
      </c>
      <c r="E170" s="31">
        <v>1</v>
      </c>
      <c r="F170" s="2" t="s">
        <v>422</v>
      </c>
      <c r="G170" s="32">
        <v>69</v>
      </c>
      <c r="H170" s="20">
        <v>0.75</v>
      </c>
      <c r="I170" s="25">
        <v>51.75</v>
      </c>
    </row>
    <row r="171" ht="14.25" spans="1:9">
      <c r="A171" s="31">
        <v>3</v>
      </c>
      <c r="B171" s="2" t="s">
        <v>423</v>
      </c>
      <c r="C171" s="2" t="s">
        <v>424</v>
      </c>
      <c r="D171" s="2" t="s">
        <v>425</v>
      </c>
      <c r="E171" s="31">
        <v>1</v>
      </c>
      <c r="F171" s="2" t="s">
        <v>426</v>
      </c>
      <c r="G171" s="32">
        <v>66</v>
      </c>
      <c r="H171" s="20">
        <v>0.75</v>
      </c>
      <c r="I171" s="25">
        <v>49.5</v>
      </c>
    </row>
    <row r="172" ht="14.25" spans="1:9">
      <c r="A172" s="31">
        <v>4</v>
      </c>
      <c r="B172" s="2" t="s">
        <v>427</v>
      </c>
      <c r="C172" s="2" t="s">
        <v>428</v>
      </c>
      <c r="D172" s="2" t="s">
        <v>27</v>
      </c>
      <c r="E172" s="31">
        <v>5</v>
      </c>
      <c r="F172" s="2" t="s">
        <v>429</v>
      </c>
      <c r="G172" s="32">
        <v>56</v>
      </c>
      <c r="H172" s="20">
        <v>0.75</v>
      </c>
      <c r="I172" s="25">
        <v>42</v>
      </c>
    </row>
    <row r="173" ht="14.25" spans="1:9">
      <c r="A173" s="31">
        <v>5</v>
      </c>
      <c r="B173" s="2" t="s">
        <v>430</v>
      </c>
      <c r="C173" s="2" t="s">
        <v>26</v>
      </c>
      <c r="D173" s="2" t="s">
        <v>27</v>
      </c>
      <c r="E173" s="31">
        <v>5</v>
      </c>
      <c r="F173" s="2" t="s">
        <v>28</v>
      </c>
      <c r="G173" s="32">
        <v>42</v>
      </c>
      <c r="H173" s="20">
        <v>0.75</v>
      </c>
      <c r="I173" s="25">
        <v>31.5</v>
      </c>
    </row>
    <row r="174" ht="14.25" spans="1:9">
      <c r="A174" s="31">
        <v>6</v>
      </c>
      <c r="B174" s="2" t="s">
        <v>431</v>
      </c>
      <c r="C174" s="2" t="s">
        <v>432</v>
      </c>
      <c r="D174" s="2" t="s">
        <v>206</v>
      </c>
      <c r="E174" s="31">
        <v>6</v>
      </c>
      <c r="F174" s="2" t="s">
        <v>433</v>
      </c>
      <c r="G174" s="32">
        <v>69.9</v>
      </c>
      <c r="H174" s="20">
        <v>0.75</v>
      </c>
      <c r="I174" s="25">
        <v>52.43</v>
      </c>
    </row>
    <row r="175" ht="14.25" spans="1:9">
      <c r="A175" s="31">
        <v>7</v>
      </c>
      <c r="B175" s="2" t="s">
        <v>334</v>
      </c>
      <c r="C175" s="2" t="s">
        <v>434</v>
      </c>
      <c r="D175" s="2" t="s">
        <v>27</v>
      </c>
      <c r="E175" s="31">
        <v>2</v>
      </c>
      <c r="F175" s="53" t="s">
        <v>336</v>
      </c>
      <c r="G175" s="32">
        <v>60</v>
      </c>
      <c r="H175" s="20">
        <v>0.75</v>
      </c>
      <c r="I175" s="25">
        <v>45</v>
      </c>
    </row>
    <row r="176" ht="27" spans="1:9">
      <c r="A176" s="31">
        <v>8</v>
      </c>
      <c r="B176" s="2" t="s">
        <v>308</v>
      </c>
      <c r="C176" s="2" t="s">
        <v>35</v>
      </c>
      <c r="D176" s="2" t="s">
        <v>247</v>
      </c>
      <c r="E176" s="31">
        <v>2023</v>
      </c>
      <c r="F176" s="53" t="s">
        <v>309</v>
      </c>
      <c r="G176" s="32">
        <v>25</v>
      </c>
      <c r="H176" s="20">
        <v>1</v>
      </c>
      <c r="I176" s="25">
        <v>25</v>
      </c>
    </row>
    <row r="177" ht="16" customHeight="1" spans="1:9">
      <c r="A177" s="31">
        <v>9</v>
      </c>
      <c r="B177" s="2" t="s">
        <v>310</v>
      </c>
      <c r="C177" s="2" t="s">
        <v>311</v>
      </c>
      <c r="D177" s="2" t="s">
        <v>312</v>
      </c>
      <c r="E177" s="31" t="s">
        <v>313</v>
      </c>
      <c r="F177" s="2" t="s">
        <v>314</v>
      </c>
      <c r="G177" s="32">
        <v>20</v>
      </c>
      <c r="H177" s="20">
        <v>0.75</v>
      </c>
      <c r="I177" s="25">
        <v>15</v>
      </c>
    </row>
    <row r="178" ht="14.25" spans="1:9">
      <c r="A178" s="31">
        <v>10</v>
      </c>
      <c r="B178" s="2" t="s">
        <v>315</v>
      </c>
      <c r="C178" s="2" t="s">
        <v>316</v>
      </c>
      <c r="D178" s="2" t="s">
        <v>55</v>
      </c>
      <c r="E178" s="31">
        <v>2</v>
      </c>
      <c r="F178" s="53" t="s">
        <v>317</v>
      </c>
      <c r="G178" s="32">
        <v>49.8</v>
      </c>
      <c r="H178" s="20">
        <v>0.75</v>
      </c>
      <c r="I178" s="25">
        <v>37.35</v>
      </c>
    </row>
    <row r="179" ht="14.25" spans="1:9">
      <c r="A179" s="31">
        <v>11</v>
      </c>
      <c r="B179" s="2" t="s">
        <v>38</v>
      </c>
      <c r="G179" s="32"/>
      <c r="I179" s="33">
        <v>3.1</v>
      </c>
    </row>
    <row r="180" ht="14.25" spans="7:9">
      <c r="G180" s="32"/>
      <c r="I180" s="27">
        <f>SUM(I169:I179)</f>
        <v>384.13</v>
      </c>
    </row>
    <row r="181" ht="14.25" spans="7:7">
      <c r="G181" s="32"/>
    </row>
    <row r="182" s="15" customFormat="1" ht="21" customHeight="1" spans="1:9">
      <c r="A182" s="5" t="s">
        <v>435</v>
      </c>
      <c r="B182" s="5"/>
      <c r="C182" s="5"/>
      <c r="D182" s="5"/>
      <c r="E182" s="5"/>
      <c r="F182" s="5"/>
      <c r="G182" s="5"/>
      <c r="H182" s="5"/>
      <c r="I182" s="5"/>
    </row>
    <row r="183" s="1" customFormat="1" ht="14" customHeight="1" spans="1:9">
      <c r="A183" s="8" t="s">
        <v>1</v>
      </c>
      <c r="B183" s="9" t="s">
        <v>2</v>
      </c>
      <c r="C183" s="10" t="s">
        <v>3</v>
      </c>
      <c r="D183" s="10" t="s">
        <v>4</v>
      </c>
      <c r="E183" s="10" t="s">
        <v>5</v>
      </c>
      <c r="F183" s="11" t="s">
        <v>6</v>
      </c>
      <c r="G183" s="11" t="s">
        <v>7</v>
      </c>
      <c r="H183" s="12" t="s">
        <v>8</v>
      </c>
      <c r="I183" s="13" t="s">
        <v>24</v>
      </c>
    </row>
    <row r="184" ht="14.25" spans="1:9">
      <c r="A184" s="31">
        <v>1</v>
      </c>
      <c r="B184" s="2" t="s">
        <v>436</v>
      </c>
      <c r="C184" s="2" t="s">
        <v>437</v>
      </c>
      <c r="D184" s="2" t="s">
        <v>27</v>
      </c>
      <c r="E184" s="31">
        <v>4</v>
      </c>
      <c r="F184" s="2" t="s">
        <v>438</v>
      </c>
      <c r="G184" s="32">
        <v>59</v>
      </c>
      <c r="H184" s="20">
        <v>0.75</v>
      </c>
      <c r="I184" s="33">
        <v>44.25</v>
      </c>
    </row>
    <row r="185" ht="14.25" spans="1:9">
      <c r="A185" s="31">
        <v>2</v>
      </c>
      <c r="B185" s="2" t="s">
        <v>160</v>
      </c>
      <c r="C185" s="2" t="s">
        <v>161</v>
      </c>
      <c r="D185" s="2" t="s">
        <v>27</v>
      </c>
      <c r="E185" s="31">
        <v>7</v>
      </c>
      <c r="F185" s="2" t="s">
        <v>162</v>
      </c>
      <c r="G185" s="32">
        <v>49</v>
      </c>
      <c r="H185" s="20">
        <v>0.75</v>
      </c>
      <c r="I185" s="33">
        <v>36.75</v>
      </c>
    </row>
    <row r="186" ht="14.25" spans="1:9">
      <c r="A186" s="31">
        <v>3</v>
      </c>
      <c r="B186" s="2" t="s">
        <v>439</v>
      </c>
      <c r="C186" s="2" t="s">
        <v>440</v>
      </c>
      <c r="D186" s="2" t="s">
        <v>27</v>
      </c>
      <c r="E186" s="31">
        <v>1</v>
      </c>
      <c r="F186" s="2" t="s">
        <v>441</v>
      </c>
      <c r="G186" s="32">
        <v>62</v>
      </c>
      <c r="H186" s="20">
        <v>0.75</v>
      </c>
      <c r="I186" s="33">
        <v>46.5</v>
      </c>
    </row>
    <row r="187" ht="14.25" spans="1:9">
      <c r="A187" s="31">
        <v>4</v>
      </c>
      <c r="B187" s="2" t="s">
        <v>427</v>
      </c>
      <c r="C187" s="2" t="s">
        <v>428</v>
      </c>
      <c r="D187" s="2" t="s">
        <v>27</v>
      </c>
      <c r="E187" s="31">
        <v>5</v>
      </c>
      <c r="F187" s="2" t="s">
        <v>429</v>
      </c>
      <c r="G187" s="32">
        <v>56</v>
      </c>
      <c r="H187" s="20">
        <v>0.75</v>
      </c>
      <c r="I187" s="33">
        <v>42</v>
      </c>
    </row>
    <row r="188" ht="14.25" spans="1:9">
      <c r="A188" s="31">
        <v>5</v>
      </c>
      <c r="B188" s="2" t="s">
        <v>163</v>
      </c>
      <c r="C188" s="2" t="s">
        <v>164</v>
      </c>
      <c r="D188" s="2" t="s">
        <v>27</v>
      </c>
      <c r="E188" s="31">
        <v>4</v>
      </c>
      <c r="F188" s="2" t="s">
        <v>165</v>
      </c>
      <c r="G188" s="32">
        <v>59</v>
      </c>
      <c r="H188" s="20">
        <v>0.75</v>
      </c>
      <c r="I188" s="33">
        <v>44.25</v>
      </c>
    </row>
    <row r="189" ht="14.25" spans="1:9">
      <c r="A189" s="31">
        <v>6</v>
      </c>
      <c r="B189" s="2" t="s">
        <v>431</v>
      </c>
      <c r="C189" s="2" t="s">
        <v>432</v>
      </c>
      <c r="D189" s="2" t="s">
        <v>206</v>
      </c>
      <c r="E189" s="31">
        <v>6</v>
      </c>
      <c r="F189" s="2" t="s">
        <v>433</v>
      </c>
      <c r="G189" s="32">
        <v>69.9</v>
      </c>
      <c r="H189" s="20">
        <v>0.75</v>
      </c>
      <c r="I189" s="33">
        <v>52.43</v>
      </c>
    </row>
    <row r="190" ht="14.25" spans="1:9">
      <c r="A190" s="31">
        <v>7</v>
      </c>
      <c r="B190" s="2" t="s">
        <v>334</v>
      </c>
      <c r="C190" s="2" t="s">
        <v>434</v>
      </c>
      <c r="D190" s="2" t="s">
        <v>27</v>
      </c>
      <c r="E190" s="31">
        <v>2</v>
      </c>
      <c r="F190" s="53" t="s">
        <v>336</v>
      </c>
      <c r="G190" s="32">
        <v>60</v>
      </c>
      <c r="H190" s="20">
        <v>0.75</v>
      </c>
      <c r="I190" s="33">
        <v>45</v>
      </c>
    </row>
    <row r="191" ht="14.25" spans="1:9">
      <c r="A191" s="31">
        <v>8</v>
      </c>
      <c r="B191" s="2" t="s">
        <v>442</v>
      </c>
      <c r="C191" s="2" t="s">
        <v>443</v>
      </c>
      <c r="D191" s="2" t="s">
        <v>27</v>
      </c>
      <c r="E191" s="31">
        <v>6</v>
      </c>
      <c r="F191" s="53" t="s">
        <v>444</v>
      </c>
      <c r="G191" s="32">
        <v>49</v>
      </c>
      <c r="H191" s="20">
        <v>0.75</v>
      </c>
      <c r="I191" s="33">
        <v>36.75</v>
      </c>
    </row>
    <row r="192" ht="27" spans="1:9">
      <c r="A192" s="31">
        <v>9</v>
      </c>
      <c r="B192" s="2" t="s">
        <v>308</v>
      </c>
      <c r="C192" s="2" t="s">
        <v>35</v>
      </c>
      <c r="D192" s="2" t="s">
        <v>247</v>
      </c>
      <c r="E192" s="31">
        <v>2023</v>
      </c>
      <c r="F192" s="53" t="s">
        <v>309</v>
      </c>
      <c r="G192" s="32">
        <v>25</v>
      </c>
      <c r="H192" s="20">
        <v>1</v>
      </c>
      <c r="I192" s="33">
        <v>25</v>
      </c>
    </row>
    <row r="193" ht="15" customHeight="1" spans="1:9">
      <c r="A193" s="31">
        <v>10</v>
      </c>
      <c r="B193" s="2" t="s">
        <v>310</v>
      </c>
      <c r="C193" s="2" t="s">
        <v>311</v>
      </c>
      <c r="D193" s="2" t="s">
        <v>312</v>
      </c>
      <c r="E193" s="31" t="s">
        <v>313</v>
      </c>
      <c r="F193" s="2" t="s">
        <v>314</v>
      </c>
      <c r="G193" s="32">
        <v>20</v>
      </c>
      <c r="H193" s="20">
        <v>0.75</v>
      </c>
      <c r="I193" s="33">
        <v>15</v>
      </c>
    </row>
    <row r="194" ht="14.25" spans="1:9">
      <c r="A194" s="31">
        <v>11</v>
      </c>
      <c r="B194" s="2" t="s">
        <v>315</v>
      </c>
      <c r="C194" s="2" t="s">
        <v>316</v>
      </c>
      <c r="D194" s="2" t="s">
        <v>55</v>
      </c>
      <c r="E194" s="31">
        <v>2</v>
      </c>
      <c r="F194" s="53" t="s">
        <v>317</v>
      </c>
      <c r="G194" s="32">
        <v>49.8</v>
      </c>
      <c r="H194" s="20">
        <v>0.75</v>
      </c>
      <c r="I194" s="33">
        <v>37.35</v>
      </c>
    </row>
    <row r="195" ht="14.25" spans="1:9">
      <c r="A195" s="31">
        <v>12</v>
      </c>
      <c r="B195" s="2" t="s">
        <v>38</v>
      </c>
      <c r="G195" s="32"/>
      <c r="I195" s="33">
        <v>3.1</v>
      </c>
    </row>
    <row r="196" ht="14.25" spans="7:9">
      <c r="G196" s="32"/>
      <c r="I196" s="27">
        <f>SUM(I184:I195)</f>
        <v>428.38</v>
      </c>
    </row>
    <row r="197" ht="14.25" spans="7:7">
      <c r="G197" s="32"/>
    </row>
    <row r="198" s="15" customFormat="1" ht="21" customHeight="1" spans="1:9">
      <c r="A198" s="5" t="s">
        <v>445</v>
      </c>
      <c r="B198" s="5"/>
      <c r="C198" s="5"/>
      <c r="D198" s="5"/>
      <c r="E198" s="5"/>
      <c r="F198" s="5"/>
      <c r="G198" s="5"/>
      <c r="H198" s="5"/>
      <c r="I198" s="5"/>
    </row>
    <row r="199" s="1" customFormat="1" ht="14" customHeight="1" spans="1:9">
      <c r="A199" s="8" t="s">
        <v>1</v>
      </c>
      <c r="B199" s="9" t="s">
        <v>2</v>
      </c>
      <c r="C199" s="10" t="s">
        <v>3</v>
      </c>
      <c r="D199" s="10" t="s">
        <v>4</v>
      </c>
      <c r="E199" s="10" t="s">
        <v>5</v>
      </c>
      <c r="F199" s="11" t="s">
        <v>6</v>
      </c>
      <c r="G199" s="11" t="s">
        <v>7</v>
      </c>
      <c r="H199" s="12" t="s">
        <v>8</v>
      </c>
      <c r="I199" s="13" t="s">
        <v>24</v>
      </c>
    </row>
    <row r="200" ht="14.25" spans="1:9">
      <c r="A200" s="31">
        <v>1</v>
      </c>
      <c r="B200" s="2" t="s">
        <v>446</v>
      </c>
      <c r="C200" s="2" t="s">
        <v>447</v>
      </c>
      <c r="D200" s="2" t="s">
        <v>27</v>
      </c>
      <c r="E200" s="31">
        <v>5</v>
      </c>
      <c r="F200" s="2" t="s">
        <v>448</v>
      </c>
      <c r="G200" s="32">
        <v>42</v>
      </c>
      <c r="H200" s="20">
        <v>0.75</v>
      </c>
      <c r="I200" s="25">
        <v>31.5</v>
      </c>
    </row>
    <row r="201" ht="14.25" spans="1:9">
      <c r="A201" s="31">
        <v>2</v>
      </c>
      <c r="B201" s="2" t="s">
        <v>449</v>
      </c>
      <c r="C201" s="2" t="s">
        <v>450</v>
      </c>
      <c r="D201" s="2" t="s">
        <v>145</v>
      </c>
      <c r="E201" s="31">
        <v>1</v>
      </c>
      <c r="F201" s="2" t="s">
        <v>451</v>
      </c>
      <c r="G201" s="32">
        <v>99</v>
      </c>
      <c r="H201" s="20">
        <v>0.75</v>
      </c>
      <c r="I201" s="25">
        <v>74.25</v>
      </c>
    </row>
    <row r="202" ht="14.25" spans="1:9">
      <c r="A202" s="31">
        <v>3</v>
      </c>
      <c r="B202" s="2" t="s">
        <v>452</v>
      </c>
      <c r="C202" s="2" t="s">
        <v>453</v>
      </c>
      <c r="D202" s="2" t="s">
        <v>55</v>
      </c>
      <c r="E202" s="31">
        <v>2</v>
      </c>
      <c r="F202" s="2" t="s">
        <v>454</v>
      </c>
      <c r="G202" s="32">
        <v>68</v>
      </c>
      <c r="H202" s="20">
        <v>0.75</v>
      </c>
      <c r="I202" s="25">
        <v>51</v>
      </c>
    </row>
    <row r="203" ht="14.25" spans="1:9">
      <c r="A203" s="31">
        <v>4</v>
      </c>
      <c r="B203" s="2" t="s">
        <v>455</v>
      </c>
      <c r="C203" s="2" t="s">
        <v>456</v>
      </c>
      <c r="D203" s="2" t="s">
        <v>457</v>
      </c>
      <c r="E203" s="31">
        <v>5</v>
      </c>
      <c r="F203" s="2" t="s">
        <v>458</v>
      </c>
      <c r="G203" s="32">
        <v>54</v>
      </c>
      <c r="H203" s="20">
        <v>0.75</v>
      </c>
      <c r="I203" s="25">
        <v>40.5</v>
      </c>
    </row>
    <row r="204" ht="14.25" spans="1:9">
      <c r="A204" s="31">
        <v>5</v>
      </c>
      <c r="B204" s="2" t="s">
        <v>334</v>
      </c>
      <c r="C204" s="2" t="s">
        <v>434</v>
      </c>
      <c r="D204" s="2" t="s">
        <v>27</v>
      </c>
      <c r="E204" s="31">
        <v>2</v>
      </c>
      <c r="F204" s="53" t="s">
        <v>336</v>
      </c>
      <c r="G204" s="32">
        <v>60</v>
      </c>
      <c r="H204" s="20">
        <v>0.75</v>
      </c>
      <c r="I204" s="25">
        <v>45</v>
      </c>
    </row>
    <row r="205" ht="27" spans="1:9">
      <c r="A205" s="31">
        <v>6</v>
      </c>
      <c r="B205" s="2" t="s">
        <v>308</v>
      </c>
      <c r="C205" s="2" t="s">
        <v>35</v>
      </c>
      <c r="D205" s="2" t="s">
        <v>247</v>
      </c>
      <c r="E205" s="31">
        <v>2023</v>
      </c>
      <c r="F205" s="53" t="s">
        <v>309</v>
      </c>
      <c r="G205" s="32">
        <v>25</v>
      </c>
      <c r="H205" s="20">
        <v>1</v>
      </c>
      <c r="I205" s="25">
        <v>25</v>
      </c>
    </row>
    <row r="206" ht="13" customHeight="1" spans="1:9">
      <c r="A206" s="31">
        <v>7</v>
      </c>
      <c r="B206" s="2" t="s">
        <v>310</v>
      </c>
      <c r="C206" s="2" t="s">
        <v>311</v>
      </c>
      <c r="D206" s="2" t="s">
        <v>312</v>
      </c>
      <c r="E206" s="31" t="s">
        <v>313</v>
      </c>
      <c r="F206" s="2" t="s">
        <v>314</v>
      </c>
      <c r="G206" s="32">
        <v>20</v>
      </c>
      <c r="H206" s="20">
        <v>0.75</v>
      </c>
      <c r="I206" s="25">
        <v>15</v>
      </c>
    </row>
    <row r="207" ht="14.25" spans="1:9">
      <c r="A207" s="31">
        <v>8</v>
      </c>
      <c r="B207" s="2" t="s">
        <v>315</v>
      </c>
      <c r="C207" s="2" t="s">
        <v>316</v>
      </c>
      <c r="D207" s="2" t="s">
        <v>55</v>
      </c>
      <c r="E207" s="31">
        <v>2</v>
      </c>
      <c r="F207" s="53" t="s">
        <v>317</v>
      </c>
      <c r="G207" s="32">
        <v>49.8</v>
      </c>
      <c r="H207" s="20">
        <v>0.75</v>
      </c>
      <c r="I207" s="25">
        <v>37.35</v>
      </c>
    </row>
    <row r="208" ht="14.25" spans="1:9">
      <c r="A208" s="31">
        <v>9</v>
      </c>
      <c r="B208" s="2" t="s">
        <v>38</v>
      </c>
      <c r="G208" s="32"/>
      <c r="I208" s="33">
        <v>3.1</v>
      </c>
    </row>
    <row r="209" ht="14.25" spans="7:9">
      <c r="G209" s="32"/>
      <c r="I209" s="27">
        <f>SUM(I200:I208)</f>
        <v>322.7</v>
      </c>
    </row>
    <row r="210" ht="14.25" spans="7:7">
      <c r="G210" s="32"/>
    </row>
    <row r="211" s="15" customFormat="1" ht="21" customHeight="1" spans="1:9">
      <c r="A211" s="5" t="s">
        <v>459</v>
      </c>
      <c r="B211" s="5"/>
      <c r="C211" s="5"/>
      <c r="D211" s="5"/>
      <c r="E211" s="5"/>
      <c r="F211" s="5"/>
      <c r="G211" s="5"/>
      <c r="H211" s="5"/>
      <c r="I211" s="5"/>
    </row>
    <row r="212" s="1" customFormat="1" ht="14" customHeight="1" spans="1:9">
      <c r="A212" s="8" t="s">
        <v>1</v>
      </c>
      <c r="B212" s="9" t="s">
        <v>2</v>
      </c>
      <c r="C212" s="10" t="s">
        <v>3</v>
      </c>
      <c r="D212" s="10" t="s">
        <v>4</v>
      </c>
      <c r="E212" s="10" t="s">
        <v>5</v>
      </c>
      <c r="F212" s="11" t="s">
        <v>6</v>
      </c>
      <c r="G212" s="11" t="s">
        <v>7</v>
      </c>
      <c r="H212" s="12" t="s">
        <v>8</v>
      </c>
      <c r="I212" s="13" t="s">
        <v>24</v>
      </c>
    </row>
    <row r="213" ht="14.25" spans="1:9">
      <c r="A213" s="31">
        <v>1</v>
      </c>
      <c r="B213" s="2" t="s">
        <v>460</v>
      </c>
      <c r="C213" s="2" t="s">
        <v>461</v>
      </c>
      <c r="D213" s="2" t="s">
        <v>462</v>
      </c>
      <c r="E213" s="31">
        <v>1</v>
      </c>
      <c r="F213" s="2" t="s">
        <v>463</v>
      </c>
      <c r="G213" s="32">
        <v>48</v>
      </c>
      <c r="H213" s="20">
        <v>0.75</v>
      </c>
      <c r="I213" s="25">
        <v>36</v>
      </c>
    </row>
    <row r="214" ht="14.25" spans="1:9">
      <c r="A214" s="31">
        <v>2</v>
      </c>
      <c r="B214" s="2" t="s">
        <v>464</v>
      </c>
      <c r="C214" s="2" t="s">
        <v>465</v>
      </c>
      <c r="D214" s="2" t="s">
        <v>27</v>
      </c>
      <c r="E214" s="31">
        <v>1</v>
      </c>
      <c r="F214" s="2" t="s">
        <v>466</v>
      </c>
      <c r="G214" s="32">
        <v>72</v>
      </c>
      <c r="H214" s="20">
        <v>0.75</v>
      </c>
      <c r="I214" s="25">
        <v>54</v>
      </c>
    </row>
    <row r="215" ht="14.25" spans="1:9">
      <c r="A215" s="31">
        <v>3</v>
      </c>
      <c r="B215" s="2" t="s">
        <v>334</v>
      </c>
      <c r="C215" s="2" t="s">
        <v>434</v>
      </c>
      <c r="D215" s="2" t="s">
        <v>27</v>
      </c>
      <c r="E215" s="31">
        <v>2</v>
      </c>
      <c r="F215" s="53" t="s">
        <v>336</v>
      </c>
      <c r="G215" s="32">
        <v>60</v>
      </c>
      <c r="H215" s="20">
        <v>0.75</v>
      </c>
      <c r="I215" s="25">
        <v>45</v>
      </c>
    </row>
    <row r="216" ht="27" spans="1:9">
      <c r="A216" s="31">
        <v>4</v>
      </c>
      <c r="B216" s="2" t="s">
        <v>308</v>
      </c>
      <c r="C216" s="2" t="s">
        <v>35</v>
      </c>
      <c r="D216" s="2" t="s">
        <v>247</v>
      </c>
      <c r="E216" s="31">
        <v>2023</v>
      </c>
      <c r="F216" s="53" t="s">
        <v>309</v>
      </c>
      <c r="G216" s="32">
        <v>25</v>
      </c>
      <c r="H216" s="20">
        <v>1</v>
      </c>
      <c r="I216" s="25">
        <v>25</v>
      </c>
    </row>
    <row r="217" ht="16" customHeight="1" spans="1:9">
      <c r="A217" s="31">
        <v>5</v>
      </c>
      <c r="B217" s="2" t="s">
        <v>310</v>
      </c>
      <c r="C217" s="2" t="s">
        <v>311</v>
      </c>
      <c r="D217" s="2" t="s">
        <v>312</v>
      </c>
      <c r="E217" s="31" t="s">
        <v>313</v>
      </c>
      <c r="F217" s="2" t="s">
        <v>314</v>
      </c>
      <c r="G217" s="32">
        <v>20</v>
      </c>
      <c r="H217" s="20">
        <v>0.75</v>
      </c>
      <c r="I217" s="25">
        <v>15</v>
      </c>
    </row>
    <row r="218" ht="14.25" spans="1:9">
      <c r="A218" s="31">
        <v>6</v>
      </c>
      <c r="B218" s="2" t="s">
        <v>315</v>
      </c>
      <c r="C218" s="2" t="s">
        <v>316</v>
      </c>
      <c r="D218" s="2" t="s">
        <v>55</v>
      </c>
      <c r="E218" s="31">
        <v>2</v>
      </c>
      <c r="F218" s="53" t="s">
        <v>317</v>
      </c>
      <c r="G218" s="32">
        <v>49.8</v>
      </c>
      <c r="H218" s="20">
        <v>0.75</v>
      </c>
      <c r="I218" s="25">
        <v>37.35</v>
      </c>
    </row>
    <row r="219" ht="14.25" spans="1:9">
      <c r="A219" s="31">
        <v>7</v>
      </c>
      <c r="B219" s="2" t="s">
        <v>38</v>
      </c>
      <c r="G219" s="32"/>
      <c r="I219" s="33">
        <v>3.1</v>
      </c>
    </row>
    <row r="220" ht="14.25" spans="7:9">
      <c r="G220" s="32"/>
      <c r="I220" s="27">
        <f>SUM(I213:I219)</f>
        <v>215.45</v>
      </c>
    </row>
    <row r="221" ht="14.25" spans="7:7">
      <c r="G221" s="32"/>
    </row>
    <row r="222" s="15" customFormat="1" ht="21" customHeight="1" spans="1:9">
      <c r="A222" s="5" t="s">
        <v>467</v>
      </c>
      <c r="B222" s="5"/>
      <c r="C222" s="5"/>
      <c r="D222" s="5"/>
      <c r="E222" s="5"/>
      <c r="F222" s="5"/>
      <c r="G222" s="5"/>
      <c r="H222" s="5"/>
      <c r="I222" s="5"/>
    </row>
    <row r="223" s="1" customFormat="1" ht="14" customHeight="1" spans="1:9">
      <c r="A223" s="8" t="s">
        <v>1</v>
      </c>
      <c r="B223" s="9" t="s">
        <v>2</v>
      </c>
      <c r="C223" s="10" t="s">
        <v>3</v>
      </c>
      <c r="D223" s="10" t="s">
        <v>4</v>
      </c>
      <c r="E223" s="10" t="s">
        <v>5</v>
      </c>
      <c r="F223" s="11" t="s">
        <v>6</v>
      </c>
      <c r="G223" s="11" t="s">
        <v>7</v>
      </c>
      <c r="H223" s="12" t="s">
        <v>8</v>
      </c>
      <c r="I223" s="13" t="s">
        <v>24</v>
      </c>
    </row>
    <row r="224" ht="14.25" spans="1:9">
      <c r="A224" s="31">
        <v>1</v>
      </c>
      <c r="B224" s="2" t="s">
        <v>468</v>
      </c>
      <c r="C224" s="2" t="s">
        <v>469</v>
      </c>
      <c r="D224" s="2" t="s">
        <v>27</v>
      </c>
      <c r="E224" s="31">
        <v>7</v>
      </c>
      <c r="F224" s="2" t="s">
        <v>470</v>
      </c>
      <c r="G224" s="32">
        <v>59</v>
      </c>
      <c r="H224" s="20">
        <v>0.75</v>
      </c>
      <c r="I224" s="25">
        <v>44.25</v>
      </c>
    </row>
    <row r="225" ht="14.25" spans="1:9">
      <c r="A225" s="31">
        <v>2</v>
      </c>
      <c r="B225" s="2" t="s">
        <v>471</v>
      </c>
      <c r="C225" s="2" t="s">
        <v>472</v>
      </c>
      <c r="D225" s="2" t="s">
        <v>27</v>
      </c>
      <c r="E225" s="31">
        <v>7</v>
      </c>
      <c r="F225" s="2" t="s">
        <v>473</v>
      </c>
      <c r="G225" s="32">
        <v>79</v>
      </c>
      <c r="H225" s="20">
        <v>0.75</v>
      </c>
      <c r="I225" s="25">
        <v>59.25</v>
      </c>
    </row>
    <row r="226" ht="14.25" spans="1:9">
      <c r="A226" s="31">
        <v>3</v>
      </c>
      <c r="B226" s="2" t="s">
        <v>474</v>
      </c>
      <c r="C226" s="2" t="s">
        <v>475</v>
      </c>
      <c r="D226" s="2" t="s">
        <v>27</v>
      </c>
      <c r="E226" s="31">
        <v>4</v>
      </c>
      <c r="F226" s="53" t="s">
        <v>476</v>
      </c>
      <c r="G226" s="32">
        <v>59</v>
      </c>
      <c r="H226" s="20">
        <v>0.75</v>
      </c>
      <c r="I226" s="25">
        <v>44.25</v>
      </c>
    </row>
    <row r="227" ht="14.25" spans="1:9">
      <c r="A227" s="31">
        <v>4</v>
      </c>
      <c r="B227" s="2" t="s">
        <v>477</v>
      </c>
      <c r="C227" s="2" t="s">
        <v>478</v>
      </c>
      <c r="D227" s="2" t="s">
        <v>27</v>
      </c>
      <c r="E227" s="31">
        <v>4</v>
      </c>
      <c r="F227" s="2" t="s">
        <v>479</v>
      </c>
      <c r="G227" s="32">
        <v>65</v>
      </c>
      <c r="H227" s="20">
        <v>0.75</v>
      </c>
      <c r="I227" s="25">
        <v>48.75</v>
      </c>
    </row>
    <row r="228" ht="14.25" spans="1:9">
      <c r="A228" s="31">
        <v>5</v>
      </c>
      <c r="B228" s="2" t="s">
        <v>477</v>
      </c>
      <c r="C228" s="2" t="s">
        <v>480</v>
      </c>
      <c r="D228" s="2" t="s">
        <v>481</v>
      </c>
      <c r="E228" s="31">
        <v>2</v>
      </c>
      <c r="F228" s="2" t="s">
        <v>482</v>
      </c>
      <c r="G228" s="32">
        <v>68</v>
      </c>
      <c r="H228" s="20">
        <v>0.75</v>
      </c>
      <c r="I228" s="25">
        <v>51</v>
      </c>
    </row>
    <row r="229" ht="27" spans="1:9">
      <c r="A229" s="31">
        <v>6</v>
      </c>
      <c r="B229" s="2" t="s">
        <v>308</v>
      </c>
      <c r="C229" s="2" t="s">
        <v>35</v>
      </c>
      <c r="D229" s="2" t="s">
        <v>247</v>
      </c>
      <c r="E229" s="31">
        <v>2023</v>
      </c>
      <c r="F229" s="53" t="s">
        <v>309</v>
      </c>
      <c r="G229" s="32">
        <v>25</v>
      </c>
      <c r="H229" s="20">
        <v>1</v>
      </c>
      <c r="I229" s="25">
        <v>25</v>
      </c>
    </row>
    <row r="230" ht="17" customHeight="1" spans="1:9">
      <c r="A230" s="31">
        <v>7</v>
      </c>
      <c r="B230" s="2" t="s">
        <v>310</v>
      </c>
      <c r="C230" s="2" t="s">
        <v>311</v>
      </c>
      <c r="D230" s="2" t="s">
        <v>312</v>
      </c>
      <c r="E230" s="31" t="s">
        <v>313</v>
      </c>
      <c r="F230" s="2" t="s">
        <v>314</v>
      </c>
      <c r="G230" s="32">
        <v>20</v>
      </c>
      <c r="H230" s="20">
        <v>0.75</v>
      </c>
      <c r="I230" s="25">
        <v>15</v>
      </c>
    </row>
    <row r="231" ht="14.25" spans="1:9">
      <c r="A231" s="31">
        <v>8</v>
      </c>
      <c r="B231" s="2" t="s">
        <v>315</v>
      </c>
      <c r="C231" s="2" t="s">
        <v>316</v>
      </c>
      <c r="D231" s="2" t="s">
        <v>55</v>
      </c>
      <c r="E231" s="31">
        <v>2</v>
      </c>
      <c r="F231" s="53" t="s">
        <v>317</v>
      </c>
      <c r="G231" s="32">
        <v>49.8</v>
      </c>
      <c r="H231" s="20">
        <v>0.75</v>
      </c>
      <c r="I231" s="25">
        <v>37.35</v>
      </c>
    </row>
    <row r="232" ht="14.25" spans="1:9">
      <c r="A232" s="31">
        <v>9</v>
      </c>
      <c r="B232" s="2" t="s">
        <v>38</v>
      </c>
      <c r="G232" s="32"/>
      <c r="I232" s="33">
        <v>3.1</v>
      </c>
    </row>
    <row r="233" ht="14.25" spans="7:9">
      <c r="G233" s="32"/>
      <c r="I233" s="27">
        <f>SUM(I224:I232)</f>
        <v>327.95</v>
      </c>
    </row>
    <row r="234" ht="14.25" spans="7:7">
      <c r="G234" s="32"/>
    </row>
    <row r="235" s="15" customFormat="1" ht="21" customHeight="1" spans="1:9">
      <c r="A235" s="5" t="s">
        <v>483</v>
      </c>
      <c r="B235" s="5"/>
      <c r="C235" s="5"/>
      <c r="D235" s="5"/>
      <c r="E235" s="5"/>
      <c r="F235" s="5"/>
      <c r="G235" s="5"/>
      <c r="H235" s="5"/>
      <c r="I235" s="5"/>
    </row>
    <row r="236" s="1" customFormat="1" ht="14" customHeight="1" spans="1:9">
      <c r="A236" s="8" t="s">
        <v>1</v>
      </c>
      <c r="B236" s="9" t="s">
        <v>2</v>
      </c>
      <c r="C236" s="10" t="s">
        <v>3</v>
      </c>
      <c r="D236" s="10" t="s">
        <v>4</v>
      </c>
      <c r="E236" s="10" t="s">
        <v>5</v>
      </c>
      <c r="F236" s="11" t="s">
        <v>6</v>
      </c>
      <c r="G236" s="11" t="s">
        <v>7</v>
      </c>
      <c r="H236" s="12" t="s">
        <v>8</v>
      </c>
      <c r="I236" s="13" t="s">
        <v>24</v>
      </c>
    </row>
    <row r="237" ht="14.25" spans="1:9">
      <c r="A237" s="31">
        <v>1</v>
      </c>
      <c r="B237" s="2" t="s">
        <v>334</v>
      </c>
      <c r="C237" s="2" t="s">
        <v>434</v>
      </c>
      <c r="D237" s="2" t="s">
        <v>27</v>
      </c>
      <c r="E237" s="31">
        <v>2</v>
      </c>
      <c r="F237" s="53" t="s">
        <v>336</v>
      </c>
      <c r="G237" s="32">
        <v>60</v>
      </c>
      <c r="H237" s="20">
        <v>0.75</v>
      </c>
      <c r="I237" s="25">
        <v>45</v>
      </c>
    </row>
    <row r="238" spans="1:9">
      <c r="A238" s="31">
        <v>2</v>
      </c>
      <c r="B238" s="2" t="s">
        <v>305</v>
      </c>
      <c r="C238" s="2" t="s">
        <v>306</v>
      </c>
      <c r="D238" s="2" t="s">
        <v>55</v>
      </c>
      <c r="E238" s="31">
        <v>1</v>
      </c>
      <c r="F238" s="2" t="s">
        <v>307</v>
      </c>
      <c r="G238" s="34">
        <v>59</v>
      </c>
      <c r="H238" s="35">
        <v>0.75</v>
      </c>
      <c r="I238" s="25">
        <v>44.25</v>
      </c>
    </row>
    <row r="239" ht="14.25" spans="1:9">
      <c r="A239" s="31">
        <v>3</v>
      </c>
      <c r="B239" s="2" t="s">
        <v>409</v>
      </c>
      <c r="C239" s="2" t="s">
        <v>484</v>
      </c>
      <c r="D239" s="2" t="s">
        <v>27</v>
      </c>
      <c r="E239" s="31">
        <v>3</v>
      </c>
      <c r="F239" s="53" t="s">
        <v>411</v>
      </c>
      <c r="G239" s="32">
        <v>42</v>
      </c>
      <c r="H239" s="20">
        <v>0.75</v>
      </c>
      <c r="I239" s="25">
        <v>31.5</v>
      </c>
    </row>
    <row r="240" ht="14.25" spans="1:9">
      <c r="A240" s="31">
        <v>4</v>
      </c>
      <c r="B240" s="2" t="s">
        <v>485</v>
      </c>
      <c r="C240" s="2" t="s">
        <v>486</v>
      </c>
      <c r="D240" s="2" t="s">
        <v>27</v>
      </c>
      <c r="E240" s="31">
        <v>3</v>
      </c>
      <c r="F240" s="53" t="s">
        <v>487</v>
      </c>
      <c r="G240" s="32">
        <v>99</v>
      </c>
      <c r="H240" s="20">
        <v>0.75</v>
      </c>
      <c r="I240" s="25">
        <v>74.25</v>
      </c>
    </row>
    <row r="241" ht="14.25" spans="1:9">
      <c r="A241" s="31">
        <v>5</v>
      </c>
      <c r="B241" s="2" t="s">
        <v>488</v>
      </c>
      <c r="C241" s="2" t="s">
        <v>489</v>
      </c>
      <c r="D241" s="2" t="s">
        <v>27</v>
      </c>
      <c r="E241" s="31">
        <v>2</v>
      </c>
      <c r="F241" s="53" t="s">
        <v>490</v>
      </c>
      <c r="G241" s="32">
        <v>38</v>
      </c>
      <c r="H241" s="20">
        <v>0.75</v>
      </c>
      <c r="I241" s="25">
        <v>28.5</v>
      </c>
    </row>
    <row r="242" ht="27" spans="1:9">
      <c r="A242" s="31">
        <v>6</v>
      </c>
      <c r="B242" s="2" t="s">
        <v>308</v>
      </c>
      <c r="C242" s="2" t="s">
        <v>35</v>
      </c>
      <c r="D242" s="2" t="s">
        <v>247</v>
      </c>
      <c r="E242" s="31">
        <v>2023</v>
      </c>
      <c r="F242" s="53" t="s">
        <v>309</v>
      </c>
      <c r="G242" s="32">
        <v>25</v>
      </c>
      <c r="H242" s="20">
        <v>1</v>
      </c>
      <c r="I242" s="25">
        <v>25</v>
      </c>
    </row>
    <row r="243" ht="16" customHeight="1" spans="1:9">
      <c r="A243" s="31">
        <v>7</v>
      </c>
      <c r="B243" s="2" t="s">
        <v>310</v>
      </c>
      <c r="C243" s="2" t="s">
        <v>311</v>
      </c>
      <c r="D243" s="2" t="s">
        <v>312</v>
      </c>
      <c r="E243" s="31" t="s">
        <v>313</v>
      </c>
      <c r="F243" s="2" t="s">
        <v>314</v>
      </c>
      <c r="G243" s="32">
        <v>20</v>
      </c>
      <c r="H243" s="20">
        <v>0.75</v>
      </c>
      <c r="I243" s="25">
        <v>15</v>
      </c>
    </row>
    <row r="244" ht="14.25" spans="1:9">
      <c r="A244" s="31">
        <v>8</v>
      </c>
      <c r="B244" s="2" t="s">
        <v>315</v>
      </c>
      <c r="C244" s="2" t="s">
        <v>316</v>
      </c>
      <c r="D244" s="2" t="s">
        <v>55</v>
      </c>
      <c r="E244" s="31">
        <v>2</v>
      </c>
      <c r="F244" s="53" t="s">
        <v>317</v>
      </c>
      <c r="G244" s="32">
        <v>49.8</v>
      </c>
      <c r="H244" s="20">
        <v>0.75</v>
      </c>
      <c r="I244" s="25">
        <v>37.35</v>
      </c>
    </row>
    <row r="245" ht="14.25" spans="1:9">
      <c r="A245" s="31">
        <v>9</v>
      </c>
      <c r="B245" s="2" t="s">
        <v>38</v>
      </c>
      <c r="G245" s="32"/>
      <c r="I245" s="33">
        <v>3.1</v>
      </c>
    </row>
    <row r="246" ht="14.25" spans="7:9">
      <c r="G246" s="32"/>
      <c r="I246" s="27">
        <f>SUM(I237:I245)</f>
        <v>303.95</v>
      </c>
    </row>
    <row r="247" ht="14.25" spans="7:7">
      <c r="G247" s="32"/>
    </row>
    <row r="248" s="15" customFormat="1" ht="21" customHeight="1" spans="1:9">
      <c r="A248" s="5" t="s">
        <v>491</v>
      </c>
      <c r="B248" s="5"/>
      <c r="C248" s="5"/>
      <c r="D248" s="5"/>
      <c r="E248" s="5"/>
      <c r="F248" s="5"/>
      <c r="G248" s="5"/>
      <c r="H248" s="5"/>
      <c r="I248" s="5"/>
    </row>
    <row r="249" s="1" customFormat="1" ht="14" customHeight="1" spans="1:9">
      <c r="A249" s="8" t="s">
        <v>1</v>
      </c>
      <c r="B249" s="9" t="s">
        <v>2</v>
      </c>
      <c r="C249" s="10" t="s">
        <v>3</v>
      </c>
      <c r="D249" s="10" t="s">
        <v>4</v>
      </c>
      <c r="E249" s="10" t="s">
        <v>5</v>
      </c>
      <c r="F249" s="11" t="s">
        <v>6</v>
      </c>
      <c r="G249" s="11" t="s">
        <v>7</v>
      </c>
      <c r="H249" s="12" t="s">
        <v>8</v>
      </c>
      <c r="I249" s="13" t="s">
        <v>24</v>
      </c>
    </row>
    <row r="250" ht="14.25" spans="1:9">
      <c r="A250" s="31">
        <v>1</v>
      </c>
      <c r="B250" s="2" t="s">
        <v>305</v>
      </c>
      <c r="C250" s="2" t="s">
        <v>306</v>
      </c>
      <c r="D250" s="2" t="s">
        <v>55</v>
      </c>
      <c r="E250" s="31">
        <v>1</v>
      </c>
      <c r="F250" s="53" t="s">
        <v>307</v>
      </c>
      <c r="G250" s="32">
        <v>59</v>
      </c>
      <c r="H250" s="20">
        <v>0.75</v>
      </c>
      <c r="I250" s="25">
        <v>44.25</v>
      </c>
    </row>
    <row r="251" ht="14.25" spans="1:9">
      <c r="A251" s="31">
        <v>2</v>
      </c>
      <c r="B251" s="2" t="s">
        <v>334</v>
      </c>
      <c r="C251" s="2" t="s">
        <v>434</v>
      </c>
      <c r="D251" s="2" t="s">
        <v>27</v>
      </c>
      <c r="E251" s="31">
        <v>2</v>
      </c>
      <c r="F251" s="53" t="s">
        <v>336</v>
      </c>
      <c r="G251" s="32">
        <v>60</v>
      </c>
      <c r="H251" s="20">
        <v>0.75</v>
      </c>
      <c r="I251" s="25">
        <v>45</v>
      </c>
    </row>
    <row r="252" ht="27" spans="1:9">
      <c r="A252" s="31">
        <v>3</v>
      </c>
      <c r="B252" s="2" t="s">
        <v>308</v>
      </c>
      <c r="C252" s="2" t="s">
        <v>35</v>
      </c>
      <c r="D252" s="2" t="s">
        <v>247</v>
      </c>
      <c r="E252" s="31">
        <v>2023</v>
      </c>
      <c r="F252" s="53" t="s">
        <v>309</v>
      </c>
      <c r="G252" s="32">
        <v>25</v>
      </c>
      <c r="H252" s="20">
        <v>1</v>
      </c>
      <c r="I252" s="25">
        <v>25</v>
      </c>
    </row>
    <row r="253" ht="13" customHeight="1" spans="1:9">
      <c r="A253" s="31">
        <v>4</v>
      </c>
      <c r="B253" s="2" t="s">
        <v>310</v>
      </c>
      <c r="C253" s="2" t="s">
        <v>311</v>
      </c>
      <c r="D253" s="2" t="s">
        <v>312</v>
      </c>
      <c r="E253" s="31" t="s">
        <v>313</v>
      </c>
      <c r="F253" s="2" t="s">
        <v>314</v>
      </c>
      <c r="G253" s="32">
        <v>20</v>
      </c>
      <c r="H253" s="20">
        <v>0.75</v>
      </c>
      <c r="I253" s="25">
        <v>15</v>
      </c>
    </row>
    <row r="254" ht="14.25" spans="1:9">
      <c r="A254" s="31">
        <v>5</v>
      </c>
      <c r="B254" s="2" t="s">
        <v>315</v>
      </c>
      <c r="C254" s="2" t="s">
        <v>316</v>
      </c>
      <c r="D254" s="2" t="s">
        <v>55</v>
      </c>
      <c r="E254" s="31">
        <v>2</v>
      </c>
      <c r="F254" s="53" t="s">
        <v>317</v>
      </c>
      <c r="G254" s="32">
        <v>49.8</v>
      </c>
      <c r="H254" s="20">
        <v>0.75</v>
      </c>
      <c r="I254" s="25">
        <v>37.35</v>
      </c>
    </row>
    <row r="255" ht="14.25" spans="1:9">
      <c r="A255" s="31">
        <v>6</v>
      </c>
      <c r="B255" s="2" t="s">
        <v>38</v>
      </c>
      <c r="G255" s="32"/>
      <c r="I255" s="33">
        <v>3.1</v>
      </c>
    </row>
    <row r="256" ht="14.25" spans="7:9">
      <c r="G256" s="32"/>
      <c r="I256" s="27">
        <f>SUM(I250:I255)</f>
        <v>169.7</v>
      </c>
    </row>
    <row r="257" ht="14.25" spans="7:7">
      <c r="G257" s="32"/>
    </row>
    <row r="258" s="15" customFormat="1" ht="21" customHeight="1" spans="1:9">
      <c r="A258" s="5" t="s">
        <v>492</v>
      </c>
      <c r="B258" s="5"/>
      <c r="C258" s="5"/>
      <c r="D258" s="5"/>
      <c r="E258" s="5"/>
      <c r="F258" s="5"/>
      <c r="G258" s="5"/>
      <c r="H258" s="5"/>
      <c r="I258" s="5"/>
    </row>
    <row r="259" s="1" customFormat="1" ht="14" customHeight="1" spans="1:9">
      <c r="A259" s="8" t="s">
        <v>1</v>
      </c>
      <c r="B259" s="9" t="s">
        <v>2</v>
      </c>
      <c r="C259" s="10" t="s">
        <v>3</v>
      </c>
      <c r="D259" s="10" t="s">
        <v>4</v>
      </c>
      <c r="E259" s="10" t="s">
        <v>5</v>
      </c>
      <c r="F259" s="11" t="s">
        <v>6</v>
      </c>
      <c r="G259" s="11" t="s">
        <v>7</v>
      </c>
      <c r="H259" s="12" t="s">
        <v>8</v>
      </c>
      <c r="I259" s="13" t="s">
        <v>24</v>
      </c>
    </row>
    <row r="260" ht="14.25" spans="1:9">
      <c r="A260" s="31">
        <v>1</v>
      </c>
      <c r="B260" s="2" t="s">
        <v>284</v>
      </c>
      <c r="C260" s="2" t="s">
        <v>285</v>
      </c>
      <c r="D260" s="2" t="s">
        <v>286</v>
      </c>
      <c r="E260" s="31">
        <v>4</v>
      </c>
      <c r="F260" s="2" t="s">
        <v>287</v>
      </c>
      <c r="G260" s="32">
        <v>58</v>
      </c>
      <c r="H260" s="20">
        <v>0.75</v>
      </c>
      <c r="I260" s="25">
        <v>43.5</v>
      </c>
    </row>
    <row r="261" ht="14.25" spans="1:9">
      <c r="A261" s="31">
        <v>2</v>
      </c>
      <c r="B261" s="2" t="s">
        <v>160</v>
      </c>
      <c r="C261" s="2" t="s">
        <v>161</v>
      </c>
      <c r="D261" s="2" t="s">
        <v>27</v>
      </c>
      <c r="E261" s="31">
        <v>7</v>
      </c>
      <c r="F261" s="2" t="s">
        <v>162</v>
      </c>
      <c r="G261" s="32">
        <v>49</v>
      </c>
      <c r="H261" s="20">
        <v>0.75</v>
      </c>
      <c r="I261" s="25">
        <v>36.75</v>
      </c>
    </row>
    <row r="262" ht="14.25" spans="1:9">
      <c r="A262" s="31">
        <v>3</v>
      </c>
      <c r="B262" s="2" t="s">
        <v>493</v>
      </c>
      <c r="C262" s="2" t="s">
        <v>494</v>
      </c>
      <c r="D262" s="2" t="s">
        <v>495</v>
      </c>
      <c r="E262" s="31">
        <v>1</v>
      </c>
      <c r="F262" s="53" t="s">
        <v>496</v>
      </c>
      <c r="G262" s="32">
        <v>54.8</v>
      </c>
      <c r="H262" s="20">
        <v>0.75</v>
      </c>
      <c r="I262" s="25">
        <v>41.1</v>
      </c>
    </row>
    <row r="263" ht="14.25" spans="1:9">
      <c r="A263" s="31">
        <v>4</v>
      </c>
      <c r="B263" s="2" t="s">
        <v>497</v>
      </c>
      <c r="C263" s="2" t="s">
        <v>498</v>
      </c>
      <c r="D263" s="2" t="s">
        <v>495</v>
      </c>
      <c r="E263" s="31">
        <v>1</v>
      </c>
      <c r="F263" s="53" t="s">
        <v>499</v>
      </c>
      <c r="G263" s="32">
        <v>34.8</v>
      </c>
      <c r="H263" s="20">
        <v>0.75</v>
      </c>
      <c r="I263" s="25">
        <v>26.1</v>
      </c>
    </row>
    <row r="264" ht="14.25" spans="1:9">
      <c r="A264" s="31">
        <v>5</v>
      </c>
      <c r="B264" s="2" t="s">
        <v>500</v>
      </c>
      <c r="C264" s="2" t="s">
        <v>501</v>
      </c>
      <c r="D264" s="2" t="s">
        <v>502</v>
      </c>
      <c r="E264" s="31" t="s">
        <v>256</v>
      </c>
      <c r="F264" s="53" t="s">
        <v>503</v>
      </c>
      <c r="G264" s="32">
        <v>55</v>
      </c>
      <c r="H264" s="20">
        <v>0.75</v>
      </c>
      <c r="I264" s="25">
        <v>41.25</v>
      </c>
    </row>
    <row r="265" ht="27" spans="1:9">
      <c r="A265" s="31">
        <v>6</v>
      </c>
      <c r="B265" s="2" t="s">
        <v>308</v>
      </c>
      <c r="C265" s="2" t="s">
        <v>35</v>
      </c>
      <c r="D265" s="2" t="s">
        <v>247</v>
      </c>
      <c r="E265" s="31">
        <v>2023</v>
      </c>
      <c r="F265" s="53" t="s">
        <v>309</v>
      </c>
      <c r="G265" s="32">
        <v>25</v>
      </c>
      <c r="H265" s="20">
        <v>1</v>
      </c>
      <c r="I265" s="25">
        <v>25</v>
      </c>
    </row>
    <row r="266" ht="12" customHeight="1" spans="1:9">
      <c r="A266" s="31">
        <v>7</v>
      </c>
      <c r="B266" s="2" t="s">
        <v>310</v>
      </c>
      <c r="C266" s="2" t="s">
        <v>311</v>
      </c>
      <c r="D266" s="2" t="s">
        <v>312</v>
      </c>
      <c r="E266" s="31" t="s">
        <v>313</v>
      </c>
      <c r="F266" s="2" t="s">
        <v>314</v>
      </c>
      <c r="G266" s="32">
        <v>20</v>
      </c>
      <c r="H266" s="20">
        <v>0.75</v>
      </c>
      <c r="I266" s="25">
        <v>15</v>
      </c>
    </row>
    <row r="267" ht="14.25" spans="1:9">
      <c r="A267" s="31">
        <v>8</v>
      </c>
      <c r="B267" s="2" t="s">
        <v>315</v>
      </c>
      <c r="C267" s="2" t="s">
        <v>316</v>
      </c>
      <c r="D267" s="2" t="s">
        <v>55</v>
      </c>
      <c r="E267" s="31">
        <v>2</v>
      </c>
      <c r="F267" s="53" t="s">
        <v>317</v>
      </c>
      <c r="G267" s="32">
        <v>49.8</v>
      </c>
      <c r="H267" s="20">
        <v>0.75</v>
      </c>
      <c r="I267" s="25">
        <v>37.35</v>
      </c>
    </row>
    <row r="268" ht="14.25" spans="1:9">
      <c r="A268" s="31">
        <v>9</v>
      </c>
      <c r="B268" s="2" t="s">
        <v>38</v>
      </c>
      <c r="G268" s="32"/>
      <c r="I268" s="33">
        <v>3.1</v>
      </c>
    </row>
    <row r="269" ht="14.25" spans="7:9">
      <c r="G269" s="32"/>
      <c r="I269" s="27">
        <f>SUM(I260:I268)</f>
        <v>269.15</v>
      </c>
    </row>
    <row r="270" ht="14.25" spans="7:7">
      <c r="G270" s="32"/>
    </row>
    <row r="271" s="15" customFormat="1" ht="21" customHeight="1" spans="1:9">
      <c r="A271" s="5" t="s">
        <v>504</v>
      </c>
      <c r="B271" s="5"/>
      <c r="C271" s="5"/>
      <c r="D271" s="5"/>
      <c r="E271" s="5"/>
      <c r="F271" s="5"/>
      <c r="G271" s="5"/>
      <c r="H271" s="5"/>
      <c r="I271" s="5"/>
    </row>
    <row r="272" s="1" customFormat="1" ht="14" customHeight="1" spans="1:9">
      <c r="A272" s="8" t="s">
        <v>1</v>
      </c>
      <c r="B272" s="9" t="s">
        <v>2</v>
      </c>
      <c r="C272" s="10" t="s">
        <v>3</v>
      </c>
      <c r="D272" s="10" t="s">
        <v>4</v>
      </c>
      <c r="E272" s="10" t="s">
        <v>5</v>
      </c>
      <c r="F272" s="11" t="s">
        <v>6</v>
      </c>
      <c r="G272" s="11" t="s">
        <v>7</v>
      </c>
      <c r="H272" s="12" t="s">
        <v>8</v>
      </c>
      <c r="I272" s="13" t="s">
        <v>24</v>
      </c>
    </row>
    <row r="273" ht="14.25" spans="1:9">
      <c r="A273" s="31">
        <v>1</v>
      </c>
      <c r="B273" s="2" t="s">
        <v>172</v>
      </c>
      <c r="C273" s="2" t="s">
        <v>173</v>
      </c>
      <c r="D273" s="2" t="s">
        <v>27</v>
      </c>
      <c r="E273" s="31">
        <v>8</v>
      </c>
      <c r="F273" s="2" t="s">
        <v>174</v>
      </c>
      <c r="G273" s="32">
        <v>76</v>
      </c>
      <c r="H273" s="20">
        <v>0.75</v>
      </c>
      <c r="I273" s="25">
        <v>57</v>
      </c>
    </row>
    <row r="274" ht="14.25" spans="1:9">
      <c r="A274" s="31">
        <v>2</v>
      </c>
      <c r="B274" s="2" t="s">
        <v>160</v>
      </c>
      <c r="C274" s="2" t="s">
        <v>161</v>
      </c>
      <c r="D274" s="2" t="s">
        <v>27</v>
      </c>
      <c r="E274" s="31">
        <v>7</v>
      </c>
      <c r="F274" s="2" t="s">
        <v>162</v>
      </c>
      <c r="G274" s="32">
        <v>49</v>
      </c>
      <c r="H274" s="20">
        <v>0.75</v>
      </c>
      <c r="I274" s="25">
        <v>36.75</v>
      </c>
    </row>
    <row r="275" ht="14.25" spans="1:9">
      <c r="A275" s="31">
        <v>3</v>
      </c>
      <c r="B275" s="2" t="s">
        <v>405</v>
      </c>
      <c r="C275" s="2" t="s">
        <v>406</v>
      </c>
      <c r="D275" s="2" t="s">
        <v>247</v>
      </c>
      <c r="E275" s="31">
        <v>2</v>
      </c>
      <c r="F275" s="53" t="s">
        <v>407</v>
      </c>
      <c r="G275" s="32">
        <v>53.9</v>
      </c>
      <c r="H275" s="20">
        <v>0.78</v>
      </c>
      <c r="I275" s="25">
        <v>42.04</v>
      </c>
    </row>
    <row r="276" ht="14.25" spans="1:9">
      <c r="A276" s="31">
        <v>4</v>
      </c>
      <c r="B276" s="2" t="s">
        <v>396</v>
      </c>
      <c r="C276" s="2" t="s">
        <v>397</v>
      </c>
      <c r="D276" s="2" t="s">
        <v>247</v>
      </c>
      <c r="E276" s="31">
        <v>5</v>
      </c>
      <c r="F276" s="53" t="s">
        <v>398</v>
      </c>
      <c r="G276" s="32">
        <v>56</v>
      </c>
      <c r="H276" s="20">
        <v>0.78</v>
      </c>
      <c r="I276" s="25">
        <v>43.68</v>
      </c>
    </row>
    <row r="277" ht="14.25" spans="1:9">
      <c r="A277" s="31">
        <v>5</v>
      </c>
      <c r="B277" s="2" t="s">
        <v>505</v>
      </c>
      <c r="C277" s="2" t="s">
        <v>506</v>
      </c>
      <c r="D277" s="2" t="s">
        <v>120</v>
      </c>
      <c r="E277" s="31">
        <v>4</v>
      </c>
      <c r="F277" s="53" t="s">
        <v>507</v>
      </c>
      <c r="G277" s="32">
        <v>98</v>
      </c>
      <c r="H277" s="20">
        <v>0.75</v>
      </c>
      <c r="I277" s="25">
        <v>73.5</v>
      </c>
    </row>
    <row r="278" ht="14.25" spans="1:9">
      <c r="A278" s="31">
        <v>6</v>
      </c>
      <c r="B278" s="2" t="s">
        <v>151</v>
      </c>
      <c r="C278" s="2" t="s">
        <v>152</v>
      </c>
      <c r="D278" s="2" t="s">
        <v>153</v>
      </c>
      <c r="E278" s="31">
        <v>1</v>
      </c>
      <c r="F278" s="53" t="s">
        <v>154</v>
      </c>
      <c r="G278" s="32">
        <v>88</v>
      </c>
      <c r="H278" s="20">
        <v>0.75</v>
      </c>
      <c r="I278" s="25">
        <v>66</v>
      </c>
    </row>
    <row r="279" ht="27" spans="1:9">
      <c r="A279" s="31">
        <v>7</v>
      </c>
      <c r="B279" s="2" t="s">
        <v>308</v>
      </c>
      <c r="C279" s="2" t="s">
        <v>35</v>
      </c>
      <c r="D279" s="2" t="s">
        <v>247</v>
      </c>
      <c r="E279" s="31">
        <v>2023</v>
      </c>
      <c r="F279" s="53" t="s">
        <v>309</v>
      </c>
      <c r="G279" s="32">
        <v>25</v>
      </c>
      <c r="H279" s="20">
        <v>1</v>
      </c>
      <c r="I279" s="25">
        <v>25</v>
      </c>
    </row>
    <row r="280" ht="14" customHeight="1" spans="1:9">
      <c r="A280" s="31">
        <v>8</v>
      </c>
      <c r="B280" s="2" t="s">
        <v>310</v>
      </c>
      <c r="C280" s="2" t="s">
        <v>311</v>
      </c>
      <c r="D280" s="2" t="s">
        <v>312</v>
      </c>
      <c r="E280" s="31" t="s">
        <v>313</v>
      </c>
      <c r="F280" s="2" t="s">
        <v>314</v>
      </c>
      <c r="G280" s="32">
        <v>20</v>
      </c>
      <c r="H280" s="20">
        <v>0.75</v>
      </c>
      <c r="I280" s="25">
        <v>15</v>
      </c>
    </row>
    <row r="281" ht="14.25" spans="1:9">
      <c r="A281" s="31">
        <v>9</v>
      </c>
      <c r="B281" s="2" t="s">
        <v>315</v>
      </c>
      <c r="C281" s="2" t="s">
        <v>316</v>
      </c>
      <c r="D281" s="2" t="s">
        <v>55</v>
      </c>
      <c r="E281" s="31">
        <v>2</v>
      </c>
      <c r="F281" s="53" t="s">
        <v>317</v>
      </c>
      <c r="G281" s="32">
        <v>49.8</v>
      </c>
      <c r="H281" s="20">
        <v>0.75</v>
      </c>
      <c r="I281" s="25">
        <v>37.35</v>
      </c>
    </row>
    <row r="282" ht="14.25" spans="1:9">
      <c r="A282" s="31">
        <v>10</v>
      </c>
      <c r="B282" s="2" t="s">
        <v>38</v>
      </c>
      <c r="G282" s="32"/>
      <c r="I282" s="33">
        <v>3.1</v>
      </c>
    </row>
    <row r="283" ht="14.25" spans="7:9">
      <c r="G283" s="32"/>
      <c r="I283" s="27">
        <f>SUM(I273:I282)</f>
        <v>399.42</v>
      </c>
    </row>
    <row r="284" ht="14.25" spans="7:7">
      <c r="G284" s="32"/>
    </row>
    <row r="285" s="15" customFormat="1" ht="21" customHeight="1" spans="1:9">
      <c r="A285" s="5" t="s">
        <v>508</v>
      </c>
      <c r="B285" s="5"/>
      <c r="C285" s="5"/>
      <c r="D285" s="5"/>
      <c r="E285" s="5"/>
      <c r="F285" s="5"/>
      <c r="G285" s="5"/>
      <c r="H285" s="5"/>
      <c r="I285" s="5"/>
    </row>
    <row r="286" s="1" customFormat="1" ht="14" customHeight="1" spans="1:9">
      <c r="A286" s="8" t="s">
        <v>1</v>
      </c>
      <c r="B286" s="9" t="s">
        <v>2</v>
      </c>
      <c r="C286" s="10" t="s">
        <v>3</v>
      </c>
      <c r="D286" s="10" t="s">
        <v>4</v>
      </c>
      <c r="E286" s="10" t="s">
        <v>5</v>
      </c>
      <c r="F286" s="11" t="s">
        <v>6</v>
      </c>
      <c r="G286" s="11" t="s">
        <v>7</v>
      </c>
      <c r="H286" s="12" t="s">
        <v>8</v>
      </c>
      <c r="I286" s="13" t="s">
        <v>24</v>
      </c>
    </row>
    <row r="287" ht="14.25" spans="1:9">
      <c r="A287" s="31">
        <v>1</v>
      </c>
      <c r="B287" s="2" t="s">
        <v>334</v>
      </c>
      <c r="C287" s="2" t="s">
        <v>434</v>
      </c>
      <c r="D287" s="2" t="s">
        <v>27</v>
      </c>
      <c r="E287" s="31">
        <v>2</v>
      </c>
      <c r="F287" s="53" t="s">
        <v>336</v>
      </c>
      <c r="G287" s="32">
        <v>60</v>
      </c>
      <c r="H287" s="20">
        <v>0.75</v>
      </c>
      <c r="I287" s="25">
        <v>45</v>
      </c>
    </row>
    <row r="288" ht="14.25" spans="1:9">
      <c r="A288" s="31">
        <v>2</v>
      </c>
      <c r="B288" s="2" t="s">
        <v>509</v>
      </c>
      <c r="C288" s="2" t="s">
        <v>510</v>
      </c>
      <c r="D288" s="2" t="s">
        <v>511</v>
      </c>
      <c r="E288" s="31">
        <v>1</v>
      </c>
      <c r="F288" s="53" t="s">
        <v>512</v>
      </c>
      <c r="G288" s="32">
        <v>26</v>
      </c>
      <c r="H288" s="20">
        <v>0.75</v>
      </c>
      <c r="I288" s="25">
        <v>19.5</v>
      </c>
    </row>
    <row r="289" ht="14.25" spans="1:9">
      <c r="A289" s="31">
        <v>3</v>
      </c>
      <c r="B289" s="2" t="s">
        <v>513</v>
      </c>
      <c r="C289" s="2" t="s">
        <v>514</v>
      </c>
      <c r="D289" s="2" t="s">
        <v>277</v>
      </c>
      <c r="E289" s="31">
        <v>1</v>
      </c>
      <c r="F289" s="2" t="s">
        <v>515</v>
      </c>
      <c r="G289" s="32">
        <v>78</v>
      </c>
      <c r="H289" s="20">
        <v>0.78</v>
      </c>
      <c r="I289" s="25">
        <v>60.84</v>
      </c>
    </row>
    <row r="290" ht="14.25" spans="1:9">
      <c r="A290" s="31">
        <v>4</v>
      </c>
      <c r="B290" s="2" t="s">
        <v>516</v>
      </c>
      <c r="F290" s="2" t="s">
        <v>517</v>
      </c>
      <c r="G290" s="32">
        <v>78</v>
      </c>
      <c r="H290" s="20">
        <v>0.78</v>
      </c>
      <c r="I290" s="25">
        <v>60.84</v>
      </c>
    </row>
    <row r="291" ht="27" spans="1:9">
      <c r="A291" s="31">
        <v>5</v>
      </c>
      <c r="B291" s="2" t="s">
        <v>308</v>
      </c>
      <c r="C291" s="2" t="s">
        <v>35</v>
      </c>
      <c r="D291" s="2" t="s">
        <v>247</v>
      </c>
      <c r="E291" s="31">
        <v>2023</v>
      </c>
      <c r="F291" s="53" t="s">
        <v>309</v>
      </c>
      <c r="G291" s="32">
        <v>25</v>
      </c>
      <c r="H291" s="20">
        <v>1</v>
      </c>
      <c r="I291" s="25">
        <v>25</v>
      </c>
    </row>
    <row r="292" ht="27" spans="1:9">
      <c r="A292" s="31">
        <v>6</v>
      </c>
      <c r="B292" s="2" t="s">
        <v>310</v>
      </c>
      <c r="C292" s="2" t="s">
        <v>311</v>
      </c>
      <c r="D292" s="2" t="s">
        <v>312</v>
      </c>
      <c r="E292" s="31" t="s">
        <v>313</v>
      </c>
      <c r="F292" s="2" t="s">
        <v>314</v>
      </c>
      <c r="G292" s="32">
        <v>20</v>
      </c>
      <c r="H292" s="20">
        <v>0.75</v>
      </c>
      <c r="I292" s="25">
        <v>15</v>
      </c>
    </row>
    <row r="293" ht="14.25" spans="1:9">
      <c r="A293" s="31">
        <v>7</v>
      </c>
      <c r="B293" s="2" t="s">
        <v>315</v>
      </c>
      <c r="C293" s="2" t="s">
        <v>316</v>
      </c>
      <c r="D293" s="2" t="s">
        <v>55</v>
      </c>
      <c r="E293" s="31">
        <v>2</v>
      </c>
      <c r="F293" s="53" t="s">
        <v>317</v>
      </c>
      <c r="G293" s="32">
        <v>49.8</v>
      </c>
      <c r="H293" s="20">
        <v>0.75</v>
      </c>
      <c r="I293" s="25">
        <v>37.35</v>
      </c>
    </row>
    <row r="294" ht="14.25" spans="1:9">
      <c r="A294" s="31">
        <v>8</v>
      </c>
      <c r="B294" s="2" t="s">
        <v>38</v>
      </c>
      <c r="G294" s="32"/>
      <c r="I294" s="33">
        <v>3.1</v>
      </c>
    </row>
    <row r="295" ht="14.25" spans="7:9">
      <c r="G295" s="32"/>
      <c r="I295" s="27">
        <f>SUM(I287:I294)</f>
        <v>266.63</v>
      </c>
    </row>
    <row r="296" ht="14.25" spans="7:7">
      <c r="G296" s="32"/>
    </row>
    <row r="297" s="15" customFormat="1" ht="21" customHeight="1" spans="1:9">
      <c r="A297" s="5" t="s">
        <v>518</v>
      </c>
      <c r="B297" s="5"/>
      <c r="C297" s="5"/>
      <c r="D297" s="5"/>
      <c r="E297" s="5"/>
      <c r="F297" s="5"/>
      <c r="G297" s="5"/>
      <c r="H297" s="5"/>
      <c r="I297" s="5"/>
    </row>
    <row r="298" s="1" customFormat="1" ht="14" customHeight="1" spans="1:9">
      <c r="A298" s="8" t="s">
        <v>1</v>
      </c>
      <c r="B298" s="9" t="s">
        <v>2</v>
      </c>
      <c r="C298" s="10" t="s">
        <v>3</v>
      </c>
      <c r="D298" s="10" t="s">
        <v>4</v>
      </c>
      <c r="E298" s="10" t="s">
        <v>5</v>
      </c>
      <c r="F298" s="11" t="s">
        <v>6</v>
      </c>
      <c r="G298" s="11" t="s">
        <v>7</v>
      </c>
      <c r="H298" s="12" t="s">
        <v>8</v>
      </c>
      <c r="I298" s="13" t="s">
        <v>24</v>
      </c>
    </row>
    <row r="299" ht="14.25" spans="1:9">
      <c r="A299" s="31">
        <v>1</v>
      </c>
      <c r="B299" s="2" t="s">
        <v>402</v>
      </c>
      <c r="C299" s="2" t="s">
        <v>403</v>
      </c>
      <c r="D299" s="2" t="s">
        <v>247</v>
      </c>
      <c r="E299" s="31">
        <v>3</v>
      </c>
      <c r="F299" s="53" t="s">
        <v>404</v>
      </c>
      <c r="G299" s="32">
        <v>51</v>
      </c>
      <c r="H299" s="20">
        <v>0.78</v>
      </c>
      <c r="I299" s="25">
        <v>39.78</v>
      </c>
    </row>
    <row r="300" ht="14.25" spans="1:9">
      <c r="A300" s="31">
        <v>2</v>
      </c>
      <c r="B300" s="2" t="s">
        <v>505</v>
      </c>
      <c r="C300" s="2" t="s">
        <v>506</v>
      </c>
      <c r="D300" s="2" t="s">
        <v>120</v>
      </c>
      <c r="E300" s="31">
        <v>4</v>
      </c>
      <c r="F300" s="53" t="s">
        <v>507</v>
      </c>
      <c r="G300" s="32">
        <v>98</v>
      </c>
      <c r="H300" s="20">
        <v>0.75</v>
      </c>
      <c r="I300" s="25">
        <v>73.5</v>
      </c>
    </row>
    <row r="301" ht="14.25" spans="1:9">
      <c r="A301" s="31">
        <v>3</v>
      </c>
      <c r="B301" s="2" t="s">
        <v>409</v>
      </c>
      <c r="C301" s="2" t="s">
        <v>519</v>
      </c>
      <c r="D301" s="2" t="s">
        <v>27</v>
      </c>
      <c r="E301" s="31">
        <v>3</v>
      </c>
      <c r="F301" s="53" t="s">
        <v>411</v>
      </c>
      <c r="G301" s="32">
        <v>42</v>
      </c>
      <c r="H301" s="20">
        <v>0.75</v>
      </c>
      <c r="I301" s="25">
        <v>31.5</v>
      </c>
    </row>
    <row r="302" ht="27" spans="1:9">
      <c r="A302" s="31">
        <v>4</v>
      </c>
      <c r="B302" s="2" t="s">
        <v>308</v>
      </c>
      <c r="C302" s="2" t="s">
        <v>35</v>
      </c>
      <c r="D302" s="2" t="s">
        <v>247</v>
      </c>
      <c r="E302" s="31">
        <v>2023</v>
      </c>
      <c r="F302" s="53" t="s">
        <v>309</v>
      </c>
      <c r="G302" s="32">
        <v>25</v>
      </c>
      <c r="H302" s="20">
        <v>1</v>
      </c>
      <c r="I302" s="25">
        <v>25</v>
      </c>
    </row>
    <row r="303" ht="15" customHeight="1" spans="1:9">
      <c r="A303" s="31">
        <v>5</v>
      </c>
      <c r="B303" s="2" t="s">
        <v>310</v>
      </c>
      <c r="C303" s="2" t="s">
        <v>311</v>
      </c>
      <c r="D303" s="2" t="s">
        <v>312</v>
      </c>
      <c r="E303" s="31" t="s">
        <v>313</v>
      </c>
      <c r="F303" s="2" t="s">
        <v>314</v>
      </c>
      <c r="G303" s="32">
        <v>20</v>
      </c>
      <c r="H303" s="20">
        <v>0.75</v>
      </c>
      <c r="I303" s="25">
        <v>15</v>
      </c>
    </row>
    <row r="304" ht="14.25" spans="1:9">
      <c r="A304" s="31">
        <v>6</v>
      </c>
      <c r="B304" s="2" t="s">
        <v>315</v>
      </c>
      <c r="C304" s="2" t="s">
        <v>316</v>
      </c>
      <c r="D304" s="2" t="s">
        <v>55</v>
      </c>
      <c r="E304" s="31">
        <v>2</v>
      </c>
      <c r="F304" s="53" t="s">
        <v>317</v>
      </c>
      <c r="G304" s="32">
        <v>49.8</v>
      </c>
      <c r="H304" s="20">
        <v>0.75</v>
      </c>
      <c r="I304" s="25">
        <v>37.35</v>
      </c>
    </row>
    <row r="305" spans="1:9">
      <c r="A305" s="31">
        <v>7</v>
      </c>
      <c r="B305" s="2" t="s">
        <v>38</v>
      </c>
      <c r="I305" s="33">
        <v>3.1</v>
      </c>
    </row>
    <row r="306" spans="9:9">
      <c r="I306" s="27">
        <f>SUM(I299:I305)</f>
        <v>225.23</v>
      </c>
    </row>
  </sheetData>
  <autoFilter ref="A2:J307">
    <extLst/>
  </autoFilter>
  <mergeCells count="24">
    <mergeCell ref="A1:I1"/>
    <mergeCell ref="A16:I16"/>
    <mergeCell ref="A32:I32"/>
    <mergeCell ref="A44:I44"/>
    <mergeCell ref="A56:I56"/>
    <mergeCell ref="A68:I68"/>
    <mergeCell ref="A79:I79"/>
    <mergeCell ref="A95:I95"/>
    <mergeCell ref="A111:I111"/>
    <mergeCell ref="A121:I121"/>
    <mergeCell ref="A132:I132"/>
    <mergeCell ref="A143:I143"/>
    <mergeCell ref="A156:I156"/>
    <mergeCell ref="A167:I167"/>
    <mergeCell ref="A182:I182"/>
    <mergeCell ref="A198:I198"/>
    <mergeCell ref="A211:I211"/>
    <mergeCell ref="A222:I222"/>
    <mergeCell ref="A235:I235"/>
    <mergeCell ref="A248:I248"/>
    <mergeCell ref="A258:I258"/>
    <mergeCell ref="A271:I271"/>
    <mergeCell ref="A285:I285"/>
    <mergeCell ref="A297:I297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6"/>
  <sheetViews>
    <sheetView topLeftCell="A354" workbookViewId="0">
      <selection activeCell="J354" sqref="J$1:K$1048576"/>
    </sheetView>
  </sheetViews>
  <sheetFormatPr defaultColWidth="9" defaultRowHeight="13.5"/>
  <cols>
    <col min="1" max="1" width="8.375" style="2" customWidth="1"/>
    <col min="2" max="3" width="29.25" style="2" customWidth="1"/>
    <col min="4" max="4" width="19.625" style="2" customWidth="1"/>
    <col min="5" max="5" width="10" style="2" customWidth="1"/>
    <col min="6" max="6" width="16.25" style="2" customWidth="1"/>
    <col min="7" max="7" width="10" style="2" customWidth="1"/>
    <col min="8" max="8" width="8.625" style="4" customWidth="1"/>
    <col min="9" max="9" width="8.75" style="21" customWidth="1"/>
  </cols>
  <sheetData>
    <row r="1" s="15" customFormat="1" ht="21" customHeight="1" spans="1:9">
      <c r="A1" s="5" t="s">
        <v>520</v>
      </c>
      <c r="B1" s="5"/>
      <c r="C1" s="5"/>
      <c r="D1" s="5"/>
      <c r="E1" s="5"/>
      <c r="F1" s="5"/>
      <c r="G1" s="5"/>
      <c r="H1" s="7"/>
      <c r="I1" s="5"/>
    </row>
    <row r="2" s="1" customFormat="1" ht="14" customHeight="1" spans="1:9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9" t="s">
        <v>6</v>
      </c>
      <c r="G2" s="11" t="s">
        <v>7</v>
      </c>
      <c r="H2" s="12" t="s">
        <v>8</v>
      </c>
      <c r="I2" s="13" t="s">
        <v>24</v>
      </c>
    </row>
    <row r="3" spans="1:9">
      <c r="A3" s="2">
        <v>1</v>
      </c>
      <c r="B3" s="2" t="s">
        <v>521</v>
      </c>
      <c r="C3" s="2" t="s">
        <v>522</v>
      </c>
      <c r="D3" s="2" t="s">
        <v>27</v>
      </c>
      <c r="E3" s="2">
        <v>9</v>
      </c>
      <c r="F3" s="53" t="s">
        <v>523</v>
      </c>
      <c r="G3" s="28">
        <v>76</v>
      </c>
      <c r="H3" s="4">
        <v>0.75</v>
      </c>
      <c r="I3" s="21">
        <v>57</v>
      </c>
    </row>
    <row r="4" spans="1:9">
      <c r="A4" s="2">
        <v>2</v>
      </c>
      <c r="B4" s="2" t="s">
        <v>524</v>
      </c>
      <c r="C4" s="2" t="s">
        <v>525</v>
      </c>
      <c r="D4" s="2" t="s">
        <v>300</v>
      </c>
      <c r="E4" s="2">
        <v>1</v>
      </c>
      <c r="F4" s="2" t="s">
        <v>526</v>
      </c>
      <c r="G4" s="28">
        <v>77</v>
      </c>
      <c r="H4" s="4">
        <v>0.75</v>
      </c>
      <c r="I4" s="21">
        <v>57.75</v>
      </c>
    </row>
    <row r="5" spans="1:9">
      <c r="A5" s="2">
        <v>3</v>
      </c>
      <c r="B5" s="2" t="s">
        <v>527</v>
      </c>
      <c r="C5" s="2" t="s">
        <v>528</v>
      </c>
      <c r="D5" s="2" t="s">
        <v>27</v>
      </c>
      <c r="E5" s="2">
        <v>9</v>
      </c>
      <c r="F5" s="2" t="s">
        <v>529</v>
      </c>
      <c r="G5" s="28">
        <v>91</v>
      </c>
      <c r="H5" s="4">
        <v>0.75</v>
      </c>
      <c r="I5" s="21">
        <v>68.25</v>
      </c>
    </row>
    <row r="6" spans="1:9">
      <c r="A6" s="2">
        <v>4</v>
      </c>
      <c r="B6" s="2" t="s">
        <v>530</v>
      </c>
      <c r="C6" s="2" t="s">
        <v>531</v>
      </c>
      <c r="D6" s="2" t="s">
        <v>55</v>
      </c>
      <c r="E6" s="2">
        <v>1</v>
      </c>
      <c r="F6" s="53" t="s">
        <v>532</v>
      </c>
      <c r="G6" s="28">
        <v>69</v>
      </c>
      <c r="H6" s="4">
        <v>0.75</v>
      </c>
      <c r="I6" s="21">
        <v>51.75</v>
      </c>
    </row>
    <row r="7" spans="1:9">
      <c r="A7" s="2">
        <v>5</v>
      </c>
      <c r="B7" s="2" t="s">
        <v>533</v>
      </c>
      <c r="C7" s="2" t="s">
        <v>534</v>
      </c>
      <c r="D7" s="2" t="s">
        <v>120</v>
      </c>
      <c r="F7" s="2" t="s">
        <v>535</v>
      </c>
      <c r="G7" s="28">
        <v>98</v>
      </c>
      <c r="H7" s="4">
        <v>0.75</v>
      </c>
      <c r="I7" s="21">
        <v>73.5</v>
      </c>
    </row>
    <row r="8" spans="1:9">
      <c r="A8" s="2">
        <v>6</v>
      </c>
      <c r="B8" s="2" t="s">
        <v>536</v>
      </c>
      <c r="C8" s="2" t="s">
        <v>537</v>
      </c>
      <c r="D8" s="2" t="s">
        <v>247</v>
      </c>
      <c r="E8" s="2">
        <v>3</v>
      </c>
      <c r="F8" s="2" t="s">
        <v>538</v>
      </c>
      <c r="G8" s="28">
        <v>46.8</v>
      </c>
      <c r="H8" s="4">
        <v>0.78</v>
      </c>
      <c r="I8" s="21">
        <v>36.5</v>
      </c>
    </row>
    <row r="9" ht="27" spans="1:9">
      <c r="A9" s="2">
        <v>7</v>
      </c>
      <c r="B9" s="2" t="s">
        <v>539</v>
      </c>
      <c r="C9" s="2" t="s">
        <v>540</v>
      </c>
      <c r="D9" s="2" t="s">
        <v>541</v>
      </c>
      <c r="E9" s="2" t="s">
        <v>542</v>
      </c>
      <c r="F9" s="53" t="s">
        <v>543</v>
      </c>
      <c r="G9" s="28">
        <v>26</v>
      </c>
      <c r="H9" s="4">
        <v>1</v>
      </c>
      <c r="I9" s="21">
        <v>26</v>
      </c>
    </row>
    <row r="10" spans="1:9">
      <c r="A10" s="2">
        <v>8</v>
      </c>
      <c r="B10" s="2" t="s">
        <v>310</v>
      </c>
      <c r="C10" s="2" t="s">
        <v>311</v>
      </c>
      <c r="D10" s="2" t="s">
        <v>312</v>
      </c>
      <c r="E10" s="2" t="s">
        <v>313</v>
      </c>
      <c r="F10" s="2" t="s">
        <v>314</v>
      </c>
      <c r="G10" s="28">
        <v>20</v>
      </c>
      <c r="H10" s="4">
        <v>0.75</v>
      </c>
      <c r="I10" s="21">
        <v>15</v>
      </c>
    </row>
    <row r="11" spans="1:9">
      <c r="A11" s="2">
        <v>9</v>
      </c>
      <c r="B11" s="2" t="s">
        <v>544</v>
      </c>
      <c r="C11" s="2" t="s">
        <v>545</v>
      </c>
      <c r="D11" s="2" t="s">
        <v>55</v>
      </c>
      <c r="E11" s="2">
        <v>1</v>
      </c>
      <c r="F11" s="53" t="s">
        <v>546</v>
      </c>
      <c r="G11" s="28">
        <v>49</v>
      </c>
      <c r="H11" s="4">
        <v>0.75</v>
      </c>
      <c r="I11" s="21">
        <v>36.75</v>
      </c>
    </row>
    <row r="12" spans="1:9">
      <c r="A12" s="2">
        <v>10</v>
      </c>
      <c r="B12" s="2" t="s">
        <v>547</v>
      </c>
      <c r="C12" s="2" t="s">
        <v>548</v>
      </c>
      <c r="D12" s="2" t="s">
        <v>149</v>
      </c>
      <c r="E12" s="2">
        <v>1</v>
      </c>
      <c r="F12" s="53" t="s">
        <v>549</v>
      </c>
      <c r="G12" s="28">
        <v>59</v>
      </c>
      <c r="H12" s="4">
        <v>0.75</v>
      </c>
      <c r="I12" s="21">
        <v>44.25</v>
      </c>
    </row>
    <row r="13" ht="27" spans="1:9">
      <c r="A13" s="2">
        <v>11</v>
      </c>
      <c r="B13" s="2" t="s">
        <v>550</v>
      </c>
      <c r="C13" s="2" t="s">
        <v>551</v>
      </c>
      <c r="D13" s="2" t="s">
        <v>552</v>
      </c>
      <c r="F13" s="2" t="s">
        <v>553</v>
      </c>
      <c r="G13" s="28">
        <v>45</v>
      </c>
      <c r="H13" s="4">
        <v>0.75</v>
      </c>
      <c r="I13" s="21">
        <v>33.75</v>
      </c>
    </row>
    <row r="14" spans="1:9">
      <c r="A14" s="2">
        <v>12</v>
      </c>
      <c r="B14" s="2" t="s">
        <v>38</v>
      </c>
      <c r="G14" s="28"/>
      <c r="I14" s="17">
        <v>3.1</v>
      </c>
    </row>
    <row r="15" spans="7:9">
      <c r="G15" s="28"/>
      <c r="I15" s="23">
        <f>SUM(I3:I14)</f>
        <v>503.6</v>
      </c>
    </row>
    <row r="16" spans="7:7">
      <c r="G16" s="28"/>
    </row>
    <row r="17" s="15" customFormat="1" ht="21" customHeight="1" spans="1:9">
      <c r="A17" s="5" t="s">
        <v>554</v>
      </c>
      <c r="B17" s="5"/>
      <c r="C17" s="5"/>
      <c r="D17" s="5"/>
      <c r="E17" s="5"/>
      <c r="F17" s="5"/>
      <c r="G17" s="5"/>
      <c r="H17" s="7"/>
      <c r="I17" s="5"/>
    </row>
    <row r="18" s="1" customFormat="1" ht="14" customHeight="1" spans="1:9">
      <c r="A18" s="8" t="s">
        <v>1</v>
      </c>
      <c r="B18" s="9" t="s">
        <v>2</v>
      </c>
      <c r="C18" s="10" t="s">
        <v>3</v>
      </c>
      <c r="D18" s="10" t="s">
        <v>4</v>
      </c>
      <c r="E18" s="10" t="s">
        <v>5</v>
      </c>
      <c r="F18" s="9" t="s">
        <v>6</v>
      </c>
      <c r="G18" s="11" t="s">
        <v>7</v>
      </c>
      <c r="H18" s="12" t="s">
        <v>8</v>
      </c>
      <c r="I18" s="13" t="s">
        <v>24</v>
      </c>
    </row>
    <row r="19" spans="1:9">
      <c r="A19" s="2">
        <v>1</v>
      </c>
      <c r="B19" s="2" t="s">
        <v>527</v>
      </c>
      <c r="C19" s="2" t="s">
        <v>528</v>
      </c>
      <c r="D19" s="2" t="s">
        <v>27</v>
      </c>
      <c r="E19" s="2">
        <v>9</v>
      </c>
      <c r="F19" s="2" t="s">
        <v>529</v>
      </c>
      <c r="G19" s="28">
        <v>91</v>
      </c>
      <c r="H19" s="4">
        <v>0.75</v>
      </c>
      <c r="I19" s="21">
        <v>68.25</v>
      </c>
    </row>
    <row r="20" spans="1:9">
      <c r="A20" s="2">
        <v>2</v>
      </c>
      <c r="B20" s="2" t="s">
        <v>530</v>
      </c>
      <c r="C20" s="2" t="s">
        <v>531</v>
      </c>
      <c r="D20" s="2" t="s">
        <v>55</v>
      </c>
      <c r="E20" s="2">
        <v>1</v>
      </c>
      <c r="F20" s="53" t="s">
        <v>532</v>
      </c>
      <c r="G20" s="28">
        <v>69</v>
      </c>
      <c r="H20" s="4">
        <v>0.75</v>
      </c>
      <c r="I20" s="21">
        <v>51.75</v>
      </c>
    </row>
    <row r="21" spans="1:9">
      <c r="A21" s="2">
        <v>3</v>
      </c>
      <c r="B21" s="2" t="s">
        <v>521</v>
      </c>
      <c r="C21" s="2" t="s">
        <v>522</v>
      </c>
      <c r="D21" s="2" t="s">
        <v>27</v>
      </c>
      <c r="E21" s="2">
        <v>9</v>
      </c>
      <c r="F21" s="53" t="s">
        <v>523</v>
      </c>
      <c r="G21" s="28">
        <v>76</v>
      </c>
      <c r="H21" s="4">
        <v>0.75</v>
      </c>
      <c r="I21" s="21">
        <v>57</v>
      </c>
    </row>
    <row r="22" spans="1:9">
      <c r="A22" s="2">
        <v>4</v>
      </c>
      <c r="B22" s="2" t="s">
        <v>524</v>
      </c>
      <c r="C22" s="2" t="s">
        <v>525</v>
      </c>
      <c r="D22" s="2" t="s">
        <v>300</v>
      </c>
      <c r="E22" s="2">
        <v>1</v>
      </c>
      <c r="F22" s="2" t="s">
        <v>526</v>
      </c>
      <c r="G22" s="28">
        <v>77</v>
      </c>
      <c r="H22" s="4">
        <v>0.75</v>
      </c>
      <c r="I22" s="21">
        <v>57.75</v>
      </c>
    </row>
    <row r="23" spans="1:9">
      <c r="A23" s="2">
        <v>5</v>
      </c>
      <c r="B23" s="2" t="s">
        <v>533</v>
      </c>
      <c r="C23" s="2" t="s">
        <v>534</v>
      </c>
      <c r="D23" s="2" t="s">
        <v>120</v>
      </c>
      <c r="F23" s="2" t="s">
        <v>535</v>
      </c>
      <c r="G23" s="28">
        <v>98</v>
      </c>
      <c r="H23" s="4">
        <v>0.75</v>
      </c>
      <c r="I23" s="21">
        <v>73.5</v>
      </c>
    </row>
    <row r="24" spans="1:9">
      <c r="A24" s="2">
        <v>6</v>
      </c>
      <c r="B24" s="2" t="s">
        <v>536</v>
      </c>
      <c r="C24" s="2" t="s">
        <v>537</v>
      </c>
      <c r="D24" s="2" t="s">
        <v>247</v>
      </c>
      <c r="E24" s="2">
        <v>3</v>
      </c>
      <c r="F24" s="2" t="s">
        <v>538</v>
      </c>
      <c r="G24" s="28">
        <v>46.8</v>
      </c>
      <c r="H24" s="4">
        <v>0.78</v>
      </c>
      <c r="I24" s="21">
        <v>36.5</v>
      </c>
    </row>
    <row r="25" ht="27" spans="1:9">
      <c r="A25" s="2">
        <v>7</v>
      </c>
      <c r="B25" s="2" t="s">
        <v>539</v>
      </c>
      <c r="C25" s="2" t="s">
        <v>540</v>
      </c>
      <c r="D25" s="2" t="s">
        <v>541</v>
      </c>
      <c r="E25" s="2" t="s">
        <v>542</v>
      </c>
      <c r="F25" s="53" t="s">
        <v>543</v>
      </c>
      <c r="G25" s="28">
        <v>26</v>
      </c>
      <c r="H25" s="4">
        <v>1</v>
      </c>
      <c r="I25" s="21">
        <v>26</v>
      </c>
    </row>
    <row r="26" spans="1:9">
      <c r="A26" s="2">
        <v>8</v>
      </c>
      <c r="B26" s="2" t="s">
        <v>310</v>
      </c>
      <c r="C26" s="2" t="s">
        <v>311</v>
      </c>
      <c r="D26" s="2" t="s">
        <v>312</v>
      </c>
      <c r="E26" s="2" t="s">
        <v>313</v>
      </c>
      <c r="F26" s="2" t="s">
        <v>314</v>
      </c>
      <c r="G26" s="28">
        <v>20</v>
      </c>
      <c r="H26" s="4">
        <v>0.75</v>
      </c>
      <c r="I26" s="21">
        <v>15</v>
      </c>
    </row>
    <row r="27" spans="1:9">
      <c r="A27" s="2">
        <v>9</v>
      </c>
      <c r="B27" s="2" t="s">
        <v>544</v>
      </c>
      <c r="C27" s="2" t="s">
        <v>545</v>
      </c>
      <c r="D27" s="2" t="s">
        <v>55</v>
      </c>
      <c r="E27" s="2">
        <v>1</v>
      </c>
      <c r="F27" s="53" t="s">
        <v>546</v>
      </c>
      <c r="G27" s="28">
        <v>49</v>
      </c>
      <c r="H27" s="4">
        <v>0.75</v>
      </c>
      <c r="I27" s="21">
        <v>36.75</v>
      </c>
    </row>
    <row r="28" spans="1:9">
      <c r="A28" s="2">
        <v>10</v>
      </c>
      <c r="B28" s="2" t="s">
        <v>547</v>
      </c>
      <c r="C28" s="2" t="s">
        <v>548</v>
      </c>
      <c r="D28" s="2" t="s">
        <v>149</v>
      </c>
      <c r="E28" s="2">
        <v>1</v>
      </c>
      <c r="F28" s="53" t="s">
        <v>549</v>
      </c>
      <c r="G28" s="28">
        <v>59</v>
      </c>
      <c r="H28" s="4">
        <v>0.75</v>
      </c>
      <c r="I28" s="21">
        <v>44.25</v>
      </c>
    </row>
    <row r="29" ht="27" spans="1:9">
      <c r="A29" s="2">
        <v>11</v>
      </c>
      <c r="B29" s="2" t="s">
        <v>550</v>
      </c>
      <c r="C29" s="2" t="s">
        <v>551</v>
      </c>
      <c r="D29" s="2" t="s">
        <v>552</v>
      </c>
      <c r="F29" s="2" t="s">
        <v>553</v>
      </c>
      <c r="G29" s="28">
        <v>45</v>
      </c>
      <c r="H29" s="4">
        <v>0.75</v>
      </c>
      <c r="I29" s="21">
        <v>33.75</v>
      </c>
    </row>
    <row r="30" spans="1:9">
      <c r="A30" s="2">
        <v>12</v>
      </c>
      <c r="B30" s="2" t="s">
        <v>38</v>
      </c>
      <c r="G30" s="28"/>
      <c r="I30" s="17">
        <v>3.1</v>
      </c>
    </row>
    <row r="31" spans="7:9">
      <c r="G31" s="28"/>
      <c r="I31" s="23">
        <f>SUM(I19:I30)</f>
        <v>503.6</v>
      </c>
    </row>
    <row r="32" spans="7:7">
      <c r="G32" s="28"/>
    </row>
    <row r="33" s="15" customFormat="1" ht="21" customHeight="1" spans="1:9">
      <c r="A33" s="5" t="s">
        <v>555</v>
      </c>
      <c r="B33" s="5"/>
      <c r="C33" s="5"/>
      <c r="D33" s="5"/>
      <c r="E33" s="5"/>
      <c r="F33" s="5"/>
      <c r="G33" s="5"/>
      <c r="H33" s="7"/>
      <c r="I33" s="5"/>
    </row>
    <row r="34" s="1" customFormat="1" ht="14" customHeight="1" spans="1:9">
      <c r="A34" s="8" t="s">
        <v>1</v>
      </c>
      <c r="B34" s="9" t="s">
        <v>2</v>
      </c>
      <c r="C34" s="10" t="s">
        <v>3</v>
      </c>
      <c r="D34" s="10" t="s">
        <v>4</v>
      </c>
      <c r="E34" s="10" t="s">
        <v>5</v>
      </c>
      <c r="F34" s="9" t="s">
        <v>6</v>
      </c>
      <c r="G34" s="11" t="s">
        <v>7</v>
      </c>
      <c r="H34" s="12" t="s">
        <v>8</v>
      </c>
      <c r="I34" s="13" t="s">
        <v>24</v>
      </c>
    </row>
    <row r="35" spans="1:9">
      <c r="A35" s="2">
        <v>1</v>
      </c>
      <c r="B35" s="2" t="s">
        <v>556</v>
      </c>
      <c r="C35" s="2" t="s">
        <v>557</v>
      </c>
      <c r="D35" s="2" t="s">
        <v>27</v>
      </c>
      <c r="E35" s="2">
        <v>2</v>
      </c>
      <c r="F35" s="2" t="s">
        <v>558</v>
      </c>
      <c r="G35" s="28">
        <v>50</v>
      </c>
      <c r="H35" s="4">
        <v>0.75</v>
      </c>
      <c r="I35" s="21">
        <v>37.5</v>
      </c>
    </row>
    <row r="36" spans="1:9">
      <c r="A36" s="2">
        <v>2</v>
      </c>
      <c r="B36" s="2" t="s">
        <v>559</v>
      </c>
      <c r="C36" s="2" t="s">
        <v>560</v>
      </c>
      <c r="D36" s="2" t="s">
        <v>55</v>
      </c>
      <c r="E36" s="2">
        <v>1</v>
      </c>
      <c r="F36" s="53" t="s">
        <v>561</v>
      </c>
      <c r="G36" s="28">
        <v>55</v>
      </c>
      <c r="H36" s="4">
        <v>0.75</v>
      </c>
      <c r="I36" s="21">
        <v>41.25</v>
      </c>
    </row>
    <row r="37" ht="27" spans="1:9">
      <c r="A37" s="2">
        <v>3</v>
      </c>
      <c r="B37" s="2" t="s">
        <v>539</v>
      </c>
      <c r="C37" s="2" t="s">
        <v>540</v>
      </c>
      <c r="D37" s="2" t="s">
        <v>541</v>
      </c>
      <c r="E37" s="2" t="s">
        <v>542</v>
      </c>
      <c r="F37" s="53" t="s">
        <v>543</v>
      </c>
      <c r="G37" s="28">
        <v>26</v>
      </c>
      <c r="H37" s="4">
        <v>1</v>
      </c>
      <c r="I37" s="21">
        <v>26</v>
      </c>
    </row>
    <row r="38" spans="1:9">
      <c r="A38" s="2">
        <v>4</v>
      </c>
      <c r="B38" s="2" t="s">
        <v>310</v>
      </c>
      <c r="C38" s="2" t="s">
        <v>311</v>
      </c>
      <c r="D38" s="2" t="s">
        <v>312</v>
      </c>
      <c r="E38" s="2" t="s">
        <v>313</v>
      </c>
      <c r="F38" s="2" t="s">
        <v>314</v>
      </c>
      <c r="G38" s="28">
        <v>20</v>
      </c>
      <c r="H38" s="4">
        <v>0.75</v>
      </c>
      <c r="I38" s="21">
        <v>15</v>
      </c>
    </row>
    <row r="39" spans="1:9">
      <c r="A39" s="2">
        <v>5</v>
      </c>
      <c r="B39" s="2" t="s">
        <v>544</v>
      </c>
      <c r="C39" s="2" t="s">
        <v>545</v>
      </c>
      <c r="D39" s="2" t="s">
        <v>55</v>
      </c>
      <c r="E39" s="2">
        <v>1</v>
      </c>
      <c r="F39" s="53" t="s">
        <v>546</v>
      </c>
      <c r="G39" s="28">
        <v>49</v>
      </c>
      <c r="H39" s="4">
        <v>0.75</v>
      </c>
      <c r="I39" s="21">
        <v>36.75</v>
      </c>
    </row>
    <row r="40" spans="1:9">
      <c r="A40" s="2">
        <v>6</v>
      </c>
      <c r="B40" s="2" t="s">
        <v>547</v>
      </c>
      <c r="C40" s="2" t="s">
        <v>548</v>
      </c>
      <c r="D40" s="2" t="s">
        <v>149</v>
      </c>
      <c r="E40" s="2">
        <v>1</v>
      </c>
      <c r="F40" s="53" t="s">
        <v>549</v>
      </c>
      <c r="G40" s="28">
        <v>59</v>
      </c>
      <c r="H40" s="4">
        <v>0.75</v>
      </c>
      <c r="I40" s="21">
        <v>44.25</v>
      </c>
    </row>
    <row r="41" ht="27" spans="1:9">
      <c r="A41" s="2">
        <v>7</v>
      </c>
      <c r="B41" s="2" t="s">
        <v>550</v>
      </c>
      <c r="C41" s="2" t="s">
        <v>551</v>
      </c>
      <c r="D41" s="2" t="s">
        <v>552</v>
      </c>
      <c r="F41" s="2" t="s">
        <v>553</v>
      </c>
      <c r="G41" s="28">
        <v>45</v>
      </c>
      <c r="H41" s="4">
        <v>0.75</v>
      </c>
      <c r="I41" s="21">
        <v>33.75</v>
      </c>
    </row>
    <row r="42" spans="1:9">
      <c r="A42" s="2">
        <v>8</v>
      </c>
      <c r="B42" s="2" t="s">
        <v>38</v>
      </c>
      <c r="G42" s="28"/>
      <c r="I42" s="17">
        <v>3.1</v>
      </c>
    </row>
    <row r="43" spans="7:9">
      <c r="G43" s="28"/>
      <c r="I43" s="23">
        <f>SUM(I35:I42)</f>
        <v>237.6</v>
      </c>
    </row>
    <row r="44" spans="7:7">
      <c r="G44" s="28"/>
    </row>
    <row r="45" s="15" customFormat="1" ht="21" customHeight="1" spans="1:9">
      <c r="A45" s="5" t="s">
        <v>562</v>
      </c>
      <c r="B45" s="5"/>
      <c r="C45" s="5"/>
      <c r="D45" s="5"/>
      <c r="E45" s="5"/>
      <c r="F45" s="5"/>
      <c r="G45" s="5"/>
      <c r="H45" s="7"/>
      <c r="I45" s="5"/>
    </row>
    <row r="46" s="1" customFormat="1" ht="14" customHeight="1" spans="1:9">
      <c r="A46" s="8" t="s">
        <v>1</v>
      </c>
      <c r="B46" s="9" t="s">
        <v>2</v>
      </c>
      <c r="C46" s="10" t="s">
        <v>3</v>
      </c>
      <c r="D46" s="10" t="s">
        <v>4</v>
      </c>
      <c r="E46" s="10" t="s">
        <v>5</v>
      </c>
      <c r="F46" s="9" t="s">
        <v>6</v>
      </c>
      <c r="G46" s="11" t="s">
        <v>7</v>
      </c>
      <c r="H46" s="12" t="s">
        <v>8</v>
      </c>
      <c r="I46" s="13" t="s">
        <v>24</v>
      </c>
    </row>
    <row r="47" spans="1:9">
      <c r="A47" s="2">
        <v>1</v>
      </c>
      <c r="B47" s="2" t="s">
        <v>527</v>
      </c>
      <c r="C47" s="2" t="s">
        <v>528</v>
      </c>
      <c r="D47" s="2" t="s">
        <v>27</v>
      </c>
      <c r="E47" s="2">
        <v>9</v>
      </c>
      <c r="F47" s="2" t="s">
        <v>529</v>
      </c>
      <c r="G47" s="29">
        <v>91</v>
      </c>
      <c r="H47" s="30">
        <v>0.75</v>
      </c>
      <c r="I47" s="21">
        <v>68.25</v>
      </c>
    </row>
    <row r="48" spans="1:9">
      <c r="A48" s="2">
        <v>2</v>
      </c>
      <c r="B48" s="2" t="s">
        <v>563</v>
      </c>
      <c r="C48" s="2" t="s">
        <v>564</v>
      </c>
      <c r="D48" s="2" t="s">
        <v>120</v>
      </c>
      <c r="E48" s="2">
        <v>1</v>
      </c>
      <c r="F48" s="2" t="s">
        <v>565</v>
      </c>
      <c r="G48" s="28">
        <v>88</v>
      </c>
      <c r="H48" s="4">
        <v>0.75</v>
      </c>
      <c r="I48" s="21">
        <v>66</v>
      </c>
    </row>
    <row r="49" spans="1:9">
      <c r="A49" s="2">
        <v>3</v>
      </c>
      <c r="B49" s="2" t="s">
        <v>566</v>
      </c>
      <c r="C49" s="2" t="s">
        <v>567</v>
      </c>
      <c r="D49" s="2" t="s">
        <v>145</v>
      </c>
      <c r="E49" s="2" t="s">
        <v>568</v>
      </c>
      <c r="F49" s="53" t="s">
        <v>569</v>
      </c>
      <c r="G49" s="28">
        <v>23</v>
      </c>
      <c r="H49" s="4">
        <v>0.75</v>
      </c>
      <c r="I49" s="21">
        <v>17.25</v>
      </c>
    </row>
    <row r="50" spans="1:9">
      <c r="A50" s="2">
        <v>4</v>
      </c>
      <c r="B50" s="2" t="s">
        <v>570</v>
      </c>
      <c r="C50" s="2" t="s">
        <v>571</v>
      </c>
      <c r="D50" s="2" t="s">
        <v>27</v>
      </c>
      <c r="E50" s="2">
        <v>5</v>
      </c>
      <c r="F50" s="53" t="s">
        <v>572</v>
      </c>
      <c r="G50" s="28">
        <v>48</v>
      </c>
      <c r="H50" s="4">
        <v>0.75</v>
      </c>
      <c r="I50" s="21">
        <v>36</v>
      </c>
    </row>
    <row r="51" spans="1:9">
      <c r="A51" s="2">
        <v>5</v>
      </c>
      <c r="B51" s="2" t="s">
        <v>573</v>
      </c>
      <c r="C51" s="2" t="s">
        <v>574</v>
      </c>
      <c r="D51" s="2" t="s">
        <v>145</v>
      </c>
      <c r="E51" s="2">
        <v>1</v>
      </c>
      <c r="F51" s="53" t="s">
        <v>575</v>
      </c>
      <c r="G51" s="28">
        <v>33</v>
      </c>
      <c r="H51" s="4">
        <v>0.75</v>
      </c>
      <c r="I51" s="21">
        <v>24.75</v>
      </c>
    </row>
    <row r="52" spans="1:9">
      <c r="A52" s="2">
        <v>6</v>
      </c>
      <c r="B52" s="2" t="s">
        <v>576</v>
      </c>
      <c r="C52" s="2" t="s">
        <v>577</v>
      </c>
      <c r="D52" s="2" t="s">
        <v>27</v>
      </c>
      <c r="E52" s="2">
        <v>1</v>
      </c>
      <c r="F52" s="53" t="s">
        <v>578</v>
      </c>
      <c r="G52" s="28">
        <v>33</v>
      </c>
      <c r="H52" s="4">
        <v>0.75</v>
      </c>
      <c r="I52" s="21">
        <v>24.75</v>
      </c>
    </row>
    <row r="53" ht="27" spans="1:9">
      <c r="A53" s="2">
        <v>7</v>
      </c>
      <c r="B53" s="2" t="s">
        <v>539</v>
      </c>
      <c r="C53" s="2" t="s">
        <v>540</v>
      </c>
      <c r="D53" s="2" t="s">
        <v>541</v>
      </c>
      <c r="E53" s="2" t="s">
        <v>542</v>
      </c>
      <c r="F53" s="53" t="s">
        <v>543</v>
      </c>
      <c r="G53" s="28">
        <v>26</v>
      </c>
      <c r="H53" s="4">
        <v>1</v>
      </c>
      <c r="I53" s="21">
        <v>26</v>
      </c>
    </row>
    <row r="54" spans="1:9">
      <c r="A54" s="2">
        <v>8</v>
      </c>
      <c r="B54" s="2" t="s">
        <v>310</v>
      </c>
      <c r="C54" s="2" t="s">
        <v>311</v>
      </c>
      <c r="D54" s="2" t="s">
        <v>312</v>
      </c>
      <c r="E54" s="2" t="s">
        <v>313</v>
      </c>
      <c r="F54" s="2" t="s">
        <v>314</v>
      </c>
      <c r="G54" s="28">
        <v>20</v>
      </c>
      <c r="H54" s="4">
        <v>0.75</v>
      </c>
      <c r="I54" s="21">
        <v>15</v>
      </c>
    </row>
    <row r="55" spans="1:9">
      <c r="A55" s="2">
        <v>9</v>
      </c>
      <c r="B55" s="2" t="s">
        <v>544</v>
      </c>
      <c r="C55" s="2" t="s">
        <v>545</v>
      </c>
      <c r="D55" s="2" t="s">
        <v>55</v>
      </c>
      <c r="E55" s="2">
        <v>1</v>
      </c>
      <c r="F55" s="53" t="s">
        <v>546</v>
      </c>
      <c r="G55" s="28">
        <v>49</v>
      </c>
      <c r="H55" s="4">
        <v>0.75</v>
      </c>
      <c r="I55" s="21">
        <v>36.75</v>
      </c>
    </row>
    <row r="56" spans="1:9">
      <c r="A56" s="2">
        <v>10</v>
      </c>
      <c r="B56" s="2" t="s">
        <v>547</v>
      </c>
      <c r="C56" s="2" t="s">
        <v>548</v>
      </c>
      <c r="D56" s="2" t="s">
        <v>149</v>
      </c>
      <c r="E56" s="2">
        <v>1</v>
      </c>
      <c r="F56" s="53" t="s">
        <v>549</v>
      </c>
      <c r="G56" s="28">
        <v>59</v>
      </c>
      <c r="H56" s="4">
        <v>0.75</v>
      </c>
      <c r="I56" s="21">
        <v>44.25</v>
      </c>
    </row>
    <row r="57" ht="27" spans="1:9">
      <c r="A57" s="2">
        <v>11</v>
      </c>
      <c r="B57" s="2" t="s">
        <v>550</v>
      </c>
      <c r="C57" s="2" t="s">
        <v>551</v>
      </c>
      <c r="D57" s="2" t="s">
        <v>552</v>
      </c>
      <c r="F57" s="2" t="s">
        <v>553</v>
      </c>
      <c r="G57" s="28">
        <v>45</v>
      </c>
      <c r="H57" s="4">
        <v>0.75</v>
      </c>
      <c r="I57" s="21">
        <v>33.75</v>
      </c>
    </row>
    <row r="58" spans="1:9">
      <c r="A58" s="2">
        <v>12</v>
      </c>
      <c r="B58" s="2" t="s">
        <v>38</v>
      </c>
      <c r="G58" s="28"/>
      <c r="I58" s="17">
        <v>3.1</v>
      </c>
    </row>
    <row r="59" spans="7:9">
      <c r="G59" s="28"/>
      <c r="I59" s="23">
        <f>SUM(I47:I58)</f>
        <v>395.85</v>
      </c>
    </row>
    <row r="60" spans="7:7">
      <c r="G60" s="28"/>
    </row>
    <row r="61" s="15" customFormat="1" ht="21" customHeight="1" spans="1:9">
      <c r="A61" s="5" t="s">
        <v>579</v>
      </c>
      <c r="B61" s="5"/>
      <c r="C61" s="5"/>
      <c r="D61" s="5"/>
      <c r="E61" s="5"/>
      <c r="F61" s="5"/>
      <c r="G61" s="5"/>
      <c r="H61" s="7"/>
      <c r="I61" s="5"/>
    </row>
    <row r="62" s="1" customFormat="1" ht="14" customHeight="1" spans="1:9">
      <c r="A62" s="8" t="s">
        <v>1</v>
      </c>
      <c r="B62" s="9" t="s">
        <v>2</v>
      </c>
      <c r="C62" s="10" t="s">
        <v>3</v>
      </c>
      <c r="D62" s="10" t="s">
        <v>4</v>
      </c>
      <c r="E62" s="10" t="s">
        <v>5</v>
      </c>
      <c r="F62" s="9" t="s">
        <v>6</v>
      </c>
      <c r="G62" s="11" t="s">
        <v>7</v>
      </c>
      <c r="H62" s="12" t="s">
        <v>8</v>
      </c>
      <c r="I62" s="13" t="s">
        <v>24</v>
      </c>
    </row>
    <row r="63" spans="1:9">
      <c r="A63" s="2">
        <v>1</v>
      </c>
      <c r="B63" s="2" t="s">
        <v>580</v>
      </c>
      <c r="C63" s="2" t="s">
        <v>581</v>
      </c>
      <c r="D63" s="2" t="s">
        <v>115</v>
      </c>
      <c r="E63" s="2">
        <v>2</v>
      </c>
      <c r="F63" s="53" t="s">
        <v>582</v>
      </c>
      <c r="G63" s="28">
        <v>85</v>
      </c>
      <c r="H63" s="4">
        <v>0.75</v>
      </c>
      <c r="I63" s="21">
        <v>63.75</v>
      </c>
    </row>
    <row r="64" spans="1:9">
      <c r="A64" s="2">
        <v>2</v>
      </c>
      <c r="B64" s="2" t="s">
        <v>583</v>
      </c>
      <c r="C64" s="2" t="s">
        <v>584</v>
      </c>
      <c r="D64" s="2" t="s">
        <v>55</v>
      </c>
      <c r="E64" s="2">
        <v>1</v>
      </c>
      <c r="F64" s="2" t="s">
        <v>585</v>
      </c>
      <c r="G64" s="28">
        <v>55</v>
      </c>
      <c r="H64" s="4">
        <v>0.75</v>
      </c>
      <c r="I64" s="21">
        <v>41.25</v>
      </c>
    </row>
    <row r="65" spans="1:9">
      <c r="A65" s="2">
        <v>3</v>
      </c>
      <c r="B65" s="2" t="s">
        <v>521</v>
      </c>
      <c r="C65" s="2" t="s">
        <v>586</v>
      </c>
      <c r="D65" s="2" t="s">
        <v>587</v>
      </c>
      <c r="E65" s="2">
        <v>2</v>
      </c>
      <c r="F65" s="53" t="s">
        <v>588</v>
      </c>
      <c r="G65" s="28">
        <v>72</v>
      </c>
      <c r="H65" s="4">
        <v>0.75</v>
      </c>
      <c r="I65" s="21">
        <v>54</v>
      </c>
    </row>
    <row r="66" spans="1:9">
      <c r="A66" s="2">
        <v>4</v>
      </c>
      <c r="B66" s="2" t="s">
        <v>524</v>
      </c>
      <c r="C66" s="2" t="s">
        <v>589</v>
      </c>
      <c r="D66" s="2" t="s">
        <v>590</v>
      </c>
      <c r="E66" s="2">
        <v>1</v>
      </c>
      <c r="F66" s="53" t="s">
        <v>591</v>
      </c>
      <c r="G66" s="28">
        <v>45</v>
      </c>
      <c r="H66" s="4">
        <v>0.75</v>
      </c>
      <c r="I66" s="21">
        <v>33.75</v>
      </c>
    </row>
    <row r="67" spans="1:9">
      <c r="A67" s="2">
        <v>5</v>
      </c>
      <c r="B67" s="2" t="s">
        <v>556</v>
      </c>
      <c r="C67" s="2" t="s">
        <v>557</v>
      </c>
      <c r="D67" s="2" t="s">
        <v>27</v>
      </c>
      <c r="E67" s="2">
        <v>2</v>
      </c>
      <c r="F67" s="53" t="s">
        <v>558</v>
      </c>
      <c r="G67" s="28">
        <v>50</v>
      </c>
      <c r="H67" s="4">
        <v>0.75</v>
      </c>
      <c r="I67" s="21">
        <v>37.5</v>
      </c>
    </row>
    <row r="68" spans="1:9">
      <c r="A68" s="2">
        <v>6</v>
      </c>
      <c r="B68" s="2" t="s">
        <v>305</v>
      </c>
      <c r="C68" s="2" t="s">
        <v>306</v>
      </c>
      <c r="D68" s="2" t="s">
        <v>592</v>
      </c>
      <c r="E68" s="2">
        <v>1</v>
      </c>
      <c r="F68" s="53" t="s">
        <v>307</v>
      </c>
      <c r="G68" s="28">
        <v>59</v>
      </c>
      <c r="H68" s="4">
        <v>0.75</v>
      </c>
      <c r="I68" s="21">
        <v>44.25</v>
      </c>
    </row>
    <row r="69" spans="1:9">
      <c r="A69" s="2">
        <v>7</v>
      </c>
      <c r="B69" s="2" t="s">
        <v>593</v>
      </c>
      <c r="C69" s="2" t="s">
        <v>594</v>
      </c>
      <c r="D69" s="2" t="s">
        <v>27</v>
      </c>
      <c r="E69" s="2">
        <v>2</v>
      </c>
      <c r="F69" s="2" t="s">
        <v>595</v>
      </c>
      <c r="G69" s="28">
        <v>62</v>
      </c>
      <c r="H69" s="4">
        <v>0.75</v>
      </c>
      <c r="I69" s="21">
        <v>46.5</v>
      </c>
    </row>
    <row r="70" spans="1:9">
      <c r="A70" s="2">
        <v>8</v>
      </c>
      <c r="B70" s="2" t="s">
        <v>596</v>
      </c>
      <c r="C70" s="2" t="s">
        <v>597</v>
      </c>
      <c r="D70" s="2" t="s">
        <v>55</v>
      </c>
      <c r="E70" s="2">
        <v>1</v>
      </c>
      <c r="F70" s="2" t="s">
        <v>598</v>
      </c>
      <c r="G70" s="28">
        <v>59</v>
      </c>
      <c r="H70" s="4">
        <v>0.75</v>
      </c>
      <c r="I70" s="21">
        <v>44.25</v>
      </c>
    </row>
    <row r="71" spans="1:9">
      <c r="A71" s="2">
        <v>9</v>
      </c>
      <c r="B71" s="2" t="s">
        <v>599</v>
      </c>
      <c r="C71" s="2" t="s">
        <v>600</v>
      </c>
      <c r="D71" s="2" t="s">
        <v>27</v>
      </c>
      <c r="E71" s="2">
        <v>2</v>
      </c>
      <c r="F71" s="53" t="s">
        <v>601</v>
      </c>
      <c r="G71" s="28">
        <v>46</v>
      </c>
      <c r="H71" s="4">
        <v>0.75</v>
      </c>
      <c r="I71" s="21">
        <v>34.5</v>
      </c>
    </row>
    <row r="72" ht="27" spans="1:9">
      <c r="A72" s="2">
        <v>10</v>
      </c>
      <c r="B72" s="2" t="s">
        <v>539</v>
      </c>
      <c r="C72" s="2" t="s">
        <v>540</v>
      </c>
      <c r="D72" s="2" t="s">
        <v>541</v>
      </c>
      <c r="E72" s="2" t="s">
        <v>542</v>
      </c>
      <c r="F72" s="53" t="s">
        <v>543</v>
      </c>
      <c r="G72" s="28">
        <v>26</v>
      </c>
      <c r="H72" s="4">
        <v>1</v>
      </c>
      <c r="I72" s="21">
        <v>26</v>
      </c>
    </row>
    <row r="73" spans="1:9">
      <c r="A73" s="2">
        <v>11</v>
      </c>
      <c r="B73" s="2" t="s">
        <v>310</v>
      </c>
      <c r="C73" s="2" t="s">
        <v>311</v>
      </c>
      <c r="D73" s="2" t="s">
        <v>312</v>
      </c>
      <c r="E73" s="2" t="s">
        <v>313</v>
      </c>
      <c r="F73" s="2" t="s">
        <v>314</v>
      </c>
      <c r="G73" s="28">
        <v>20</v>
      </c>
      <c r="H73" s="4">
        <v>0.75</v>
      </c>
      <c r="I73" s="21">
        <v>15</v>
      </c>
    </row>
    <row r="74" spans="1:9">
      <c r="A74" s="2">
        <v>12</v>
      </c>
      <c r="B74" s="2" t="s">
        <v>544</v>
      </c>
      <c r="C74" s="2" t="s">
        <v>545</v>
      </c>
      <c r="D74" s="2" t="s">
        <v>55</v>
      </c>
      <c r="E74" s="2">
        <v>1</v>
      </c>
      <c r="F74" s="53" t="s">
        <v>546</v>
      </c>
      <c r="G74" s="28">
        <v>49</v>
      </c>
      <c r="H74" s="4">
        <v>0.75</v>
      </c>
      <c r="I74" s="21">
        <v>36.75</v>
      </c>
    </row>
    <row r="75" spans="1:9">
      <c r="A75" s="2">
        <v>13</v>
      </c>
      <c r="B75" s="2" t="s">
        <v>547</v>
      </c>
      <c r="C75" s="2" t="s">
        <v>548</v>
      </c>
      <c r="D75" s="2" t="s">
        <v>149</v>
      </c>
      <c r="E75" s="2">
        <v>1</v>
      </c>
      <c r="F75" s="53" t="s">
        <v>549</v>
      </c>
      <c r="G75" s="28">
        <v>59</v>
      </c>
      <c r="H75" s="4">
        <v>0.75</v>
      </c>
      <c r="I75" s="21">
        <v>44.25</v>
      </c>
    </row>
    <row r="76" ht="27" spans="1:9">
      <c r="A76" s="2">
        <v>14</v>
      </c>
      <c r="B76" s="2" t="s">
        <v>550</v>
      </c>
      <c r="C76" s="2" t="s">
        <v>551</v>
      </c>
      <c r="D76" s="2" t="s">
        <v>552</v>
      </c>
      <c r="F76" s="2" t="s">
        <v>553</v>
      </c>
      <c r="G76" s="28">
        <v>45</v>
      </c>
      <c r="H76" s="4">
        <v>0.75</v>
      </c>
      <c r="I76" s="21">
        <v>33.75</v>
      </c>
    </row>
    <row r="77" spans="1:9">
      <c r="A77" s="2">
        <v>15</v>
      </c>
      <c r="B77" s="2" t="s">
        <v>38</v>
      </c>
      <c r="G77" s="28"/>
      <c r="I77" s="17">
        <v>3.1</v>
      </c>
    </row>
    <row r="78" spans="7:9">
      <c r="G78" s="28"/>
      <c r="I78" s="23">
        <f>SUM(I63:I77)</f>
        <v>558.6</v>
      </c>
    </row>
    <row r="79" spans="7:7">
      <c r="G79" s="28"/>
    </row>
    <row r="80" s="15" customFormat="1" ht="21" customHeight="1" spans="1:9">
      <c r="A80" s="5" t="s">
        <v>602</v>
      </c>
      <c r="B80" s="5"/>
      <c r="C80" s="5"/>
      <c r="D80" s="5"/>
      <c r="E80" s="5"/>
      <c r="F80" s="5"/>
      <c r="G80" s="5"/>
      <c r="H80" s="7"/>
      <c r="I80" s="5"/>
    </row>
    <row r="81" s="1" customFormat="1" ht="14" customHeight="1" spans="1:9">
      <c r="A81" s="8" t="s">
        <v>1</v>
      </c>
      <c r="B81" s="9" t="s">
        <v>2</v>
      </c>
      <c r="C81" s="10" t="s">
        <v>3</v>
      </c>
      <c r="D81" s="10" t="s">
        <v>4</v>
      </c>
      <c r="E81" s="10" t="s">
        <v>5</v>
      </c>
      <c r="F81" s="9" t="s">
        <v>6</v>
      </c>
      <c r="G81" s="11" t="s">
        <v>7</v>
      </c>
      <c r="H81" s="12" t="s">
        <v>8</v>
      </c>
      <c r="I81" s="13" t="s">
        <v>24</v>
      </c>
    </row>
    <row r="82" spans="1:9">
      <c r="A82" s="2">
        <v>1</v>
      </c>
      <c r="B82" s="2" t="s">
        <v>603</v>
      </c>
      <c r="C82" s="2" t="s">
        <v>604</v>
      </c>
      <c r="D82" s="2" t="s">
        <v>27</v>
      </c>
      <c r="E82" s="2">
        <v>5</v>
      </c>
      <c r="F82" s="2" t="s">
        <v>605</v>
      </c>
      <c r="G82" s="28">
        <v>58</v>
      </c>
      <c r="H82" s="4">
        <v>0.75</v>
      </c>
      <c r="I82" s="21">
        <v>43.5</v>
      </c>
    </row>
    <row r="83" spans="1:9">
      <c r="A83" s="2">
        <v>2</v>
      </c>
      <c r="B83" s="2" t="s">
        <v>580</v>
      </c>
      <c r="C83" s="2" t="s">
        <v>581</v>
      </c>
      <c r="D83" s="2" t="s">
        <v>115</v>
      </c>
      <c r="E83" s="2">
        <v>2</v>
      </c>
      <c r="F83" s="53" t="s">
        <v>582</v>
      </c>
      <c r="G83" s="28">
        <v>85</v>
      </c>
      <c r="H83" s="4">
        <v>0.75</v>
      </c>
      <c r="I83" s="21">
        <v>63.75</v>
      </c>
    </row>
    <row r="84" spans="1:9">
      <c r="A84" s="2">
        <v>3</v>
      </c>
      <c r="B84" s="2" t="s">
        <v>606</v>
      </c>
      <c r="C84" s="2" t="s">
        <v>607</v>
      </c>
      <c r="D84" s="2" t="s">
        <v>587</v>
      </c>
      <c r="E84" s="2">
        <v>1</v>
      </c>
      <c r="F84" s="53" t="s">
        <v>608</v>
      </c>
      <c r="G84" s="28">
        <v>43</v>
      </c>
      <c r="H84" s="4">
        <v>0.75</v>
      </c>
      <c r="I84" s="21">
        <v>32.25</v>
      </c>
    </row>
    <row r="85" spans="1:9">
      <c r="A85" s="2">
        <v>4</v>
      </c>
      <c r="B85" s="2" t="s">
        <v>556</v>
      </c>
      <c r="C85" s="2" t="s">
        <v>557</v>
      </c>
      <c r="D85" s="2" t="s">
        <v>27</v>
      </c>
      <c r="E85" s="2">
        <v>2</v>
      </c>
      <c r="F85" s="53" t="s">
        <v>558</v>
      </c>
      <c r="G85" s="28">
        <v>50</v>
      </c>
      <c r="H85" s="4">
        <v>0.75</v>
      </c>
      <c r="I85" s="21">
        <v>37.5</v>
      </c>
    </row>
    <row r="86" spans="1:9">
      <c r="A86" s="2">
        <v>5</v>
      </c>
      <c r="B86" s="2" t="s">
        <v>559</v>
      </c>
      <c r="C86" s="2" t="s">
        <v>560</v>
      </c>
      <c r="D86" s="2" t="s">
        <v>55</v>
      </c>
      <c r="E86" s="2">
        <v>1</v>
      </c>
      <c r="F86" s="53" t="s">
        <v>561</v>
      </c>
      <c r="G86" s="28">
        <v>55</v>
      </c>
      <c r="H86" s="4">
        <v>0.75</v>
      </c>
      <c r="I86" s="21">
        <v>41.25</v>
      </c>
    </row>
    <row r="87" ht="27" spans="1:9">
      <c r="A87" s="2">
        <v>6</v>
      </c>
      <c r="B87" s="2" t="s">
        <v>539</v>
      </c>
      <c r="C87" s="2" t="s">
        <v>540</v>
      </c>
      <c r="D87" s="2" t="s">
        <v>541</v>
      </c>
      <c r="E87" s="2" t="s">
        <v>542</v>
      </c>
      <c r="F87" s="53" t="s">
        <v>543</v>
      </c>
      <c r="G87" s="28">
        <v>26</v>
      </c>
      <c r="H87" s="4">
        <v>1</v>
      </c>
      <c r="I87" s="21">
        <v>26</v>
      </c>
    </row>
    <row r="88" spans="1:9">
      <c r="A88" s="2">
        <v>7</v>
      </c>
      <c r="B88" s="2" t="s">
        <v>310</v>
      </c>
      <c r="C88" s="2" t="s">
        <v>311</v>
      </c>
      <c r="D88" s="2" t="s">
        <v>312</v>
      </c>
      <c r="E88" s="2" t="s">
        <v>313</v>
      </c>
      <c r="F88" s="2" t="s">
        <v>314</v>
      </c>
      <c r="G88" s="28">
        <v>20</v>
      </c>
      <c r="H88" s="4">
        <v>0.75</v>
      </c>
      <c r="I88" s="21">
        <v>15</v>
      </c>
    </row>
    <row r="89" spans="1:9">
      <c r="A89" s="2">
        <v>8</v>
      </c>
      <c r="B89" s="2" t="s">
        <v>544</v>
      </c>
      <c r="C89" s="2" t="s">
        <v>545</v>
      </c>
      <c r="D89" s="2" t="s">
        <v>55</v>
      </c>
      <c r="E89" s="2">
        <v>1</v>
      </c>
      <c r="F89" s="53" t="s">
        <v>546</v>
      </c>
      <c r="G89" s="28">
        <v>49</v>
      </c>
      <c r="H89" s="4">
        <v>0.75</v>
      </c>
      <c r="I89" s="21">
        <v>36.75</v>
      </c>
    </row>
    <row r="90" spans="1:9">
      <c r="A90" s="2">
        <v>9</v>
      </c>
      <c r="B90" s="2" t="s">
        <v>547</v>
      </c>
      <c r="C90" s="2" t="s">
        <v>548</v>
      </c>
      <c r="D90" s="2" t="s">
        <v>149</v>
      </c>
      <c r="E90" s="2">
        <v>1</v>
      </c>
      <c r="F90" s="53" t="s">
        <v>549</v>
      </c>
      <c r="G90" s="28">
        <v>59</v>
      </c>
      <c r="H90" s="4">
        <v>0.75</v>
      </c>
      <c r="I90" s="21">
        <v>44.25</v>
      </c>
    </row>
    <row r="91" ht="27" spans="1:9">
      <c r="A91" s="2">
        <v>10</v>
      </c>
      <c r="B91" s="2" t="s">
        <v>550</v>
      </c>
      <c r="C91" s="2" t="s">
        <v>551</v>
      </c>
      <c r="D91" s="2" t="s">
        <v>552</v>
      </c>
      <c r="F91" s="2" t="s">
        <v>553</v>
      </c>
      <c r="G91" s="28">
        <v>45</v>
      </c>
      <c r="H91" s="4">
        <v>0.75</v>
      </c>
      <c r="I91" s="21">
        <v>33.75</v>
      </c>
    </row>
    <row r="92" spans="1:9">
      <c r="A92" s="2">
        <v>11</v>
      </c>
      <c r="B92" s="2" t="s">
        <v>38</v>
      </c>
      <c r="G92" s="28"/>
      <c r="I92" s="17">
        <v>3.1</v>
      </c>
    </row>
    <row r="93" spans="7:9">
      <c r="G93" s="28"/>
      <c r="I93" s="23">
        <f>SUM(I82:I92)</f>
        <v>377.1</v>
      </c>
    </row>
    <row r="94" spans="7:7">
      <c r="G94" s="28"/>
    </row>
    <row r="95" s="15" customFormat="1" ht="21" customHeight="1" spans="1:9">
      <c r="A95" s="5" t="s">
        <v>609</v>
      </c>
      <c r="B95" s="5"/>
      <c r="C95" s="5"/>
      <c r="D95" s="5"/>
      <c r="E95" s="5"/>
      <c r="F95" s="5"/>
      <c r="G95" s="5"/>
      <c r="H95" s="7"/>
      <c r="I95" s="5"/>
    </row>
    <row r="96" s="1" customFormat="1" ht="14" customHeight="1" spans="1:9">
      <c r="A96" s="8" t="s">
        <v>1</v>
      </c>
      <c r="B96" s="9" t="s">
        <v>2</v>
      </c>
      <c r="C96" s="10" t="s">
        <v>3</v>
      </c>
      <c r="D96" s="10" t="s">
        <v>4</v>
      </c>
      <c r="E96" s="10" t="s">
        <v>5</v>
      </c>
      <c r="F96" s="9" t="s">
        <v>6</v>
      </c>
      <c r="G96" s="11" t="s">
        <v>7</v>
      </c>
      <c r="H96" s="12" t="s">
        <v>8</v>
      </c>
      <c r="I96" s="13" t="s">
        <v>24</v>
      </c>
    </row>
    <row r="97" spans="1:9">
      <c r="A97" s="2">
        <v>1</v>
      </c>
      <c r="B97" s="2" t="s">
        <v>353</v>
      </c>
      <c r="C97" s="2" t="s">
        <v>354</v>
      </c>
      <c r="D97" s="2" t="s">
        <v>27</v>
      </c>
      <c r="E97" s="2">
        <v>5</v>
      </c>
      <c r="F97" s="53" t="s">
        <v>355</v>
      </c>
      <c r="G97" s="28">
        <v>55</v>
      </c>
      <c r="H97" s="4">
        <v>0.75</v>
      </c>
      <c r="I97" s="21">
        <v>41.25</v>
      </c>
    </row>
    <row r="98" spans="1:9">
      <c r="A98" s="2">
        <v>2</v>
      </c>
      <c r="B98" s="2" t="s">
        <v>580</v>
      </c>
      <c r="C98" s="2" t="s">
        <v>581</v>
      </c>
      <c r="D98" s="2" t="s">
        <v>115</v>
      </c>
      <c r="E98" s="2">
        <v>2</v>
      </c>
      <c r="F98" s="53" t="s">
        <v>582</v>
      </c>
      <c r="G98" s="28">
        <v>85</v>
      </c>
      <c r="H98" s="4">
        <v>0.75</v>
      </c>
      <c r="I98" s="21">
        <v>63.75</v>
      </c>
    </row>
    <row r="99" spans="1:9">
      <c r="A99" s="2">
        <v>3</v>
      </c>
      <c r="B99" s="2" t="s">
        <v>606</v>
      </c>
      <c r="C99" s="2" t="s">
        <v>607</v>
      </c>
      <c r="D99" s="2" t="s">
        <v>587</v>
      </c>
      <c r="E99" s="2">
        <v>1</v>
      </c>
      <c r="F99" s="53" t="s">
        <v>608</v>
      </c>
      <c r="G99" s="28">
        <v>43</v>
      </c>
      <c r="H99" s="4">
        <v>0.75</v>
      </c>
      <c r="I99" s="21">
        <v>32.25</v>
      </c>
    </row>
    <row r="100" spans="1:9">
      <c r="A100" s="2">
        <v>4</v>
      </c>
      <c r="B100" s="2" t="s">
        <v>556</v>
      </c>
      <c r="C100" s="2" t="s">
        <v>557</v>
      </c>
      <c r="D100" s="2" t="s">
        <v>27</v>
      </c>
      <c r="E100" s="2">
        <v>2</v>
      </c>
      <c r="F100" s="53" t="s">
        <v>558</v>
      </c>
      <c r="G100" s="28">
        <v>50</v>
      </c>
      <c r="H100" s="4">
        <v>0.75</v>
      </c>
      <c r="I100" s="21">
        <v>37.5</v>
      </c>
    </row>
    <row r="101" spans="1:9">
      <c r="A101" s="2">
        <v>5</v>
      </c>
      <c r="B101" s="2" t="s">
        <v>559</v>
      </c>
      <c r="C101" s="2" t="s">
        <v>560</v>
      </c>
      <c r="D101" s="2" t="s">
        <v>55</v>
      </c>
      <c r="E101" s="2">
        <v>1</v>
      </c>
      <c r="F101" s="53" t="s">
        <v>561</v>
      </c>
      <c r="G101" s="28">
        <v>55</v>
      </c>
      <c r="H101" s="4">
        <v>0.75</v>
      </c>
      <c r="I101" s="21">
        <v>41.25</v>
      </c>
    </row>
    <row r="102" ht="27" spans="1:9">
      <c r="A102" s="2">
        <v>6</v>
      </c>
      <c r="B102" s="2" t="s">
        <v>539</v>
      </c>
      <c r="C102" s="2" t="s">
        <v>540</v>
      </c>
      <c r="D102" s="2" t="s">
        <v>541</v>
      </c>
      <c r="E102" s="2" t="s">
        <v>542</v>
      </c>
      <c r="F102" s="53" t="s">
        <v>543</v>
      </c>
      <c r="G102" s="28">
        <v>26</v>
      </c>
      <c r="H102" s="4">
        <v>1</v>
      </c>
      <c r="I102" s="21">
        <v>26</v>
      </c>
    </row>
    <row r="103" spans="1:9">
      <c r="A103" s="2">
        <v>7</v>
      </c>
      <c r="B103" s="2" t="s">
        <v>310</v>
      </c>
      <c r="C103" s="2" t="s">
        <v>311</v>
      </c>
      <c r="D103" s="2" t="s">
        <v>312</v>
      </c>
      <c r="E103" s="2" t="s">
        <v>313</v>
      </c>
      <c r="F103" s="2" t="s">
        <v>314</v>
      </c>
      <c r="G103" s="28">
        <v>20</v>
      </c>
      <c r="H103" s="4">
        <v>0.75</v>
      </c>
      <c r="I103" s="21">
        <v>15</v>
      </c>
    </row>
    <row r="104" spans="1:9">
      <c r="A104" s="2">
        <v>8</v>
      </c>
      <c r="B104" s="2" t="s">
        <v>544</v>
      </c>
      <c r="C104" s="2" t="s">
        <v>545</v>
      </c>
      <c r="D104" s="2" t="s">
        <v>55</v>
      </c>
      <c r="E104" s="2">
        <v>1</v>
      </c>
      <c r="F104" s="53" t="s">
        <v>546</v>
      </c>
      <c r="G104" s="28">
        <v>49</v>
      </c>
      <c r="H104" s="4">
        <v>0.75</v>
      </c>
      <c r="I104" s="21">
        <v>36.75</v>
      </c>
    </row>
    <row r="105" spans="1:9">
      <c r="A105" s="2">
        <v>9</v>
      </c>
      <c r="B105" s="2" t="s">
        <v>547</v>
      </c>
      <c r="C105" s="2" t="s">
        <v>548</v>
      </c>
      <c r="D105" s="2" t="s">
        <v>149</v>
      </c>
      <c r="E105" s="2">
        <v>1</v>
      </c>
      <c r="F105" s="53" t="s">
        <v>549</v>
      </c>
      <c r="G105" s="28">
        <v>59</v>
      </c>
      <c r="H105" s="4">
        <v>0.75</v>
      </c>
      <c r="I105" s="21">
        <v>44.25</v>
      </c>
    </row>
    <row r="106" ht="27" spans="1:9">
      <c r="A106" s="2">
        <v>10</v>
      </c>
      <c r="B106" s="2" t="s">
        <v>550</v>
      </c>
      <c r="C106" s="2" t="s">
        <v>551</v>
      </c>
      <c r="D106" s="2" t="s">
        <v>552</v>
      </c>
      <c r="F106" s="2" t="s">
        <v>553</v>
      </c>
      <c r="G106" s="28">
        <v>45</v>
      </c>
      <c r="H106" s="4">
        <v>0.75</v>
      </c>
      <c r="I106" s="21">
        <v>33.75</v>
      </c>
    </row>
    <row r="107" spans="1:9">
      <c r="A107" s="2">
        <v>11</v>
      </c>
      <c r="B107" s="2" t="s">
        <v>38</v>
      </c>
      <c r="G107" s="28"/>
      <c r="I107" s="17">
        <v>3.1</v>
      </c>
    </row>
    <row r="108" spans="7:9">
      <c r="G108" s="28"/>
      <c r="I108" s="23">
        <f>SUM(I97:I107)</f>
        <v>374.85</v>
      </c>
    </row>
    <row r="109" spans="7:7">
      <c r="G109" s="28"/>
    </row>
    <row r="110" s="15" customFormat="1" ht="21" customHeight="1" spans="1:9">
      <c r="A110" s="5" t="s">
        <v>610</v>
      </c>
      <c r="B110" s="5"/>
      <c r="C110" s="5"/>
      <c r="D110" s="5"/>
      <c r="E110" s="5"/>
      <c r="F110" s="5"/>
      <c r="G110" s="5"/>
      <c r="H110" s="7"/>
      <c r="I110" s="5"/>
    </row>
    <row r="111" s="1" customFormat="1" ht="14" customHeight="1" spans="1:9">
      <c r="A111" s="8" t="s">
        <v>1</v>
      </c>
      <c r="B111" s="9" t="s">
        <v>2</v>
      </c>
      <c r="C111" s="10" t="s">
        <v>3</v>
      </c>
      <c r="D111" s="10" t="s">
        <v>4</v>
      </c>
      <c r="E111" s="10" t="s">
        <v>5</v>
      </c>
      <c r="F111" s="9" t="s">
        <v>6</v>
      </c>
      <c r="G111" s="11" t="s">
        <v>7</v>
      </c>
      <c r="H111" s="12" t="s">
        <v>8</v>
      </c>
      <c r="I111" s="13" t="s">
        <v>24</v>
      </c>
    </row>
    <row r="112" spans="1:9">
      <c r="A112" s="2">
        <v>1</v>
      </c>
      <c r="B112" s="2" t="s">
        <v>611</v>
      </c>
      <c r="C112" s="2" t="s">
        <v>612</v>
      </c>
      <c r="D112" s="2" t="s">
        <v>247</v>
      </c>
      <c r="E112" s="2">
        <v>4</v>
      </c>
      <c r="F112" s="2" t="s">
        <v>613</v>
      </c>
      <c r="G112" s="28">
        <v>48</v>
      </c>
      <c r="H112" s="4">
        <v>0.78</v>
      </c>
      <c r="I112" s="21">
        <v>37.44</v>
      </c>
    </row>
    <row r="113" spans="1:9">
      <c r="A113" s="2">
        <v>2</v>
      </c>
      <c r="B113" s="2" t="s">
        <v>614</v>
      </c>
      <c r="C113" s="2" t="s">
        <v>615</v>
      </c>
      <c r="D113" s="2" t="s">
        <v>616</v>
      </c>
      <c r="E113" s="2">
        <v>14</v>
      </c>
      <c r="F113" s="2" t="s">
        <v>617</v>
      </c>
      <c r="G113" s="28">
        <v>54</v>
      </c>
      <c r="H113" s="4">
        <v>0.75</v>
      </c>
      <c r="I113" s="21">
        <v>40.5</v>
      </c>
    </row>
    <row r="114" spans="1:9">
      <c r="A114" s="2">
        <v>3</v>
      </c>
      <c r="B114" s="2" t="s">
        <v>593</v>
      </c>
      <c r="C114" s="2" t="s">
        <v>618</v>
      </c>
      <c r="D114" s="2" t="s">
        <v>619</v>
      </c>
      <c r="E114" s="2">
        <v>2</v>
      </c>
      <c r="F114" s="53" t="s">
        <v>595</v>
      </c>
      <c r="G114" s="28">
        <v>62</v>
      </c>
      <c r="H114" s="4">
        <v>0.75</v>
      </c>
      <c r="I114" s="21">
        <v>46.5</v>
      </c>
    </row>
    <row r="115" spans="1:9">
      <c r="A115" s="2">
        <v>4</v>
      </c>
      <c r="B115" s="2" t="s">
        <v>334</v>
      </c>
      <c r="C115" s="2" t="s">
        <v>434</v>
      </c>
      <c r="D115" s="2" t="s">
        <v>27</v>
      </c>
      <c r="E115" s="2">
        <v>2</v>
      </c>
      <c r="F115" s="53" t="s">
        <v>336</v>
      </c>
      <c r="G115" s="28">
        <v>60</v>
      </c>
      <c r="H115" s="4">
        <v>0.75</v>
      </c>
      <c r="I115" s="21">
        <v>45</v>
      </c>
    </row>
    <row r="116" ht="27" spans="1:9">
      <c r="A116" s="2">
        <v>5</v>
      </c>
      <c r="B116" s="2" t="s">
        <v>539</v>
      </c>
      <c r="C116" s="2" t="s">
        <v>540</v>
      </c>
      <c r="D116" s="2" t="s">
        <v>541</v>
      </c>
      <c r="E116" s="2" t="s">
        <v>542</v>
      </c>
      <c r="F116" s="53" t="s">
        <v>543</v>
      </c>
      <c r="G116" s="28">
        <v>26</v>
      </c>
      <c r="H116" s="4">
        <v>1</v>
      </c>
      <c r="I116" s="21">
        <v>26</v>
      </c>
    </row>
    <row r="117" spans="1:9">
      <c r="A117" s="2">
        <v>6</v>
      </c>
      <c r="B117" s="2" t="s">
        <v>310</v>
      </c>
      <c r="C117" s="2" t="s">
        <v>311</v>
      </c>
      <c r="D117" s="2" t="s">
        <v>312</v>
      </c>
      <c r="E117" s="2" t="s">
        <v>313</v>
      </c>
      <c r="F117" s="2" t="s">
        <v>314</v>
      </c>
      <c r="G117" s="28">
        <v>20</v>
      </c>
      <c r="H117" s="4">
        <v>0.75</v>
      </c>
      <c r="I117" s="21">
        <v>15</v>
      </c>
    </row>
    <row r="118" spans="1:9">
      <c r="A118" s="2">
        <v>7</v>
      </c>
      <c r="B118" s="2" t="s">
        <v>544</v>
      </c>
      <c r="C118" s="2" t="s">
        <v>545</v>
      </c>
      <c r="D118" s="2" t="s">
        <v>55</v>
      </c>
      <c r="E118" s="2">
        <v>1</v>
      </c>
      <c r="F118" s="53" t="s">
        <v>546</v>
      </c>
      <c r="G118" s="28">
        <v>49</v>
      </c>
      <c r="H118" s="4">
        <v>0.75</v>
      </c>
      <c r="I118" s="21">
        <v>36.75</v>
      </c>
    </row>
    <row r="119" spans="1:9">
      <c r="A119" s="2">
        <v>8</v>
      </c>
      <c r="B119" s="2" t="s">
        <v>547</v>
      </c>
      <c r="C119" s="2" t="s">
        <v>548</v>
      </c>
      <c r="D119" s="2" t="s">
        <v>149</v>
      </c>
      <c r="E119" s="2">
        <v>1</v>
      </c>
      <c r="F119" s="53" t="s">
        <v>549</v>
      </c>
      <c r="G119" s="28">
        <v>59</v>
      </c>
      <c r="H119" s="4">
        <v>0.75</v>
      </c>
      <c r="I119" s="21">
        <v>44.25</v>
      </c>
    </row>
    <row r="120" ht="27" spans="1:9">
      <c r="A120" s="2">
        <v>9</v>
      </c>
      <c r="B120" s="2" t="s">
        <v>550</v>
      </c>
      <c r="C120" s="2" t="s">
        <v>551</v>
      </c>
      <c r="D120" s="2" t="s">
        <v>552</v>
      </c>
      <c r="F120" s="2" t="s">
        <v>553</v>
      </c>
      <c r="G120" s="28">
        <v>45</v>
      </c>
      <c r="H120" s="4">
        <v>0.75</v>
      </c>
      <c r="I120" s="21">
        <v>33.75</v>
      </c>
    </row>
    <row r="121" spans="1:9">
      <c r="A121" s="2">
        <v>10</v>
      </c>
      <c r="B121" s="2" t="s">
        <v>38</v>
      </c>
      <c r="G121" s="28"/>
      <c r="I121" s="17">
        <v>3.1</v>
      </c>
    </row>
    <row r="122" spans="7:9">
      <c r="G122" s="28"/>
      <c r="I122" s="23">
        <f>SUM(I112:I121)</f>
        <v>328.29</v>
      </c>
    </row>
    <row r="123" spans="7:7">
      <c r="G123" s="28"/>
    </row>
    <row r="124" s="15" customFormat="1" ht="21" customHeight="1" spans="1:9">
      <c r="A124" s="5" t="s">
        <v>620</v>
      </c>
      <c r="B124" s="5"/>
      <c r="C124" s="5"/>
      <c r="D124" s="5"/>
      <c r="E124" s="5"/>
      <c r="F124" s="5"/>
      <c r="G124" s="5"/>
      <c r="H124" s="7"/>
      <c r="I124" s="5"/>
    </row>
    <row r="125" s="1" customFormat="1" ht="14" customHeight="1" spans="1:9">
      <c r="A125" s="8" t="s">
        <v>1</v>
      </c>
      <c r="B125" s="9" t="s">
        <v>2</v>
      </c>
      <c r="C125" s="10" t="s">
        <v>3</v>
      </c>
      <c r="D125" s="10" t="s">
        <v>4</v>
      </c>
      <c r="E125" s="10" t="s">
        <v>5</v>
      </c>
      <c r="F125" s="9" t="s">
        <v>6</v>
      </c>
      <c r="G125" s="11" t="s">
        <v>7</v>
      </c>
      <c r="H125" s="12" t="s">
        <v>8</v>
      </c>
      <c r="I125" s="13" t="s">
        <v>24</v>
      </c>
    </row>
    <row r="126" spans="1:9">
      <c r="A126" s="2">
        <v>1</v>
      </c>
      <c r="B126" s="2" t="s">
        <v>614</v>
      </c>
      <c r="C126" s="2" t="s">
        <v>615</v>
      </c>
      <c r="D126" s="2" t="s">
        <v>616</v>
      </c>
      <c r="E126" s="2">
        <v>14</v>
      </c>
      <c r="F126" s="2" t="s">
        <v>617</v>
      </c>
      <c r="G126" s="28">
        <v>54</v>
      </c>
      <c r="H126" s="4">
        <v>0.75</v>
      </c>
      <c r="I126" s="21">
        <v>40.5</v>
      </c>
    </row>
    <row r="127" spans="1:9">
      <c r="A127" s="2">
        <v>2</v>
      </c>
      <c r="B127" s="2" t="s">
        <v>334</v>
      </c>
      <c r="C127" s="2" t="s">
        <v>434</v>
      </c>
      <c r="D127" s="2" t="s">
        <v>27</v>
      </c>
      <c r="E127" s="2">
        <v>2</v>
      </c>
      <c r="F127" s="53" t="s">
        <v>336</v>
      </c>
      <c r="G127" s="28">
        <v>60</v>
      </c>
      <c r="H127" s="4">
        <v>0.75</v>
      </c>
      <c r="I127" s="21">
        <v>45</v>
      </c>
    </row>
    <row r="128" spans="1:9">
      <c r="A128" s="2">
        <v>3</v>
      </c>
      <c r="B128" s="2" t="s">
        <v>621</v>
      </c>
      <c r="C128" s="2" t="s">
        <v>622</v>
      </c>
      <c r="D128" s="2" t="s">
        <v>145</v>
      </c>
      <c r="E128" s="2">
        <v>3</v>
      </c>
      <c r="F128" s="53" t="s">
        <v>623</v>
      </c>
      <c r="G128" s="28">
        <v>43</v>
      </c>
      <c r="H128" s="4">
        <v>0.75</v>
      </c>
      <c r="I128" s="21">
        <v>32.25</v>
      </c>
    </row>
    <row r="129" spans="1:9">
      <c r="A129" s="2">
        <v>4</v>
      </c>
      <c r="B129" s="2" t="s">
        <v>624</v>
      </c>
      <c r="C129" s="2" t="s">
        <v>625</v>
      </c>
      <c r="D129" s="2" t="s">
        <v>55</v>
      </c>
      <c r="E129" s="2">
        <v>3</v>
      </c>
      <c r="F129" s="53" t="s">
        <v>626</v>
      </c>
      <c r="G129" s="28">
        <v>89</v>
      </c>
      <c r="H129" s="4">
        <v>0.75</v>
      </c>
      <c r="I129" s="21">
        <v>66.75</v>
      </c>
    </row>
    <row r="130" spans="1:9">
      <c r="A130" s="2">
        <v>5</v>
      </c>
      <c r="B130" s="2" t="s">
        <v>563</v>
      </c>
      <c r="C130" s="2" t="s">
        <v>564</v>
      </c>
      <c r="D130" s="2" t="s">
        <v>120</v>
      </c>
      <c r="E130" s="2">
        <v>1</v>
      </c>
      <c r="F130" s="53" t="s">
        <v>565</v>
      </c>
      <c r="G130" s="28">
        <v>88</v>
      </c>
      <c r="H130" s="4">
        <v>0.75</v>
      </c>
      <c r="I130" s="21">
        <v>66</v>
      </c>
    </row>
    <row r="131" spans="1:9">
      <c r="A131" s="2">
        <v>6</v>
      </c>
      <c r="B131" s="2" t="s">
        <v>566</v>
      </c>
      <c r="C131" s="2" t="s">
        <v>567</v>
      </c>
      <c r="D131" s="2" t="s">
        <v>145</v>
      </c>
      <c r="E131" s="2" t="s">
        <v>568</v>
      </c>
      <c r="F131" s="53" t="s">
        <v>569</v>
      </c>
      <c r="G131" s="28">
        <v>23</v>
      </c>
      <c r="H131" s="4">
        <v>0.75</v>
      </c>
      <c r="I131" s="21">
        <v>17.25</v>
      </c>
    </row>
    <row r="132" ht="27" spans="1:9">
      <c r="A132" s="2">
        <v>7</v>
      </c>
      <c r="B132" s="2" t="s">
        <v>539</v>
      </c>
      <c r="C132" s="2" t="s">
        <v>540</v>
      </c>
      <c r="D132" s="2" t="s">
        <v>541</v>
      </c>
      <c r="E132" s="2" t="s">
        <v>542</v>
      </c>
      <c r="F132" s="53" t="s">
        <v>543</v>
      </c>
      <c r="G132" s="28">
        <v>26</v>
      </c>
      <c r="H132" s="4">
        <v>1</v>
      </c>
      <c r="I132" s="21">
        <v>26</v>
      </c>
    </row>
    <row r="133" spans="1:9">
      <c r="A133" s="2">
        <v>8</v>
      </c>
      <c r="B133" s="2" t="s">
        <v>310</v>
      </c>
      <c r="C133" s="2" t="s">
        <v>311</v>
      </c>
      <c r="D133" s="2" t="s">
        <v>312</v>
      </c>
      <c r="E133" s="2" t="s">
        <v>313</v>
      </c>
      <c r="F133" s="2" t="s">
        <v>314</v>
      </c>
      <c r="G133" s="28">
        <v>20</v>
      </c>
      <c r="H133" s="4">
        <v>0.75</v>
      </c>
      <c r="I133" s="21">
        <v>15</v>
      </c>
    </row>
    <row r="134" spans="1:9">
      <c r="A134" s="2">
        <v>9</v>
      </c>
      <c r="B134" s="2" t="s">
        <v>544</v>
      </c>
      <c r="C134" s="2" t="s">
        <v>545</v>
      </c>
      <c r="D134" s="2" t="s">
        <v>55</v>
      </c>
      <c r="E134" s="2">
        <v>1</v>
      </c>
      <c r="F134" s="53" t="s">
        <v>546</v>
      </c>
      <c r="G134" s="28">
        <v>49</v>
      </c>
      <c r="H134" s="4">
        <v>0.75</v>
      </c>
      <c r="I134" s="21">
        <v>36.75</v>
      </c>
    </row>
    <row r="135" spans="1:9">
      <c r="A135" s="2">
        <v>10</v>
      </c>
      <c r="B135" s="2" t="s">
        <v>547</v>
      </c>
      <c r="C135" s="2" t="s">
        <v>548</v>
      </c>
      <c r="D135" s="2" t="s">
        <v>149</v>
      </c>
      <c r="E135" s="2">
        <v>1</v>
      </c>
      <c r="F135" s="53" t="s">
        <v>549</v>
      </c>
      <c r="G135" s="28">
        <v>59</v>
      </c>
      <c r="H135" s="4">
        <v>0.75</v>
      </c>
      <c r="I135" s="21">
        <v>44.25</v>
      </c>
    </row>
    <row r="136" ht="27" spans="1:9">
      <c r="A136" s="2">
        <v>11</v>
      </c>
      <c r="B136" s="2" t="s">
        <v>550</v>
      </c>
      <c r="C136" s="2" t="s">
        <v>551</v>
      </c>
      <c r="D136" s="2" t="s">
        <v>552</v>
      </c>
      <c r="F136" s="2" t="s">
        <v>553</v>
      </c>
      <c r="G136" s="28">
        <v>45</v>
      </c>
      <c r="H136" s="4">
        <v>0.75</v>
      </c>
      <c r="I136" s="21">
        <v>33.75</v>
      </c>
    </row>
    <row r="137" spans="1:9">
      <c r="A137" s="2">
        <v>12</v>
      </c>
      <c r="B137" s="2" t="s">
        <v>38</v>
      </c>
      <c r="G137" s="28"/>
      <c r="I137" s="17">
        <v>3.1</v>
      </c>
    </row>
    <row r="138" spans="7:9">
      <c r="G138" s="28"/>
      <c r="I138" s="23">
        <f>SUM(I126:I137)</f>
        <v>426.6</v>
      </c>
    </row>
    <row r="139" spans="7:7">
      <c r="G139" s="28"/>
    </row>
    <row r="140" ht="23" customHeight="1" spans="1:9">
      <c r="A140" s="5" t="s">
        <v>627</v>
      </c>
      <c r="B140" s="5"/>
      <c r="C140" s="5"/>
      <c r="D140" s="5"/>
      <c r="E140" s="5"/>
      <c r="F140" s="5"/>
      <c r="G140" s="5"/>
      <c r="H140" s="7"/>
      <c r="I140" s="5"/>
    </row>
    <row r="141" s="1" customFormat="1" ht="14" customHeight="1" spans="1:9">
      <c r="A141" s="8" t="s">
        <v>1</v>
      </c>
      <c r="B141" s="9" t="s">
        <v>2</v>
      </c>
      <c r="C141" s="10" t="s">
        <v>3</v>
      </c>
      <c r="D141" s="10" t="s">
        <v>4</v>
      </c>
      <c r="E141" s="10" t="s">
        <v>5</v>
      </c>
      <c r="F141" s="9" t="s">
        <v>6</v>
      </c>
      <c r="G141" s="11" t="s">
        <v>7</v>
      </c>
      <c r="H141" s="12" t="s">
        <v>8</v>
      </c>
      <c r="I141" s="13" t="s">
        <v>24</v>
      </c>
    </row>
    <row r="142" spans="1:9">
      <c r="A142" s="2">
        <v>1</v>
      </c>
      <c r="B142" s="2" t="s">
        <v>628</v>
      </c>
      <c r="C142" s="2" t="s">
        <v>629</v>
      </c>
      <c r="D142" s="2" t="s">
        <v>27</v>
      </c>
      <c r="E142" s="2">
        <v>1</v>
      </c>
      <c r="F142" s="2" t="s">
        <v>630</v>
      </c>
      <c r="G142" s="28">
        <v>69</v>
      </c>
      <c r="H142" s="4">
        <v>0.75</v>
      </c>
      <c r="I142" s="21">
        <v>51.75</v>
      </c>
    </row>
    <row r="143" ht="27" spans="1:9">
      <c r="A143" s="2">
        <v>2</v>
      </c>
      <c r="B143" s="2" t="s">
        <v>631</v>
      </c>
      <c r="C143" s="2" t="s">
        <v>632</v>
      </c>
      <c r="D143" s="2" t="s">
        <v>633</v>
      </c>
      <c r="E143" s="2">
        <v>2</v>
      </c>
      <c r="F143" s="2" t="s">
        <v>634</v>
      </c>
      <c r="G143" s="28">
        <v>50</v>
      </c>
      <c r="H143" s="4">
        <v>0.78</v>
      </c>
      <c r="I143" s="21">
        <v>39</v>
      </c>
    </row>
    <row r="144" spans="1:9">
      <c r="A144" s="2">
        <v>3</v>
      </c>
      <c r="B144" s="2" t="s">
        <v>334</v>
      </c>
      <c r="C144" s="2" t="s">
        <v>434</v>
      </c>
      <c r="D144" s="2" t="s">
        <v>27</v>
      </c>
      <c r="E144" s="2">
        <v>2</v>
      </c>
      <c r="F144" s="53" t="s">
        <v>336</v>
      </c>
      <c r="G144" s="28">
        <v>60</v>
      </c>
      <c r="H144" s="4">
        <v>0.75</v>
      </c>
      <c r="I144" s="21">
        <v>45</v>
      </c>
    </row>
    <row r="145" ht="27" spans="1:9">
      <c r="A145" s="2">
        <v>4</v>
      </c>
      <c r="B145" s="2" t="s">
        <v>539</v>
      </c>
      <c r="C145" s="2" t="s">
        <v>540</v>
      </c>
      <c r="D145" s="2" t="s">
        <v>541</v>
      </c>
      <c r="E145" s="2" t="s">
        <v>542</v>
      </c>
      <c r="F145" s="53" t="s">
        <v>543</v>
      </c>
      <c r="G145" s="28">
        <v>26</v>
      </c>
      <c r="H145" s="4">
        <v>1</v>
      </c>
      <c r="I145" s="21">
        <v>26</v>
      </c>
    </row>
    <row r="146" spans="1:9">
      <c r="A146" s="2">
        <v>5</v>
      </c>
      <c r="B146" s="2" t="s">
        <v>310</v>
      </c>
      <c r="C146" s="2" t="s">
        <v>311</v>
      </c>
      <c r="D146" s="2" t="s">
        <v>312</v>
      </c>
      <c r="E146" s="2" t="s">
        <v>313</v>
      </c>
      <c r="F146" s="2" t="s">
        <v>314</v>
      </c>
      <c r="G146" s="28">
        <v>20</v>
      </c>
      <c r="H146" s="4">
        <v>0.75</v>
      </c>
      <c r="I146" s="21">
        <v>15</v>
      </c>
    </row>
    <row r="147" spans="1:9">
      <c r="A147" s="2">
        <v>6</v>
      </c>
      <c r="B147" s="2" t="s">
        <v>544</v>
      </c>
      <c r="C147" s="2" t="s">
        <v>545</v>
      </c>
      <c r="D147" s="2" t="s">
        <v>55</v>
      </c>
      <c r="E147" s="2">
        <v>1</v>
      </c>
      <c r="F147" s="53" t="s">
        <v>546</v>
      </c>
      <c r="G147" s="28">
        <v>49</v>
      </c>
      <c r="H147" s="4">
        <v>0.75</v>
      </c>
      <c r="I147" s="21">
        <v>36.75</v>
      </c>
    </row>
    <row r="148" spans="1:9">
      <c r="A148" s="2">
        <v>7</v>
      </c>
      <c r="B148" s="2" t="s">
        <v>547</v>
      </c>
      <c r="C148" s="2" t="s">
        <v>548</v>
      </c>
      <c r="D148" s="2" t="s">
        <v>149</v>
      </c>
      <c r="E148" s="2">
        <v>1</v>
      </c>
      <c r="F148" s="53" t="s">
        <v>549</v>
      </c>
      <c r="G148" s="28">
        <v>59</v>
      </c>
      <c r="H148" s="4">
        <v>0.75</v>
      </c>
      <c r="I148" s="21">
        <v>44.25</v>
      </c>
    </row>
    <row r="149" ht="27" spans="1:9">
      <c r="A149" s="2">
        <v>8</v>
      </c>
      <c r="B149" s="2" t="s">
        <v>550</v>
      </c>
      <c r="C149" s="2" t="s">
        <v>551</v>
      </c>
      <c r="D149" s="2" t="s">
        <v>552</v>
      </c>
      <c r="F149" s="2" t="s">
        <v>553</v>
      </c>
      <c r="G149" s="28">
        <v>45</v>
      </c>
      <c r="H149" s="4">
        <v>0.75</v>
      </c>
      <c r="I149" s="21">
        <v>33.75</v>
      </c>
    </row>
    <row r="150" spans="1:9">
      <c r="A150" s="2">
        <v>9</v>
      </c>
      <c r="B150" s="2" t="s">
        <v>38</v>
      </c>
      <c r="G150" s="28"/>
      <c r="I150" s="17">
        <v>3.1</v>
      </c>
    </row>
    <row r="151" spans="7:9">
      <c r="G151" s="28"/>
      <c r="I151" s="23">
        <f>SUM(I142:I150)</f>
        <v>294.6</v>
      </c>
    </row>
    <row r="152" spans="7:7">
      <c r="G152" s="28"/>
    </row>
    <row r="153" ht="20" customHeight="1" spans="1:9">
      <c r="A153" s="5" t="s">
        <v>635</v>
      </c>
      <c r="B153" s="5"/>
      <c r="C153" s="5"/>
      <c r="D153" s="5"/>
      <c r="E153" s="5"/>
      <c r="F153" s="5"/>
      <c r="G153" s="5"/>
      <c r="H153" s="7"/>
      <c r="I153" s="5"/>
    </row>
    <row r="154" s="1" customFormat="1" ht="14" customHeight="1" spans="1:9">
      <c r="A154" s="8" t="s">
        <v>1</v>
      </c>
      <c r="B154" s="9" t="s">
        <v>2</v>
      </c>
      <c r="C154" s="10" t="s">
        <v>3</v>
      </c>
      <c r="D154" s="10" t="s">
        <v>4</v>
      </c>
      <c r="E154" s="10" t="s">
        <v>5</v>
      </c>
      <c r="F154" s="9" t="s">
        <v>6</v>
      </c>
      <c r="G154" s="11" t="s">
        <v>7</v>
      </c>
      <c r="H154" s="12" t="s">
        <v>8</v>
      </c>
      <c r="I154" s="13" t="s">
        <v>24</v>
      </c>
    </row>
    <row r="155" spans="1:9">
      <c r="A155" s="2">
        <v>1</v>
      </c>
      <c r="B155" s="2" t="s">
        <v>636</v>
      </c>
      <c r="C155" s="2" t="s">
        <v>632</v>
      </c>
      <c r="D155" s="2" t="s">
        <v>247</v>
      </c>
      <c r="E155" s="2">
        <v>3</v>
      </c>
      <c r="F155" s="2" t="s">
        <v>637</v>
      </c>
      <c r="G155" s="28">
        <v>69</v>
      </c>
      <c r="H155" s="4">
        <v>0.78</v>
      </c>
      <c r="I155" s="21">
        <v>53.82</v>
      </c>
    </row>
    <row r="156" spans="1:9">
      <c r="A156" s="2">
        <v>2</v>
      </c>
      <c r="B156" s="2" t="s">
        <v>638</v>
      </c>
      <c r="C156" s="2" t="s">
        <v>639</v>
      </c>
      <c r="D156" s="2" t="s">
        <v>206</v>
      </c>
      <c r="E156" s="2">
        <v>9</v>
      </c>
      <c r="F156" s="2" t="s">
        <v>640</v>
      </c>
      <c r="G156" s="28">
        <v>59</v>
      </c>
      <c r="H156" s="4">
        <v>0.75</v>
      </c>
      <c r="I156" s="21">
        <v>44.25</v>
      </c>
    </row>
    <row r="157" spans="1:9">
      <c r="A157" s="2">
        <v>3</v>
      </c>
      <c r="B157" s="2" t="s">
        <v>641</v>
      </c>
      <c r="C157" s="2" t="s">
        <v>642</v>
      </c>
      <c r="D157" s="2" t="s">
        <v>247</v>
      </c>
      <c r="E157" s="2">
        <v>3</v>
      </c>
      <c r="F157" s="2" t="s">
        <v>643</v>
      </c>
      <c r="G157" s="28">
        <v>52</v>
      </c>
      <c r="H157" s="4">
        <v>0.78</v>
      </c>
      <c r="I157" s="21">
        <v>40.56</v>
      </c>
    </row>
    <row r="158" spans="1:9">
      <c r="A158" s="2">
        <v>4</v>
      </c>
      <c r="B158" s="2" t="s">
        <v>593</v>
      </c>
      <c r="C158" s="2" t="s">
        <v>618</v>
      </c>
      <c r="D158" s="2" t="s">
        <v>619</v>
      </c>
      <c r="E158" s="2">
        <v>2</v>
      </c>
      <c r="F158" s="53" t="s">
        <v>595</v>
      </c>
      <c r="G158" s="28">
        <v>62</v>
      </c>
      <c r="H158" s="4">
        <v>0.75</v>
      </c>
      <c r="I158" s="21">
        <v>46.5</v>
      </c>
    </row>
    <row r="159" spans="1:9">
      <c r="A159" s="2">
        <v>5</v>
      </c>
      <c r="B159" s="2" t="s">
        <v>334</v>
      </c>
      <c r="C159" s="2" t="s">
        <v>434</v>
      </c>
      <c r="D159" s="2" t="s">
        <v>27</v>
      </c>
      <c r="E159" s="2">
        <v>2</v>
      </c>
      <c r="F159" s="53" t="s">
        <v>336</v>
      </c>
      <c r="G159" s="28">
        <v>60</v>
      </c>
      <c r="H159" s="4">
        <v>0.75</v>
      </c>
      <c r="I159" s="21">
        <v>45</v>
      </c>
    </row>
    <row r="160" spans="1:9">
      <c r="A160" s="2">
        <v>6</v>
      </c>
      <c r="B160" s="2" t="s">
        <v>644</v>
      </c>
      <c r="C160" s="2" t="s">
        <v>645</v>
      </c>
      <c r="D160" s="2" t="s">
        <v>247</v>
      </c>
      <c r="E160" s="2">
        <v>8</v>
      </c>
      <c r="F160" s="2" t="s">
        <v>646</v>
      </c>
      <c r="G160" s="28">
        <v>46.5</v>
      </c>
      <c r="H160" s="4">
        <v>0.78</v>
      </c>
      <c r="I160" s="21">
        <v>36.27</v>
      </c>
    </row>
    <row r="161" ht="27" spans="1:9">
      <c r="A161" s="2">
        <v>7</v>
      </c>
      <c r="B161" s="2" t="s">
        <v>539</v>
      </c>
      <c r="C161" s="2" t="s">
        <v>540</v>
      </c>
      <c r="D161" s="2" t="s">
        <v>541</v>
      </c>
      <c r="E161" s="2" t="s">
        <v>542</v>
      </c>
      <c r="F161" s="53" t="s">
        <v>543</v>
      </c>
      <c r="G161" s="28">
        <v>26</v>
      </c>
      <c r="H161" s="4">
        <v>1</v>
      </c>
      <c r="I161" s="21">
        <v>26</v>
      </c>
    </row>
    <row r="162" spans="1:9">
      <c r="A162" s="2">
        <v>8</v>
      </c>
      <c r="B162" s="2" t="s">
        <v>310</v>
      </c>
      <c r="C162" s="2" t="s">
        <v>311</v>
      </c>
      <c r="D162" s="2" t="s">
        <v>312</v>
      </c>
      <c r="E162" s="2" t="s">
        <v>313</v>
      </c>
      <c r="F162" s="2" t="s">
        <v>314</v>
      </c>
      <c r="G162" s="28">
        <v>20</v>
      </c>
      <c r="H162" s="4">
        <v>0.75</v>
      </c>
      <c r="I162" s="21">
        <v>15</v>
      </c>
    </row>
    <row r="163" spans="1:9">
      <c r="A163" s="2">
        <v>9</v>
      </c>
      <c r="B163" s="2" t="s">
        <v>544</v>
      </c>
      <c r="C163" s="2" t="s">
        <v>545</v>
      </c>
      <c r="D163" s="2" t="s">
        <v>55</v>
      </c>
      <c r="E163" s="2">
        <v>1</v>
      </c>
      <c r="F163" s="53" t="s">
        <v>546</v>
      </c>
      <c r="G163" s="28">
        <v>49</v>
      </c>
      <c r="H163" s="4">
        <v>0.75</v>
      </c>
      <c r="I163" s="21">
        <v>36.75</v>
      </c>
    </row>
    <row r="164" spans="1:9">
      <c r="A164" s="2">
        <v>10</v>
      </c>
      <c r="B164" s="2" t="s">
        <v>547</v>
      </c>
      <c r="C164" s="2" t="s">
        <v>548</v>
      </c>
      <c r="D164" s="2" t="s">
        <v>149</v>
      </c>
      <c r="E164" s="2">
        <v>1</v>
      </c>
      <c r="F164" s="53" t="s">
        <v>549</v>
      </c>
      <c r="G164" s="28">
        <v>59</v>
      </c>
      <c r="H164" s="4">
        <v>0.75</v>
      </c>
      <c r="I164" s="21">
        <v>44.25</v>
      </c>
    </row>
    <row r="165" ht="27" spans="1:9">
      <c r="A165" s="2">
        <v>11</v>
      </c>
      <c r="B165" s="2" t="s">
        <v>550</v>
      </c>
      <c r="C165" s="2" t="s">
        <v>551</v>
      </c>
      <c r="D165" s="2" t="s">
        <v>552</v>
      </c>
      <c r="F165" s="2" t="s">
        <v>553</v>
      </c>
      <c r="G165" s="28">
        <v>45</v>
      </c>
      <c r="H165" s="4">
        <v>0.75</v>
      </c>
      <c r="I165" s="21">
        <v>33.75</v>
      </c>
    </row>
    <row r="166" spans="1:9">
      <c r="A166" s="2">
        <v>12</v>
      </c>
      <c r="B166" s="2" t="s">
        <v>38</v>
      </c>
      <c r="G166" s="28"/>
      <c r="I166" s="17">
        <v>3.1</v>
      </c>
    </row>
    <row r="167" spans="7:9">
      <c r="G167" s="28"/>
      <c r="I167" s="23">
        <f>SUM(I155:I166)</f>
        <v>425.25</v>
      </c>
    </row>
    <row r="168" spans="7:7">
      <c r="G168" s="28"/>
    </row>
    <row r="169" ht="19" customHeight="1" spans="1:9">
      <c r="A169" s="5" t="s">
        <v>647</v>
      </c>
      <c r="B169" s="5"/>
      <c r="C169" s="5"/>
      <c r="D169" s="5"/>
      <c r="E169" s="5"/>
      <c r="F169" s="5"/>
      <c r="G169" s="5"/>
      <c r="H169" s="7"/>
      <c r="I169" s="5"/>
    </row>
    <row r="170" s="1" customFormat="1" ht="14" customHeight="1" spans="1:9">
      <c r="A170" s="8" t="s">
        <v>1</v>
      </c>
      <c r="B170" s="9" t="s">
        <v>2</v>
      </c>
      <c r="C170" s="10" t="s">
        <v>3</v>
      </c>
      <c r="D170" s="10" t="s">
        <v>4</v>
      </c>
      <c r="E170" s="10" t="s">
        <v>5</v>
      </c>
      <c r="F170" s="9" t="s">
        <v>6</v>
      </c>
      <c r="G170" s="11" t="s">
        <v>7</v>
      </c>
      <c r="H170" s="12" t="s">
        <v>8</v>
      </c>
      <c r="I170" s="13" t="s">
        <v>24</v>
      </c>
    </row>
    <row r="171" spans="1:9">
      <c r="A171" s="2">
        <v>1</v>
      </c>
      <c r="B171" s="2" t="s">
        <v>160</v>
      </c>
      <c r="C171" s="2" t="s">
        <v>161</v>
      </c>
      <c r="D171" s="2" t="s">
        <v>27</v>
      </c>
      <c r="E171" s="2">
        <v>7</v>
      </c>
      <c r="F171" s="2" t="s">
        <v>162</v>
      </c>
      <c r="G171" s="28">
        <v>49</v>
      </c>
      <c r="H171" s="4">
        <v>0.75</v>
      </c>
      <c r="I171" s="21">
        <v>36.75</v>
      </c>
    </row>
    <row r="172" spans="1:9">
      <c r="A172" s="2">
        <v>2</v>
      </c>
      <c r="B172" s="2" t="s">
        <v>556</v>
      </c>
      <c r="C172" s="2" t="s">
        <v>557</v>
      </c>
      <c r="D172" s="2" t="s">
        <v>27</v>
      </c>
      <c r="E172" s="2">
        <v>2</v>
      </c>
      <c r="F172" s="53" t="s">
        <v>558</v>
      </c>
      <c r="G172" s="28">
        <v>50</v>
      </c>
      <c r="H172" s="4">
        <v>0.75</v>
      </c>
      <c r="I172" s="21">
        <v>37.5</v>
      </c>
    </row>
    <row r="173" spans="1:9">
      <c r="A173" s="2">
        <v>3</v>
      </c>
      <c r="B173" s="2" t="s">
        <v>559</v>
      </c>
      <c r="C173" s="2" t="s">
        <v>560</v>
      </c>
      <c r="D173" s="2" t="s">
        <v>55</v>
      </c>
      <c r="E173" s="2">
        <v>1</v>
      </c>
      <c r="F173" s="53" t="s">
        <v>561</v>
      </c>
      <c r="G173" s="28">
        <v>55</v>
      </c>
      <c r="H173" s="4">
        <v>0.75</v>
      </c>
      <c r="I173" s="21">
        <v>41.25</v>
      </c>
    </row>
    <row r="174" spans="1:9">
      <c r="A174" s="2">
        <v>4</v>
      </c>
      <c r="B174" s="2" t="s">
        <v>648</v>
      </c>
      <c r="C174" s="2" t="s">
        <v>649</v>
      </c>
      <c r="D174" s="2" t="s">
        <v>27</v>
      </c>
      <c r="E174" s="2">
        <v>3</v>
      </c>
      <c r="F174" s="2" t="s">
        <v>650</v>
      </c>
      <c r="G174" s="28">
        <v>95</v>
      </c>
      <c r="H174" s="4">
        <v>0.75</v>
      </c>
      <c r="I174" s="21">
        <v>71.25</v>
      </c>
    </row>
    <row r="175" spans="1:9">
      <c r="A175" s="2">
        <v>5</v>
      </c>
      <c r="B175" s="2" t="s">
        <v>25</v>
      </c>
      <c r="C175" s="2" t="s">
        <v>651</v>
      </c>
      <c r="D175" s="2" t="s">
        <v>27</v>
      </c>
      <c r="E175" s="2">
        <v>5</v>
      </c>
      <c r="F175" s="53" t="s">
        <v>28</v>
      </c>
      <c r="G175" s="28">
        <v>42</v>
      </c>
      <c r="H175" s="4">
        <v>0.75</v>
      </c>
      <c r="I175" s="21">
        <v>31.5</v>
      </c>
    </row>
    <row r="176" spans="1:9">
      <c r="A176" s="2">
        <v>6</v>
      </c>
      <c r="B176" s="2" t="s">
        <v>652</v>
      </c>
      <c r="C176" s="2" t="s">
        <v>653</v>
      </c>
      <c r="D176" s="2" t="s">
        <v>27</v>
      </c>
      <c r="E176" s="2">
        <v>3</v>
      </c>
      <c r="F176" s="53" t="s">
        <v>654</v>
      </c>
      <c r="G176" s="28">
        <v>48</v>
      </c>
      <c r="H176" s="4">
        <v>0.75</v>
      </c>
      <c r="I176" s="21">
        <v>36</v>
      </c>
    </row>
    <row r="177" ht="27" spans="1:9">
      <c r="A177" s="2">
        <v>7</v>
      </c>
      <c r="B177" s="2" t="s">
        <v>539</v>
      </c>
      <c r="C177" s="2" t="s">
        <v>540</v>
      </c>
      <c r="D177" s="2" t="s">
        <v>541</v>
      </c>
      <c r="E177" s="2" t="s">
        <v>542</v>
      </c>
      <c r="F177" s="53" t="s">
        <v>543</v>
      </c>
      <c r="G177" s="28">
        <v>26</v>
      </c>
      <c r="H177" s="4">
        <v>1</v>
      </c>
      <c r="I177" s="21">
        <v>26</v>
      </c>
    </row>
    <row r="178" spans="1:9">
      <c r="A178" s="2">
        <v>8</v>
      </c>
      <c r="B178" s="2" t="s">
        <v>310</v>
      </c>
      <c r="C178" s="2" t="s">
        <v>311</v>
      </c>
      <c r="D178" s="2" t="s">
        <v>312</v>
      </c>
      <c r="E178" s="2" t="s">
        <v>313</v>
      </c>
      <c r="F178" s="2" t="s">
        <v>314</v>
      </c>
      <c r="G178" s="28">
        <v>20</v>
      </c>
      <c r="H178" s="4">
        <v>0.75</v>
      </c>
      <c r="I178" s="21">
        <v>15</v>
      </c>
    </row>
    <row r="179" spans="1:9">
      <c r="A179" s="2">
        <v>9</v>
      </c>
      <c r="B179" s="2" t="s">
        <v>544</v>
      </c>
      <c r="C179" s="2" t="s">
        <v>545</v>
      </c>
      <c r="D179" s="2" t="s">
        <v>55</v>
      </c>
      <c r="E179" s="2">
        <v>1</v>
      </c>
      <c r="F179" s="53" t="s">
        <v>546</v>
      </c>
      <c r="G179" s="28">
        <v>49</v>
      </c>
      <c r="H179" s="4">
        <v>0.75</v>
      </c>
      <c r="I179" s="21">
        <v>36.75</v>
      </c>
    </row>
    <row r="180" spans="1:9">
      <c r="A180" s="2">
        <v>10</v>
      </c>
      <c r="B180" s="2" t="s">
        <v>547</v>
      </c>
      <c r="C180" s="2" t="s">
        <v>548</v>
      </c>
      <c r="D180" s="2" t="s">
        <v>149</v>
      </c>
      <c r="E180" s="2">
        <v>1</v>
      </c>
      <c r="F180" s="53" t="s">
        <v>549</v>
      </c>
      <c r="G180" s="28">
        <v>59</v>
      </c>
      <c r="H180" s="4">
        <v>0.75</v>
      </c>
      <c r="I180" s="21">
        <v>44.25</v>
      </c>
    </row>
    <row r="181" ht="27" spans="1:9">
      <c r="A181" s="2">
        <v>11</v>
      </c>
      <c r="B181" s="2" t="s">
        <v>550</v>
      </c>
      <c r="C181" s="2" t="s">
        <v>551</v>
      </c>
      <c r="D181" s="2" t="s">
        <v>552</v>
      </c>
      <c r="F181" s="2" t="s">
        <v>553</v>
      </c>
      <c r="G181" s="28">
        <v>45</v>
      </c>
      <c r="H181" s="4">
        <v>0.75</v>
      </c>
      <c r="I181" s="21">
        <v>33.75</v>
      </c>
    </row>
    <row r="182" spans="1:9">
      <c r="A182" s="2">
        <v>12</v>
      </c>
      <c r="B182" s="2" t="s">
        <v>38</v>
      </c>
      <c r="G182" s="28"/>
      <c r="I182" s="17">
        <v>3.1</v>
      </c>
    </row>
    <row r="183" spans="7:9">
      <c r="G183" s="28"/>
      <c r="I183" s="23">
        <f>SUM(I171:I182)</f>
        <v>413.1</v>
      </c>
    </row>
    <row r="184" spans="7:7">
      <c r="G184" s="28"/>
    </row>
    <row r="185" ht="19" customHeight="1" spans="1:9">
      <c r="A185" s="5" t="s">
        <v>655</v>
      </c>
      <c r="B185" s="5"/>
      <c r="C185" s="5"/>
      <c r="D185" s="5"/>
      <c r="E185" s="5"/>
      <c r="F185" s="5"/>
      <c r="G185" s="5"/>
      <c r="H185" s="7"/>
      <c r="I185" s="5"/>
    </row>
    <row r="186" s="1" customFormat="1" ht="14" customHeight="1" spans="1:9">
      <c r="A186" s="8" t="s">
        <v>1</v>
      </c>
      <c r="B186" s="9" t="s">
        <v>2</v>
      </c>
      <c r="C186" s="10" t="s">
        <v>3</v>
      </c>
      <c r="D186" s="10" t="s">
        <v>4</v>
      </c>
      <c r="E186" s="10" t="s">
        <v>5</v>
      </c>
      <c r="F186" s="9" t="s">
        <v>6</v>
      </c>
      <c r="G186" s="11" t="s">
        <v>7</v>
      </c>
      <c r="H186" s="12" t="s">
        <v>8</v>
      </c>
      <c r="I186" s="13" t="s">
        <v>24</v>
      </c>
    </row>
    <row r="187" spans="1:9">
      <c r="A187" s="2">
        <v>1</v>
      </c>
      <c r="B187" s="2" t="s">
        <v>556</v>
      </c>
      <c r="C187" s="2" t="s">
        <v>557</v>
      </c>
      <c r="D187" s="2" t="s">
        <v>27</v>
      </c>
      <c r="E187" s="2">
        <v>2</v>
      </c>
      <c r="F187" s="53" t="s">
        <v>558</v>
      </c>
      <c r="G187" s="28">
        <v>50</v>
      </c>
      <c r="H187" s="4">
        <v>0.75</v>
      </c>
      <c r="I187" s="21">
        <v>37.5</v>
      </c>
    </row>
    <row r="188" spans="1:9">
      <c r="A188" s="2">
        <v>2</v>
      </c>
      <c r="B188" s="2" t="s">
        <v>305</v>
      </c>
      <c r="C188" s="2" t="s">
        <v>306</v>
      </c>
      <c r="D188" s="2" t="s">
        <v>592</v>
      </c>
      <c r="E188" s="2">
        <v>1</v>
      </c>
      <c r="F188" s="53" t="s">
        <v>307</v>
      </c>
      <c r="G188" s="28">
        <v>59</v>
      </c>
      <c r="H188" s="4">
        <v>0.75</v>
      </c>
      <c r="I188" s="21">
        <v>44.25</v>
      </c>
    </row>
    <row r="189" spans="1:9">
      <c r="A189" s="2">
        <v>3</v>
      </c>
      <c r="B189" s="2" t="s">
        <v>644</v>
      </c>
      <c r="C189" s="2" t="s">
        <v>645</v>
      </c>
      <c r="D189" s="2" t="s">
        <v>247</v>
      </c>
      <c r="E189" s="2">
        <v>8</v>
      </c>
      <c r="F189" s="2" t="s">
        <v>646</v>
      </c>
      <c r="G189" s="28">
        <v>46.5</v>
      </c>
      <c r="H189" s="4">
        <v>0.78</v>
      </c>
      <c r="I189" s="21">
        <v>36.27</v>
      </c>
    </row>
    <row r="190" spans="1:9">
      <c r="A190" s="2">
        <v>4</v>
      </c>
      <c r="B190" s="2" t="s">
        <v>624</v>
      </c>
      <c r="C190" s="2" t="s">
        <v>625</v>
      </c>
      <c r="D190" s="2" t="s">
        <v>55</v>
      </c>
      <c r="E190" s="2">
        <v>3</v>
      </c>
      <c r="F190" s="53" t="s">
        <v>626</v>
      </c>
      <c r="G190" s="28">
        <v>89</v>
      </c>
      <c r="H190" s="4">
        <v>0.75</v>
      </c>
      <c r="I190" s="21">
        <v>66.75</v>
      </c>
    </row>
    <row r="191" spans="1:9">
      <c r="A191" s="2">
        <v>5</v>
      </c>
      <c r="B191" s="2" t="s">
        <v>573</v>
      </c>
      <c r="C191" s="2" t="s">
        <v>574</v>
      </c>
      <c r="D191" s="2" t="s">
        <v>145</v>
      </c>
      <c r="E191" s="2">
        <v>1</v>
      </c>
      <c r="F191" s="53" t="s">
        <v>575</v>
      </c>
      <c r="G191" s="28">
        <v>33</v>
      </c>
      <c r="H191" s="4">
        <v>0.75</v>
      </c>
      <c r="I191" s="21">
        <v>24.75</v>
      </c>
    </row>
    <row r="192" spans="1:9">
      <c r="A192" s="2">
        <v>6</v>
      </c>
      <c r="B192" s="2" t="s">
        <v>656</v>
      </c>
      <c r="C192" s="2" t="s">
        <v>645</v>
      </c>
      <c r="D192" s="2" t="s">
        <v>247</v>
      </c>
      <c r="E192" s="2">
        <v>7</v>
      </c>
      <c r="F192" s="53" t="s">
        <v>657</v>
      </c>
      <c r="G192" s="28">
        <v>26.8</v>
      </c>
      <c r="H192" s="4">
        <v>0.78</v>
      </c>
      <c r="I192" s="21">
        <v>20.9</v>
      </c>
    </row>
    <row r="193" spans="1:9">
      <c r="A193" s="2">
        <v>7</v>
      </c>
      <c r="B193" s="2" t="s">
        <v>658</v>
      </c>
      <c r="C193" s="2" t="s">
        <v>659</v>
      </c>
      <c r="D193" s="2" t="s">
        <v>27</v>
      </c>
      <c r="E193" s="2">
        <v>2</v>
      </c>
      <c r="F193" s="53" t="s">
        <v>221</v>
      </c>
      <c r="G193" s="28">
        <v>66</v>
      </c>
      <c r="H193" s="4">
        <v>0.75</v>
      </c>
      <c r="I193" s="21">
        <v>49.5</v>
      </c>
    </row>
    <row r="194" spans="1:9">
      <c r="A194" s="2">
        <v>8</v>
      </c>
      <c r="B194" s="2" t="s">
        <v>660</v>
      </c>
      <c r="C194" s="2" t="s">
        <v>661</v>
      </c>
      <c r="D194" s="2" t="s">
        <v>27</v>
      </c>
      <c r="E194" s="2">
        <v>2</v>
      </c>
      <c r="F194" s="53" t="s">
        <v>662</v>
      </c>
      <c r="G194" s="28">
        <v>59</v>
      </c>
      <c r="H194" s="4">
        <v>0.75</v>
      </c>
      <c r="I194" s="21">
        <v>44.25</v>
      </c>
    </row>
    <row r="195" spans="1:9">
      <c r="A195" s="2">
        <v>9</v>
      </c>
      <c r="B195" s="2" t="s">
        <v>663</v>
      </c>
      <c r="C195" s="2" t="s">
        <v>664</v>
      </c>
      <c r="D195" s="2" t="s">
        <v>247</v>
      </c>
      <c r="E195" s="2">
        <v>3</v>
      </c>
      <c r="F195" s="53" t="s">
        <v>665</v>
      </c>
      <c r="G195" s="28">
        <v>33</v>
      </c>
      <c r="H195" s="4">
        <v>0.78</v>
      </c>
      <c r="I195" s="21">
        <v>25.74</v>
      </c>
    </row>
    <row r="196" spans="1:9">
      <c r="A196" s="2">
        <v>10</v>
      </c>
      <c r="B196" s="2" t="s">
        <v>666</v>
      </c>
      <c r="C196" s="2" t="s">
        <v>667</v>
      </c>
      <c r="D196" s="2" t="s">
        <v>247</v>
      </c>
      <c r="E196" s="2">
        <v>3</v>
      </c>
      <c r="F196" s="53" t="s">
        <v>668</v>
      </c>
      <c r="G196" s="28">
        <v>32</v>
      </c>
      <c r="H196" s="4">
        <v>0.78</v>
      </c>
      <c r="I196" s="21">
        <v>24.96</v>
      </c>
    </row>
    <row r="197" ht="27" spans="1:9">
      <c r="A197" s="2">
        <v>11</v>
      </c>
      <c r="B197" s="2" t="s">
        <v>539</v>
      </c>
      <c r="C197" s="2" t="s">
        <v>540</v>
      </c>
      <c r="D197" s="2" t="s">
        <v>541</v>
      </c>
      <c r="E197" s="2" t="s">
        <v>542</v>
      </c>
      <c r="F197" s="53" t="s">
        <v>543</v>
      </c>
      <c r="G197" s="28">
        <v>26</v>
      </c>
      <c r="H197" s="4">
        <v>1</v>
      </c>
      <c r="I197" s="21">
        <v>26</v>
      </c>
    </row>
    <row r="198" spans="1:9">
      <c r="A198" s="2">
        <v>12</v>
      </c>
      <c r="B198" s="2" t="s">
        <v>310</v>
      </c>
      <c r="C198" s="2" t="s">
        <v>311</v>
      </c>
      <c r="D198" s="2" t="s">
        <v>312</v>
      </c>
      <c r="E198" s="2" t="s">
        <v>313</v>
      </c>
      <c r="F198" s="2" t="s">
        <v>314</v>
      </c>
      <c r="G198" s="28">
        <v>20</v>
      </c>
      <c r="H198" s="4">
        <v>0.75</v>
      </c>
      <c r="I198" s="21">
        <v>15</v>
      </c>
    </row>
    <row r="199" spans="1:9">
      <c r="A199" s="2">
        <v>13</v>
      </c>
      <c r="B199" s="2" t="s">
        <v>544</v>
      </c>
      <c r="C199" s="2" t="s">
        <v>545</v>
      </c>
      <c r="D199" s="2" t="s">
        <v>55</v>
      </c>
      <c r="E199" s="2">
        <v>1</v>
      </c>
      <c r="F199" s="53" t="s">
        <v>546</v>
      </c>
      <c r="G199" s="28">
        <v>49</v>
      </c>
      <c r="H199" s="4">
        <v>0.75</v>
      </c>
      <c r="I199" s="21">
        <v>36.75</v>
      </c>
    </row>
    <row r="200" spans="1:9">
      <c r="A200" s="2">
        <v>14</v>
      </c>
      <c r="B200" s="2" t="s">
        <v>547</v>
      </c>
      <c r="C200" s="2" t="s">
        <v>548</v>
      </c>
      <c r="D200" s="2" t="s">
        <v>149</v>
      </c>
      <c r="E200" s="2">
        <v>1</v>
      </c>
      <c r="F200" s="53" t="s">
        <v>549</v>
      </c>
      <c r="G200" s="28">
        <v>59</v>
      </c>
      <c r="H200" s="4">
        <v>0.75</v>
      </c>
      <c r="I200" s="21">
        <v>44.25</v>
      </c>
    </row>
    <row r="201" ht="27" spans="1:9">
      <c r="A201" s="2">
        <v>15</v>
      </c>
      <c r="B201" s="2" t="s">
        <v>550</v>
      </c>
      <c r="C201" s="2" t="s">
        <v>551</v>
      </c>
      <c r="D201" s="2" t="s">
        <v>552</v>
      </c>
      <c r="F201" s="2" t="s">
        <v>553</v>
      </c>
      <c r="G201" s="28">
        <v>45</v>
      </c>
      <c r="H201" s="4">
        <v>0.75</v>
      </c>
      <c r="I201" s="21">
        <v>33.75</v>
      </c>
    </row>
    <row r="202" spans="1:9">
      <c r="A202" s="2">
        <v>16</v>
      </c>
      <c r="B202" s="2" t="s">
        <v>38</v>
      </c>
      <c r="G202" s="28"/>
      <c r="I202" s="17">
        <v>3.1</v>
      </c>
    </row>
    <row r="203" spans="7:9">
      <c r="G203" s="28"/>
      <c r="I203" s="23">
        <f>SUM(I187:I202)</f>
        <v>533.72</v>
      </c>
    </row>
    <row r="204" spans="7:7">
      <c r="G204" s="28"/>
    </row>
    <row r="205" ht="18" customHeight="1" spans="1:9">
      <c r="A205" s="5" t="s">
        <v>669</v>
      </c>
      <c r="B205" s="5"/>
      <c r="C205" s="5"/>
      <c r="D205" s="5"/>
      <c r="E205" s="5"/>
      <c r="F205" s="5"/>
      <c r="G205" s="5"/>
      <c r="H205" s="7"/>
      <c r="I205" s="5"/>
    </row>
    <row r="206" s="1" customFormat="1" ht="14" customHeight="1" spans="1:9">
      <c r="A206" s="8" t="s">
        <v>1</v>
      </c>
      <c r="B206" s="9" t="s">
        <v>2</v>
      </c>
      <c r="C206" s="10" t="s">
        <v>3</v>
      </c>
      <c r="D206" s="10" t="s">
        <v>4</v>
      </c>
      <c r="E206" s="10" t="s">
        <v>5</v>
      </c>
      <c r="F206" s="9" t="s">
        <v>6</v>
      </c>
      <c r="G206" s="11" t="s">
        <v>7</v>
      </c>
      <c r="H206" s="12" t="s">
        <v>8</v>
      </c>
      <c r="I206" s="13" t="s">
        <v>24</v>
      </c>
    </row>
    <row r="207" spans="1:9">
      <c r="A207" s="2">
        <v>1</v>
      </c>
      <c r="B207" s="2" t="s">
        <v>556</v>
      </c>
      <c r="C207" s="2" t="s">
        <v>557</v>
      </c>
      <c r="D207" s="2" t="s">
        <v>27</v>
      </c>
      <c r="E207" s="2">
        <v>2</v>
      </c>
      <c r="F207" s="53" t="s">
        <v>558</v>
      </c>
      <c r="G207" s="28">
        <v>50</v>
      </c>
      <c r="H207" s="4">
        <v>0.75</v>
      </c>
      <c r="I207" s="21">
        <v>37.5</v>
      </c>
    </row>
    <row r="208" spans="1:9">
      <c r="A208" s="2">
        <v>2</v>
      </c>
      <c r="B208" s="2" t="s">
        <v>305</v>
      </c>
      <c r="C208" s="2" t="s">
        <v>306</v>
      </c>
      <c r="D208" s="2" t="s">
        <v>592</v>
      </c>
      <c r="E208" s="2">
        <v>1</v>
      </c>
      <c r="F208" s="53" t="s">
        <v>307</v>
      </c>
      <c r="G208" s="28">
        <v>59</v>
      </c>
      <c r="H208" s="4">
        <v>0.75</v>
      </c>
      <c r="I208" s="21">
        <v>44.25</v>
      </c>
    </row>
    <row r="209" spans="1:9">
      <c r="A209" s="2">
        <v>3</v>
      </c>
      <c r="B209" s="2" t="s">
        <v>644</v>
      </c>
      <c r="C209" s="2" t="s">
        <v>645</v>
      </c>
      <c r="D209" s="2" t="s">
        <v>247</v>
      </c>
      <c r="E209" s="2">
        <v>8</v>
      </c>
      <c r="F209" s="2" t="s">
        <v>646</v>
      </c>
      <c r="G209" s="28">
        <v>46.5</v>
      </c>
      <c r="H209" s="4">
        <v>0.78</v>
      </c>
      <c r="I209" s="21">
        <v>36.27</v>
      </c>
    </row>
    <row r="210" spans="1:9">
      <c r="A210" s="2">
        <v>4</v>
      </c>
      <c r="B210" s="2" t="s">
        <v>624</v>
      </c>
      <c r="C210" s="2" t="s">
        <v>625</v>
      </c>
      <c r="D210" s="2" t="s">
        <v>55</v>
      </c>
      <c r="E210" s="2">
        <v>3</v>
      </c>
      <c r="F210" s="53" t="s">
        <v>626</v>
      </c>
      <c r="G210" s="28">
        <v>89</v>
      </c>
      <c r="H210" s="4">
        <v>0.75</v>
      </c>
      <c r="I210" s="21">
        <v>66.75</v>
      </c>
    </row>
    <row r="211" spans="1:9">
      <c r="A211" s="2">
        <v>5</v>
      </c>
      <c r="B211" s="2" t="s">
        <v>573</v>
      </c>
      <c r="C211" s="2" t="s">
        <v>574</v>
      </c>
      <c r="D211" s="2" t="s">
        <v>145</v>
      </c>
      <c r="E211" s="2">
        <v>1</v>
      </c>
      <c r="F211" s="53" t="s">
        <v>575</v>
      </c>
      <c r="G211" s="28">
        <v>33</v>
      </c>
      <c r="H211" s="4">
        <v>0.75</v>
      </c>
      <c r="I211" s="21">
        <v>24.75</v>
      </c>
    </row>
    <row r="212" spans="1:9">
      <c r="A212" s="2">
        <v>6</v>
      </c>
      <c r="B212" s="2" t="s">
        <v>656</v>
      </c>
      <c r="C212" s="2" t="s">
        <v>645</v>
      </c>
      <c r="D212" s="2" t="s">
        <v>247</v>
      </c>
      <c r="E212" s="2">
        <v>7</v>
      </c>
      <c r="F212" s="53" t="s">
        <v>657</v>
      </c>
      <c r="G212" s="28">
        <v>26.8</v>
      </c>
      <c r="H212" s="4">
        <v>0.78</v>
      </c>
      <c r="I212" s="21">
        <v>20.9</v>
      </c>
    </row>
    <row r="213" spans="1:9">
      <c r="A213" s="2">
        <v>7</v>
      </c>
      <c r="B213" s="2" t="s">
        <v>228</v>
      </c>
      <c r="C213" s="2" t="s">
        <v>229</v>
      </c>
      <c r="D213" s="2" t="s">
        <v>230</v>
      </c>
      <c r="E213" s="2">
        <v>2</v>
      </c>
      <c r="F213" s="53" t="s">
        <v>231</v>
      </c>
      <c r="G213" s="28">
        <v>49.9</v>
      </c>
      <c r="H213" s="4">
        <v>0.75</v>
      </c>
      <c r="I213" s="21">
        <v>37.43</v>
      </c>
    </row>
    <row r="214" spans="1:9">
      <c r="A214" s="2">
        <v>8</v>
      </c>
      <c r="B214" s="2" t="s">
        <v>670</v>
      </c>
      <c r="C214" s="2" t="s">
        <v>671</v>
      </c>
      <c r="D214" s="2" t="s">
        <v>124</v>
      </c>
      <c r="E214" s="2">
        <v>1</v>
      </c>
      <c r="F214" s="53" t="s">
        <v>672</v>
      </c>
      <c r="G214" s="28">
        <v>49.8</v>
      </c>
      <c r="H214" s="4">
        <v>0.75</v>
      </c>
      <c r="I214" s="21">
        <v>37.35</v>
      </c>
    </row>
    <row r="215" ht="27" spans="1:9">
      <c r="A215" s="2">
        <v>9</v>
      </c>
      <c r="B215" s="2" t="s">
        <v>539</v>
      </c>
      <c r="C215" s="2" t="s">
        <v>540</v>
      </c>
      <c r="D215" s="2" t="s">
        <v>541</v>
      </c>
      <c r="E215" s="2" t="s">
        <v>542</v>
      </c>
      <c r="F215" s="53" t="s">
        <v>543</v>
      </c>
      <c r="G215" s="28">
        <v>26</v>
      </c>
      <c r="H215" s="4">
        <v>1</v>
      </c>
      <c r="I215" s="21">
        <v>26</v>
      </c>
    </row>
    <row r="216" spans="1:9">
      <c r="A216" s="2">
        <v>10</v>
      </c>
      <c r="B216" s="2" t="s">
        <v>310</v>
      </c>
      <c r="C216" s="2" t="s">
        <v>311</v>
      </c>
      <c r="D216" s="2" t="s">
        <v>312</v>
      </c>
      <c r="E216" s="2" t="s">
        <v>313</v>
      </c>
      <c r="F216" s="2" t="s">
        <v>314</v>
      </c>
      <c r="G216" s="28">
        <v>20</v>
      </c>
      <c r="H216" s="4">
        <v>0.75</v>
      </c>
      <c r="I216" s="21">
        <v>15</v>
      </c>
    </row>
    <row r="217" spans="1:9">
      <c r="A217" s="2">
        <v>11</v>
      </c>
      <c r="B217" s="2" t="s">
        <v>544</v>
      </c>
      <c r="C217" s="2" t="s">
        <v>545</v>
      </c>
      <c r="D217" s="2" t="s">
        <v>55</v>
      </c>
      <c r="E217" s="2">
        <v>1</v>
      </c>
      <c r="F217" s="53" t="s">
        <v>546</v>
      </c>
      <c r="G217" s="28">
        <v>49</v>
      </c>
      <c r="H217" s="4">
        <v>0.75</v>
      </c>
      <c r="I217" s="21">
        <v>36.75</v>
      </c>
    </row>
    <row r="218" spans="1:9">
      <c r="A218" s="2">
        <v>12</v>
      </c>
      <c r="B218" s="2" t="s">
        <v>547</v>
      </c>
      <c r="C218" s="2" t="s">
        <v>548</v>
      </c>
      <c r="D218" s="2" t="s">
        <v>149</v>
      </c>
      <c r="E218" s="2">
        <v>1</v>
      </c>
      <c r="F218" s="53" t="s">
        <v>549</v>
      </c>
      <c r="G218" s="28">
        <v>59</v>
      </c>
      <c r="H218" s="4">
        <v>0.75</v>
      </c>
      <c r="I218" s="21">
        <v>44.25</v>
      </c>
    </row>
    <row r="219" ht="27" spans="1:9">
      <c r="A219" s="2">
        <v>13</v>
      </c>
      <c r="B219" s="2" t="s">
        <v>550</v>
      </c>
      <c r="C219" s="2" t="s">
        <v>551</v>
      </c>
      <c r="D219" s="2" t="s">
        <v>552</v>
      </c>
      <c r="F219" s="2" t="s">
        <v>553</v>
      </c>
      <c r="G219" s="28">
        <v>45</v>
      </c>
      <c r="H219" s="4">
        <v>0.75</v>
      </c>
      <c r="I219" s="21">
        <v>33.75</v>
      </c>
    </row>
    <row r="220" spans="1:9">
      <c r="A220" s="2">
        <v>14</v>
      </c>
      <c r="B220" s="2" t="s">
        <v>38</v>
      </c>
      <c r="G220" s="28"/>
      <c r="I220" s="17">
        <v>3.1</v>
      </c>
    </row>
    <row r="221" spans="7:9">
      <c r="G221" s="28"/>
      <c r="I221" s="23">
        <f>SUM(I207:I220)</f>
        <v>464.05</v>
      </c>
    </row>
    <row r="222" spans="7:7">
      <c r="G222" s="28"/>
    </row>
    <row r="223" ht="19" customHeight="1" spans="1:9">
      <c r="A223" s="5" t="s">
        <v>673</v>
      </c>
      <c r="B223" s="5"/>
      <c r="C223" s="5"/>
      <c r="D223" s="5"/>
      <c r="E223" s="5"/>
      <c r="F223" s="5"/>
      <c r="G223" s="5"/>
      <c r="H223" s="7"/>
      <c r="I223" s="5"/>
    </row>
    <row r="224" s="1" customFormat="1" ht="14" customHeight="1" spans="1:9">
      <c r="A224" s="8" t="s">
        <v>1</v>
      </c>
      <c r="B224" s="9" t="s">
        <v>2</v>
      </c>
      <c r="C224" s="10" t="s">
        <v>3</v>
      </c>
      <c r="D224" s="10" t="s">
        <v>4</v>
      </c>
      <c r="E224" s="10" t="s">
        <v>5</v>
      </c>
      <c r="F224" s="9" t="s">
        <v>6</v>
      </c>
      <c r="G224" s="11" t="s">
        <v>7</v>
      </c>
      <c r="H224" s="12" t="s">
        <v>8</v>
      </c>
      <c r="I224" s="13" t="s">
        <v>24</v>
      </c>
    </row>
    <row r="225" spans="1:9">
      <c r="A225" s="2">
        <v>1</v>
      </c>
      <c r="B225" s="2" t="s">
        <v>674</v>
      </c>
      <c r="C225" s="2" t="s">
        <v>675</v>
      </c>
      <c r="D225" s="2" t="s">
        <v>89</v>
      </c>
      <c r="E225" s="2">
        <v>3</v>
      </c>
      <c r="F225" s="53" t="s">
        <v>676</v>
      </c>
      <c r="G225" s="28">
        <v>58</v>
      </c>
      <c r="H225" s="4">
        <v>0.75</v>
      </c>
      <c r="I225" s="21">
        <v>43.5</v>
      </c>
    </row>
    <row r="226" spans="1:9">
      <c r="A226" s="2">
        <v>2</v>
      </c>
      <c r="B226" s="2" t="s">
        <v>677</v>
      </c>
      <c r="C226" s="2" t="s">
        <v>678</v>
      </c>
      <c r="D226" s="2" t="s">
        <v>145</v>
      </c>
      <c r="E226" s="2">
        <v>2</v>
      </c>
      <c r="F226" s="53" t="s">
        <v>679</v>
      </c>
      <c r="G226" s="28">
        <v>59.8</v>
      </c>
      <c r="H226" s="4">
        <v>0.75</v>
      </c>
      <c r="I226" s="21">
        <v>44.85</v>
      </c>
    </row>
    <row r="227" spans="1:9">
      <c r="A227" s="2">
        <v>3</v>
      </c>
      <c r="B227" s="2" t="s">
        <v>680</v>
      </c>
      <c r="C227" s="2" t="s">
        <v>681</v>
      </c>
      <c r="D227" s="2" t="s">
        <v>27</v>
      </c>
      <c r="E227" s="2">
        <v>1</v>
      </c>
      <c r="F227" s="53" t="s">
        <v>682</v>
      </c>
      <c r="G227" s="28">
        <v>53</v>
      </c>
      <c r="H227" s="4">
        <v>0.75</v>
      </c>
      <c r="I227" s="21">
        <v>39.75</v>
      </c>
    </row>
    <row r="228" spans="1:9">
      <c r="A228" s="2">
        <v>4</v>
      </c>
      <c r="B228" s="2" t="s">
        <v>683</v>
      </c>
      <c r="C228" s="2" t="s">
        <v>684</v>
      </c>
      <c r="D228" s="2" t="s">
        <v>27</v>
      </c>
      <c r="E228" s="2">
        <v>8</v>
      </c>
      <c r="F228" s="53" t="s">
        <v>685</v>
      </c>
      <c r="G228" s="28">
        <v>83</v>
      </c>
      <c r="H228" s="4">
        <v>0.75</v>
      </c>
      <c r="I228" s="21">
        <v>62.25</v>
      </c>
    </row>
    <row r="229" spans="1:9">
      <c r="A229" s="2">
        <v>5</v>
      </c>
      <c r="B229" s="2" t="s">
        <v>474</v>
      </c>
      <c r="C229" s="2" t="s">
        <v>475</v>
      </c>
      <c r="D229" s="2" t="s">
        <v>27</v>
      </c>
      <c r="E229" s="2">
        <v>4</v>
      </c>
      <c r="F229" s="53" t="s">
        <v>476</v>
      </c>
      <c r="G229" s="28">
        <v>59</v>
      </c>
      <c r="H229" s="4">
        <v>0.75</v>
      </c>
      <c r="I229" s="21">
        <v>44.25</v>
      </c>
    </row>
    <row r="230" spans="1:9">
      <c r="A230" s="2">
        <v>6</v>
      </c>
      <c r="B230" s="2" t="s">
        <v>686</v>
      </c>
      <c r="C230" s="2" t="s">
        <v>687</v>
      </c>
      <c r="D230" s="2" t="s">
        <v>27</v>
      </c>
      <c r="E230" s="2">
        <v>8</v>
      </c>
      <c r="F230" s="2" t="s">
        <v>688</v>
      </c>
      <c r="G230" s="28">
        <v>85</v>
      </c>
      <c r="H230" s="4">
        <v>0.75</v>
      </c>
      <c r="I230" s="21">
        <v>63.75</v>
      </c>
    </row>
    <row r="231" spans="1:9">
      <c r="A231" s="2">
        <v>7</v>
      </c>
      <c r="B231" s="2" t="s">
        <v>689</v>
      </c>
      <c r="C231" s="2" t="s">
        <v>690</v>
      </c>
      <c r="D231" s="2" t="s">
        <v>481</v>
      </c>
      <c r="E231" s="2">
        <v>2</v>
      </c>
      <c r="F231" s="2" t="s">
        <v>691</v>
      </c>
      <c r="G231" s="28">
        <v>88</v>
      </c>
      <c r="H231" s="4">
        <v>0.75</v>
      </c>
      <c r="I231" s="21">
        <v>66</v>
      </c>
    </row>
    <row r="232" ht="27" spans="1:9">
      <c r="A232" s="2">
        <v>8</v>
      </c>
      <c r="B232" s="2" t="s">
        <v>539</v>
      </c>
      <c r="C232" s="2" t="s">
        <v>540</v>
      </c>
      <c r="D232" s="2" t="s">
        <v>541</v>
      </c>
      <c r="E232" s="2" t="s">
        <v>542</v>
      </c>
      <c r="F232" s="53" t="s">
        <v>543</v>
      </c>
      <c r="G232" s="28">
        <v>26</v>
      </c>
      <c r="H232" s="4">
        <v>1</v>
      </c>
      <c r="I232" s="21">
        <v>26</v>
      </c>
    </row>
    <row r="233" spans="1:9">
      <c r="A233" s="2">
        <v>9</v>
      </c>
      <c r="B233" s="2" t="s">
        <v>310</v>
      </c>
      <c r="C233" s="2" t="s">
        <v>311</v>
      </c>
      <c r="D233" s="2" t="s">
        <v>312</v>
      </c>
      <c r="E233" s="2" t="s">
        <v>313</v>
      </c>
      <c r="F233" s="2" t="s">
        <v>314</v>
      </c>
      <c r="G233" s="28">
        <v>20</v>
      </c>
      <c r="H233" s="4">
        <v>0.75</v>
      </c>
      <c r="I233" s="21">
        <v>15</v>
      </c>
    </row>
    <row r="234" spans="1:9">
      <c r="A234" s="2">
        <v>10</v>
      </c>
      <c r="B234" s="2" t="s">
        <v>544</v>
      </c>
      <c r="C234" s="2" t="s">
        <v>545</v>
      </c>
      <c r="D234" s="2" t="s">
        <v>55</v>
      </c>
      <c r="E234" s="2">
        <v>1</v>
      </c>
      <c r="F234" s="53" t="s">
        <v>546</v>
      </c>
      <c r="G234" s="28">
        <v>49</v>
      </c>
      <c r="H234" s="4">
        <v>0.75</v>
      </c>
      <c r="I234" s="21">
        <v>36.75</v>
      </c>
    </row>
    <row r="235" spans="1:9">
      <c r="A235" s="2">
        <v>11</v>
      </c>
      <c r="B235" s="2" t="s">
        <v>547</v>
      </c>
      <c r="C235" s="2" t="s">
        <v>548</v>
      </c>
      <c r="D235" s="2" t="s">
        <v>149</v>
      </c>
      <c r="E235" s="2">
        <v>1</v>
      </c>
      <c r="F235" s="53" t="s">
        <v>549</v>
      </c>
      <c r="G235" s="28">
        <v>59</v>
      </c>
      <c r="H235" s="4">
        <v>0.75</v>
      </c>
      <c r="I235" s="21">
        <v>44.25</v>
      </c>
    </row>
    <row r="236" ht="27" spans="1:9">
      <c r="A236" s="2">
        <v>12</v>
      </c>
      <c r="B236" s="2" t="s">
        <v>550</v>
      </c>
      <c r="C236" s="2" t="s">
        <v>551</v>
      </c>
      <c r="D236" s="2" t="s">
        <v>552</v>
      </c>
      <c r="F236" s="2" t="s">
        <v>553</v>
      </c>
      <c r="G236" s="28">
        <v>45</v>
      </c>
      <c r="H236" s="4">
        <v>0.75</v>
      </c>
      <c r="I236" s="21">
        <v>33.75</v>
      </c>
    </row>
    <row r="237" spans="1:9">
      <c r="A237" s="2">
        <v>13</v>
      </c>
      <c r="B237" s="2" t="s">
        <v>38</v>
      </c>
      <c r="G237" s="28"/>
      <c r="I237" s="17">
        <v>3.1</v>
      </c>
    </row>
    <row r="238" spans="7:9">
      <c r="G238" s="28"/>
      <c r="I238" s="23">
        <f>SUM(I225:I237)</f>
        <v>523.2</v>
      </c>
    </row>
    <row r="239" spans="7:7">
      <c r="G239" s="28"/>
    </row>
    <row r="240" ht="16" customHeight="1" spans="1:9">
      <c r="A240" s="5" t="s">
        <v>692</v>
      </c>
      <c r="B240" s="5"/>
      <c r="C240" s="5"/>
      <c r="D240" s="5"/>
      <c r="E240" s="5"/>
      <c r="F240" s="5"/>
      <c r="G240" s="5"/>
      <c r="H240" s="7"/>
      <c r="I240" s="5"/>
    </row>
    <row r="241" s="1" customFormat="1" ht="14" customHeight="1" spans="1:9">
      <c r="A241" s="8" t="s">
        <v>1</v>
      </c>
      <c r="B241" s="9" t="s">
        <v>2</v>
      </c>
      <c r="C241" s="10" t="s">
        <v>3</v>
      </c>
      <c r="D241" s="10" t="s">
        <v>4</v>
      </c>
      <c r="E241" s="10" t="s">
        <v>5</v>
      </c>
      <c r="F241" s="9" t="s">
        <v>6</v>
      </c>
      <c r="G241" s="11" t="s">
        <v>7</v>
      </c>
      <c r="H241" s="12" t="s">
        <v>8</v>
      </c>
      <c r="I241" s="13" t="s">
        <v>24</v>
      </c>
    </row>
    <row r="242" spans="1:9">
      <c r="A242" s="2">
        <v>1</v>
      </c>
      <c r="B242" s="2" t="s">
        <v>693</v>
      </c>
      <c r="C242" s="2" t="s">
        <v>694</v>
      </c>
      <c r="D242" s="2" t="s">
        <v>27</v>
      </c>
      <c r="E242" s="2">
        <v>7</v>
      </c>
      <c r="F242" s="2" t="s">
        <v>695</v>
      </c>
      <c r="G242" s="28">
        <v>78</v>
      </c>
      <c r="H242" s="4">
        <v>0.75</v>
      </c>
      <c r="I242" s="21">
        <v>58.5</v>
      </c>
    </row>
    <row r="243" spans="1:9">
      <c r="A243" s="2">
        <v>2</v>
      </c>
      <c r="B243" s="2" t="s">
        <v>696</v>
      </c>
      <c r="C243" s="2" t="s">
        <v>697</v>
      </c>
      <c r="D243" s="2" t="s">
        <v>120</v>
      </c>
      <c r="E243" s="2">
        <v>3</v>
      </c>
      <c r="F243" s="53" t="s">
        <v>698</v>
      </c>
      <c r="G243" s="28">
        <v>30</v>
      </c>
      <c r="H243" s="4">
        <v>0.75</v>
      </c>
      <c r="I243" s="21">
        <v>22.5</v>
      </c>
    </row>
    <row r="244" spans="1:9">
      <c r="A244" s="2">
        <v>3</v>
      </c>
      <c r="B244" s="2" t="s">
        <v>699</v>
      </c>
      <c r="C244" s="2" t="s">
        <v>700</v>
      </c>
      <c r="D244" s="2" t="s">
        <v>27</v>
      </c>
      <c r="E244" s="2">
        <v>9</v>
      </c>
      <c r="F244" s="53" t="s">
        <v>701</v>
      </c>
      <c r="G244" s="28">
        <v>56</v>
      </c>
      <c r="H244" s="4">
        <v>0.75</v>
      </c>
      <c r="I244" s="21">
        <v>42</v>
      </c>
    </row>
    <row r="245" spans="1:9">
      <c r="A245" s="2">
        <v>4</v>
      </c>
      <c r="B245" s="2" t="s">
        <v>702</v>
      </c>
      <c r="C245" s="2" t="s">
        <v>703</v>
      </c>
      <c r="D245" s="2" t="s">
        <v>124</v>
      </c>
      <c r="E245" s="2">
        <v>2</v>
      </c>
      <c r="F245" s="2" t="s">
        <v>704</v>
      </c>
      <c r="G245" s="28">
        <v>48</v>
      </c>
      <c r="H245" s="4">
        <v>0.75</v>
      </c>
      <c r="I245" s="21">
        <v>36</v>
      </c>
    </row>
    <row r="246" spans="1:9">
      <c r="A246" s="2">
        <v>5</v>
      </c>
      <c r="B246" s="2" t="s">
        <v>705</v>
      </c>
      <c r="C246" s="2" t="s">
        <v>703</v>
      </c>
      <c r="D246" s="2" t="s">
        <v>124</v>
      </c>
      <c r="E246" s="2">
        <v>2</v>
      </c>
      <c r="F246" s="2" t="s">
        <v>706</v>
      </c>
      <c r="G246" s="28">
        <v>25</v>
      </c>
      <c r="H246" s="4">
        <v>0.75</v>
      </c>
      <c r="I246" s="21">
        <v>18.75</v>
      </c>
    </row>
    <row r="247" spans="1:9">
      <c r="A247" s="2">
        <v>6</v>
      </c>
      <c r="B247" s="2" t="s">
        <v>707</v>
      </c>
      <c r="C247" s="2" t="s">
        <v>708</v>
      </c>
      <c r="D247" s="2" t="s">
        <v>247</v>
      </c>
      <c r="E247" s="2">
        <v>3</v>
      </c>
      <c r="F247" s="2" t="s">
        <v>709</v>
      </c>
      <c r="G247" s="28">
        <v>30.9</v>
      </c>
      <c r="H247" s="4">
        <v>0.78</v>
      </c>
      <c r="I247" s="21">
        <v>24.1</v>
      </c>
    </row>
    <row r="248" ht="27" spans="1:9">
      <c r="A248" s="2">
        <v>7</v>
      </c>
      <c r="B248" s="2" t="s">
        <v>539</v>
      </c>
      <c r="C248" s="2" t="s">
        <v>540</v>
      </c>
      <c r="D248" s="2" t="s">
        <v>541</v>
      </c>
      <c r="E248" s="2" t="s">
        <v>542</v>
      </c>
      <c r="F248" s="53" t="s">
        <v>543</v>
      </c>
      <c r="G248" s="28">
        <v>26</v>
      </c>
      <c r="H248" s="4">
        <v>1</v>
      </c>
      <c r="I248" s="21">
        <v>26</v>
      </c>
    </row>
    <row r="249" spans="1:9">
      <c r="A249" s="2">
        <v>8</v>
      </c>
      <c r="B249" s="2" t="s">
        <v>310</v>
      </c>
      <c r="C249" s="2" t="s">
        <v>311</v>
      </c>
      <c r="D249" s="2" t="s">
        <v>312</v>
      </c>
      <c r="E249" s="2" t="s">
        <v>313</v>
      </c>
      <c r="F249" s="2" t="s">
        <v>314</v>
      </c>
      <c r="G249" s="28">
        <v>20</v>
      </c>
      <c r="H249" s="4">
        <v>0.75</v>
      </c>
      <c r="I249" s="21">
        <v>15</v>
      </c>
    </row>
    <row r="250" spans="1:9">
      <c r="A250" s="2">
        <v>9</v>
      </c>
      <c r="B250" s="2" t="s">
        <v>544</v>
      </c>
      <c r="C250" s="2" t="s">
        <v>545</v>
      </c>
      <c r="D250" s="2" t="s">
        <v>55</v>
      </c>
      <c r="E250" s="2">
        <v>1</v>
      </c>
      <c r="F250" s="53" t="s">
        <v>546</v>
      </c>
      <c r="G250" s="28">
        <v>49</v>
      </c>
      <c r="H250" s="4">
        <v>0.75</v>
      </c>
      <c r="I250" s="21">
        <v>36.75</v>
      </c>
    </row>
    <row r="251" spans="1:9">
      <c r="A251" s="2">
        <v>10</v>
      </c>
      <c r="B251" s="2" t="s">
        <v>547</v>
      </c>
      <c r="C251" s="2" t="s">
        <v>548</v>
      </c>
      <c r="D251" s="2" t="s">
        <v>149</v>
      </c>
      <c r="E251" s="2">
        <v>1</v>
      </c>
      <c r="F251" s="53" t="s">
        <v>549</v>
      </c>
      <c r="G251" s="28">
        <v>59</v>
      </c>
      <c r="H251" s="4">
        <v>0.75</v>
      </c>
      <c r="I251" s="21">
        <v>44.25</v>
      </c>
    </row>
    <row r="252" ht="27" spans="1:9">
      <c r="A252" s="2">
        <v>11</v>
      </c>
      <c r="B252" s="2" t="s">
        <v>550</v>
      </c>
      <c r="C252" s="2" t="s">
        <v>551</v>
      </c>
      <c r="D252" s="2" t="s">
        <v>552</v>
      </c>
      <c r="F252" s="2" t="s">
        <v>553</v>
      </c>
      <c r="G252" s="28">
        <v>45</v>
      </c>
      <c r="H252" s="4">
        <v>0.75</v>
      </c>
      <c r="I252" s="21">
        <v>33.75</v>
      </c>
    </row>
    <row r="253" spans="1:9">
      <c r="A253" s="2">
        <v>12</v>
      </c>
      <c r="B253" s="2" t="s">
        <v>38</v>
      </c>
      <c r="G253" s="28"/>
      <c r="I253" s="17">
        <v>3.1</v>
      </c>
    </row>
    <row r="254" spans="7:9">
      <c r="G254" s="28"/>
      <c r="I254" s="23">
        <f>SUM(I242:I253)</f>
        <v>360.7</v>
      </c>
    </row>
    <row r="255" spans="7:7">
      <c r="G255" s="28"/>
    </row>
    <row r="256" ht="16" customHeight="1" spans="1:9">
      <c r="A256" s="5" t="s">
        <v>710</v>
      </c>
      <c r="B256" s="5"/>
      <c r="C256" s="5"/>
      <c r="D256" s="5"/>
      <c r="E256" s="5"/>
      <c r="F256" s="5"/>
      <c r="G256" s="5"/>
      <c r="H256" s="7"/>
      <c r="I256" s="5"/>
    </row>
    <row r="257" s="1" customFormat="1" ht="14" customHeight="1" spans="1:9">
      <c r="A257" s="8" t="s">
        <v>1</v>
      </c>
      <c r="B257" s="9" t="s">
        <v>2</v>
      </c>
      <c r="C257" s="10" t="s">
        <v>3</v>
      </c>
      <c r="D257" s="10" t="s">
        <v>4</v>
      </c>
      <c r="E257" s="10" t="s">
        <v>5</v>
      </c>
      <c r="F257" s="9" t="s">
        <v>6</v>
      </c>
      <c r="G257" s="11" t="s">
        <v>7</v>
      </c>
      <c r="H257" s="12" t="s">
        <v>8</v>
      </c>
      <c r="I257" s="13" t="s">
        <v>24</v>
      </c>
    </row>
    <row r="258" spans="1:9">
      <c r="A258" s="2">
        <v>1</v>
      </c>
      <c r="B258" s="2" t="s">
        <v>699</v>
      </c>
      <c r="C258" s="2" t="s">
        <v>700</v>
      </c>
      <c r="D258" s="2" t="s">
        <v>27</v>
      </c>
      <c r="E258" s="2">
        <v>9</v>
      </c>
      <c r="F258" s="53" t="s">
        <v>701</v>
      </c>
      <c r="G258" s="28">
        <v>56</v>
      </c>
      <c r="H258" s="4">
        <v>0.75</v>
      </c>
      <c r="I258" s="21">
        <v>42</v>
      </c>
    </row>
    <row r="259" spans="1:9">
      <c r="A259" s="2">
        <v>2</v>
      </c>
      <c r="B259" s="2" t="s">
        <v>693</v>
      </c>
      <c r="C259" s="2" t="s">
        <v>694</v>
      </c>
      <c r="D259" s="2" t="s">
        <v>27</v>
      </c>
      <c r="E259" s="2">
        <v>7</v>
      </c>
      <c r="F259" s="2" t="s">
        <v>695</v>
      </c>
      <c r="G259" s="28">
        <v>78</v>
      </c>
      <c r="H259" s="4">
        <v>0.75</v>
      </c>
      <c r="I259" s="21">
        <v>58.5</v>
      </c>
    </row>
    <row r="260" spans="1:9">
      <c r="A260" s="2">
        <v>3</v>
      </c>
      <c r="B260" s="2" t="s">
        <v>696</v>
      </c>
      <c r="C260" s="2" t="s">
        <v>697</v>
      </c>
      <c r="D260" s="2" t="s">
        <v>120</v>
      </c>
      <c r="E260" s="2">
        <v>3</v>
      </c>
      <c r="F260" s="53" t="s">
        <v>698</v>
      </c>
      <c r="G260" s="28">
        <v>30</v>
      </c>
      <c r="H260" s="4">
        <v>0.75</v>
      </c>
      <c r="I260" s="21">
        <v>22.5</v>
      </c>
    </row>
    <row r="261" spans="1:9">
      <c r="A261" s="2">
        <v>4</v>
      </c>
      <c r="B261" s="2" t="s">
        <v>702</v>
      </c>
      <c r="C261" s="2" t="s">
        <v>703</v>
      </c>
      <c r="D261" s="2" t="s">
        <v>124</v>
      </c>
      <c r="E261" s="2">
        <v>2</v>
      </c>
      <c r="F261" s="2" t="s">
        <v>704</v>
      </c>
      <c r="G261" s="28">
        <v>48</v>
      </c>
      <c r="H261" s="4">
        <v>0.75</v>
      </c>
      <c r="I261" s="21">
        <v>36</v>
      </c>
    </row>
    <row r="262" spans="1:9">
      <c r="A262" s="2">
        <v>5</v>
      </c>
      <c r="B262" s="2" t="s">
        <v>705</v>
      </c>
      <c r="C262" s="2" t="s">
        <v>703</v>
      </c>
      <c r="D262" s="2" t="s">
        <v>124</v>
      </c>
      <c r="E262" s="2">
        <v>2</v>
      </c>
      <c r="F262" s="2" t="s">
        <v>706</v>
      </c>
      <c r="G262" s="28">
        <v>25</v>
      </c>
      <c r="H262" s="4">
        <v>0.75</v>
      </c>
      <c r="I262" s="21">
        <v>18.75</v>
      </c>
    </row>
    <row r="263" ht="27" spans="1:9">
      <c r="A263" s="2">
        <v>6</v>
      </c>
      <c r="B263" s="2" t="s">
        <v>539</v>
      </c>
      <c r="C263" s="2" t="s">
        <v>540</v>
      </c>
      <c r="D263" s="2" t="s">
        <v>541</v>
      </c>
      <c r="E263" s="2" t="s">
        <v>542</v>
      </c>
      <c r="F263" s="53" t="s">
        <v>543</v>
      </c>
      <c r="G263" s="28">
        <v>26</v>
      </c>
      <c r="H263" s="4">
        <v>1</v>
      </c>
      <c r="I263" s="21">
        <v>26</v>
      </c>
    </row>
    <row r="264" spans="1:9">
      <c r="A264" s="2">
        <v>7</v>
      </c>
      <c r="B264" s="2" t="s">
        <v>310</v>
      </c>
      <c r="C264" s="2" t="s">
        <v>311</v>
      </c>
      <c r="D264" s="2" t="s">
        <v>312</v>
      </c>
      <c r="E264" s="2" t="s">
        <v>313</v>
      </c>
      <c r="F264" s="2" t="s">
        <v>314</v>
      </c>
      <c r="G264" s="28">
        <v>20</v>
      </c>
      <c r="H264" s="4">
        <v>0.75</v>
      </c>
      <c r="I264" s="21">
        <v>15</v>
      </c>
    </row>
    <row r="265" spans="1:9">
      <c r="A265" s="2">
        <v>8</v>
      </c>
      <c r="B265" s="2" t="s">
        <v>544</v>
      </c>
      <c r="C265" s="2" t="s">
        <v>545</v>
      </c>
      <c r="D265" s="2" t="s">
        <v>55</v>
      </c>
      <c r="E265" s="2">
        <v>1</v>
      </c>
      <c r="F265" s="53" t="s">
        <v>546</v>
      </c>
      <c r="G265" s="28">
        <v>49</v>
      </c>
      <c r="H265" s="4">
        <v>0.75</v>
      </c>
      <c r="I265" s="21">
        <v>36.75</v>
      </c>
    </row>
    <row r="266" spans="1:9">
      <c r="A266" s="2">
        <v>9</v>
      </c>
      <c r="B266" s="2" t="s">
        <v>547</v>
      </c>
      <c r="C266" s="2" t="s">
        <v>548</v>
      </c>
      <c r="D266" s="2" t="s">
        <v>149</v>
      </c>
      <c r="E266" s="2">
        <v>1</v>
      </c>
      <c r="F266" s="53" t="s">
        <v>549</v>
      </c>
      <c r="G266" s="28">
        <v>59</v>
      </c>
      <c r="H266" s="4">
        <v>0.75</v>
      </c>
      <c r="I266" s="21">
        <v>44.25</v>
      </c>
    </row>
    <row r="267" ht="27" spans="1:9">
      <c r="A267" s="2">
        <v>10</v>
      </c>
      <c r="B267" s="2" t="s">
        <v>550</v>
      </c>
      <c r="C267" s="2" t="s">
        <v>551</v>
      </c>
      <c r="D267" s="2" t="s">
        <v>552</v>
      </c>
      <c r="F267" s="2" t="s">
        <v>553</v>
      </c>
      <c r="G267" s="28">
        <v>45</v>
      </c>
      <c r="H267" s="4">
        <v>0.75</v>
      </c>
      <c r="I267" s="21">
        <v>33.75</v>
      </c>
    </row>
    <row r="268" spans="1:9">
      <c r="A268" s="2">
        <v>11</v>
      </c>
      <c r="B268" s="2" t="s">
        <v>38</v>
      </c>
      <c r="G268" s="28"/>
      <c r="I268" s="17">
        <v>3.1</v>
      </c>
    </row>
    <row r="269" spans="7:9">
      <c r="G269" s="28"/>
      <c r="I269" s="23">
        <f>SUM(I258:I268)</f>
        <v>336.6</v>
      </c>
    </row>
    <row r="270" spans="7:7">
      <c r="G270" s="28"/>
    </row>
    <row r="271" ht="17" customHeight="1" spans="1:9">
      <c r="A271" s="5" t="s">
        <v>711</v>
      </c>
      <c r="B271" s="5"/>
      <c r="C271" s="5"/>
      <c r="D271" s="5"/>
      <c r="E271" s="5"/>
      <c r="F271" s="5"/>
      <c r="G271" s="5"/>
      <c r="H271" s="7"/>
      <c r="I271" s="5"/>
    </row>
    <row r="272" s="1" customFormat="1" ht="14" customHeight="1" spans="1:9">
      <c r="A272" s="8" t="s">
        <v>1</v>
      </c>
      <c r="B272" s="9" t="s">
        <v>2</v>
      </c>
      <c r="C272" s="10" t="s">
        <v>3</v>
      </c>
      <c r="D272" s="10" t="s">
        <v>4</v>
      </c>
      <c r="E272" s="10" t="s">
        <v>5</v>
      </c>
      <c r="F272" s="9" t="s">
        <v>6</v>
      </c>
      <c r="G272" s="11" t="s">
        <v>7</v>
      </c>
      <c r="H272" s="12" t="s">
        <v>8</v>
      </c>
      <c r="I272" s="13" t="s">
        <v>24</v>
      </c>
    </row>
    <row r="273" spans="1:9">
      <c r="A273" s="2">
        <v>1</v>
      </c>
      <c r="B273" s="2" t="s">
        <v>693</v>
      </c>
      <c r="C273" s="2" t="s">
        <v>694</v>
      </c>
      <c r="D273" s="2" t="s">
        <v>27</v>
      </c>
      <c r="E273" s="2">
        <v>7</v>
      </c>
      <c r="F273" s="2" t="s">
        <v>695</v>
      </c>
      <c r="G273" s="28">
        <v>78</v>
      </c>
      <c r="H273" s="4">
        <v>0.75</v>
      </c>
      <c r="I273" s="21">
        <v>58.5</v>
      </c>
    </row>
    <row r="274" spans="1:9">
      <c r="A274" s="2">
        <v>2</v>
      </c>
      <c r="B274" s="2" t="s">
        <v>696</v>
      </c>
      <c r="C274" s="2" t="s">
        <v>697</v>
      </c>
      <c r="D274" s="2" t="s">
        <v>120</v>
      </c>
      <c r="E274" s="2">
        <v>3</v>
      </c>
      <c r="F274" s="53" t="s">
        <v>698</v>
      </c>
      <c r="G274" s="28">
        <v>30</v>
      </c>
      <c r="H274" s="4">
        <v>0.75</v>
      </c>
      <c r="I274" s="21">
        <v>22.5</v>
      </c>
    </row>
    <row r="275" spans="1:9">
      <c r="A275" s="2">
        <v>3</v>
      </c>
      <c r="B275" s="2" t="s">
        <v>699</v>
      </c>
      <c r="C275" s="2" t="s">
        <v>700</v>
      </c>
      <c r="D275" s="2" t="s">
        <v>27</v>
      </c>
      <c r="E275" s="2">
        <v>9</v>
      </c>
      <c r="F275" s="53" t="s">
        <v>701</v>
      </c>
      <c r="G275" s="28">
        <v>56</v>
      </c>
      <c r="H275" s="4">
        <v>0.75</v>
      </c>
      <c r="I275" s="21">
        <v>42</v>
      </c>
    </row>
    <row r="276" spans="1:9">
      <c r="A276" s="2">
        <v>4</v>
      </c>
      <c r="B276" s="2" t="s">
        <v>702</v>
      </c>
      <c r="C276" s="2" t="s">
        <v>703</v>
      </c>
      <c r="D276" s="2" t="s">
        <v>124</v>
      </c>
      <c r="E276" s="2">
        <v>2</v>
      </c>
      <c r="F276" s="2" t="s">
        <v>704</v>
      </c>
      <c r="G276" s="28">
        <v>48</v>
      </c>
      <c r="H276" s="4">
        <v>0.75</v>
      </c>
      <c r="I276" s="21">
        <v>36</v>
      </c>
    </row>
    <row r="277" spans="1:9">
      <c r="A277" s="2">
        <v>5</v>
      </c>
      <c r="B277" s="2" t="s">
        <v>705</v>
      </c>
      <c r="C277" s="2" t="s">
        <v>703</v>
      </c>
      <c r="D277" s="2" t="s">
        <v>124</v>
      </c>
      <c r="E277" s="2">
        <v>2</v>
      </c>
      <c r="F277" s="2" t="s">
        <v>706</v>
      </c>
      <c r="G277" s="28">
        <v>25</v>
      </c>
      <c r="H277" s="4">
        <v>0.75</v>
      </c>
      <c r="I277" s="21">
        <v>18.75</v>
      </c>
    </row>
    <row r="278" ht="27" spans="1:9">
      <c r="A278" s="2">
        <v>6</v>
      </c>
      <c r="B278" s="2" t="s">
        <v>539</v>
      </c>
      <c r="C278" s="2" t="s">
        <v>540</v>
      </c>
      <c r="D278" s="2" t="s">
        <v>541</v>
      </c>
      <c r="E278" s="2" t="s">
        <v>542</v>
      </c>
      <c r="F278" s="53" t="s">
        <v>543</v>
      </c>
      <c r="G278" s="28">
        <v>26</v>
      </c>
      <c r="H278" s="4">
        <v>1</v>
      </c>
      <c r="I278" s="21">
        <v>26</v>
      </c>
    </row>
    <row r="279" spans="1:9">
      <c r="A279" s="2">
        <v>7</v>
      </c>
      <c r="B279" s="2" t="s">
        <v>310</v>
      </c>
      <c r="C279" s="2" t="s">
        <v>311</v>
      </c>
      <c r="D279" s="2" t="s">
        <v>312</v>
      </c>
      <c r="E279" s="2" t="s">
        <v>313</v>
      </c>
      <c r="F279" s="2" t="s">
        <v>314</v>
      </c>
      <c r="G279" s="28">
        <v>20</v>
      </c>
      <c r="H279" s="4">
        <v>0.75</v>
      </c>
      <c r="I279" s="21">
        <v>15</v>
      </c>
    </row>
    <row r="280" spans="1:9">
      <c r="A280" s="2">
        <v>8</v>
      </c>
      <c r="B280" s="2" t="s">
        <v>544</v>
      </c>
      <c r="C280" s="2" t="s">
        <v>545</v>
      </c>
      <c r="D280" s="2" t="s">
        <v>55</v>
      </c>
      <c r="E280" s="2">
        <v>1</v>
      </c>
      <c r="F280" s="53" t="s">
        <v>546</v>
      </c>
      <c r="G280" s="28">
        <v>49</v>
      </c>
      <c r="H280" s="4">
        <v>0.75</v>
      </c>
      <c r="I280" s="21">
        <v>36.75</v>
      </c>
    </row>
    <row r="281" spans="1:9">
      <c r="A281" s="2">
        <v>9</v>
      </c>
      <c r="B281" s="2" t="s">
        <v>547</v>
      </c>
      <c r="C281" s="2" t="s">
        <v>548</v>
      </c>
      <c r="D281" s="2" t="s">
        <v>149</v>
      </c>
      <c r="E281" s="2">
        <v>1</v>
      </c>
      <c r="F281" s="53" t="s">
        <v>549</v>
      </c>
      <c r="G281" s="28">
        <v>59</v>
      </c>
      <c r="H281" s="4">
        <v>0.75</v>
      </c>
      <c r="I281" s="21">
        <v>44.25</v>
      </c>
    </row>
    <row r="282" ht="27" spans="1:9">
      <c r="A282" s="2">
        <v>10</v>
      </c>
      <c r="B282" s="2" t="s">
        <v>550</v>
      </c>
      <c r="C282" s="2" t="s">
        <v>551</v>
      </c>
      <c r="D282" s="2" t="s">
        <v>552</v>
      </c>
      <c r="F282" s="2" t="s">
        <v>553</v>
      </c>
      <c r="G282" s="28">
        <v>45</v>
      </c>
      <c r="H282" s="4">
        <v>0.75</v>
      </c>
      <c r="I282" s="21">
        <v>33.75</v>
      </c>
    </row>
    <row r="283" spans="1:9">
      <c r="A283" s="2">
        <v>11</v>
      </c>
      <c r="B283" s="2" t="s">
        <v>38</v>
      </c>
      <c r="G283" s="28"/>
      <c r="I283" s="17">
        <v>3.1</v>
      </c>
    </row>
    <row r="284" spans="7:9">
      <c r="G284" s="28"/>
      <c r="I284" s="23">
        <f>SUM(I273:I283)</f>
        <v>336.6</v>
      </c>
    </row>
    <row r="285" spans="7:7">
      <c r="G285" s="28"/>
    </row>
    <row r="286" ht="17" customHeight="1" spans="1:9">
      <c r="A286" s="5" t="s">
        <v>712</v>
      </c>
      <c r="B286" s="5"/>
      <c r="C286" s="5"/>
      <c r="D286" s="5"/>
      <c r="E286" s="5"/>
      <c r="F286" s="5"/>
      <c r="G286" s="5"/>
      <c r="H286" s="7"/>
      <c r="I286" s="5"/>
    </row>
    <row r="287" s="1" customFormat="1" ht="14" customHeight="1" spans="1:9">
      <c r="A287" s="8" t="s">
        <v>1</v>
      </c>
      <c r="B287" s="9" t="s">
        <v>2</v>
      </c>
      <c r="C287" s="10" t="s">
        <v>3</v>
      </c>
      <c r="D287" s="10" t="s">
        <v>4</v>
      </c>
      <c r="E287" s="10" t="s">
        <v>5</v>
      </c>
      <c r="F287" s="9" t="s">
        <v>6</v>
      </c>
      <c r="G287" s="11" t="s">
        <v>7</v>
      </c>
      <c r="H287" s="12" t="s">
        <v>8</v>
      </c>
      <c r="I287" s="13" t="s">
        <v>24</v>
      </c>
    </row>
    <row r="288" spans="1:9">
      <c r="A288" s="2">
        <v>1</v>
      </c>
      <c r="B288" s="2" t="s">
        <v>334</v>
      </c>
      <c r="C288" s="2" t="s">
        <v>434</v>
      </c>
      <c r="D288" s="2" t="s">
        <v>27</v>
      </c>
      <c r="E288" s="2">
        <v>2</v>
      </c>
      <c r="F288" s="53" t="s">
        <v>336</v>
      </c>
      <c r="G288" s="28">
        <v>60</v>
      </c>
      <c r="H288" s="4">
        <v>0.75</v>
      </c>
      <c r="I288" s="21">
        <v>45</v>
      </c>
    </row>
    <row r="289" spans="1:9">
      <c r="A289" s="2">
        <v>2</v>
      </c>
      <c r="B289" s="2" t="s">
        <v>593</v>
      </c>
      <c r="C289" s="2" t="s">
        <v>618</v>
      </c>
      <c r="D289" s="2" t="s">
        <v>619</v>
      </c>
      <c r="E289" s="2">
        <v>2</v>
      </c>
      <c r="F289" s="53" t="s">
        <v>595</v>
      </c>
      <c r="G289" s="28">
        <v>62</v>
      </c>
      <c r="H289" s="4">
        <v>0.75</v>
      </c>
      <c r="I289" s="21">
        <v>46.5</v>
      </c>
    </row>
    <row r="290" ht="27" spans="1:9">
      <c r="A290" s="2">
        <v>3</v>
      </c>
      <c r="B290" s="2" t="s">
        <v>539</v>
      </c>
      <c r="C290" s="2" t="s">
        <v>540</v>
      </c>
      <c r="D290" s="2" t="s">
        <v>541</v>
      </c>
      <c r="E290" s="2" t="s">
        <v>542</v>
      </c>
      <c r="F290" s="53" t="s">
        <v>543</v>
      </c>
      <c r="G290" s="28">
        <v>26</v>
      </c>
      <c r="H290" s="4">
        <v>1</v>
      </c>
      <c r="I290" s="21">
        <v>26</v>
      </c>
    </row>
    <row r="291" spans="1:9">
      <c r="A291" s="2">
        <v>4</v>
      </c>
      <c r="B291" s="2" t="s">
        <v>310</v>
      </c>
      <c r="C291" s="2" t="s">
        <v>311</v>
      </c>
      <c r="D291" s="2" t="s">
        <v>312</v>
      </c>
      <c r="E291" s="2" t="s">
        <v>313</v>
      </c>
      <c r="F291" s="2" t="s">
        <v>314</v>
      </c>
      <c r="G291" s="28">
        <v>20</v>
      </c>
      <c r="H291" s="4">
        <v>0.75</v>
      </c>
      <c r="I291" s="21">
        <v>15</v>
      </c>
    </row>
    <row r="292" spans="1:9">
      <c r="A292" s="2">
        <v>5</v>
      </c>
      <c r="B292" s="2" t="s">
        <v>544</v>
      </c>
      <c r="C292" s="2" t="s">
        <v>545</v>
      </c>
      <c r="D292" s="2" t="s">
        <v>55</v>
      </c>
      <c r="E292" s="2">
        <v>1</v>
      </c>
      <c r="F292" s="53" t="s">
        <v>546</v>
      </c>
      <c r="G292" s="28">
        <v>49</v>
      </c>
      <c r="H292" s="4">
        <v>0.75</v>
      </c>
      <c r="I292" s="21">
        <v>36.75</v>
      </c>
    </row>
    <row r="293" spans="1:9">
      <c r="A293" s="2">
        <v>6</v>
      </c>
      <c r="B293" s="2" t="s">
        <v>547</v>
      </c>
      <c r="C293" s="2" t="s">
        <v>548</v>
      </c>
      <c r="D293" s="2" t="s">
        <v>149</v>
      </c>
      <c r="E293" s="2">
        <v>1</v>
      </c>
      <c r="F293" s="53" t="s">
        <v>549</v>
      </c>
      <c r="G293" s="28">
        <v>59</v>
      </c>
      <c r="H293" s="4">
        <v>0.75</v>
      </c>
      <c r="I293" s="21">
        <v>44.25</v>
      </c>
    </row>
    <row r="294" ht="27" spans="1:9">
      <c r="A294" s="2">
        <v>7</v>
      </c>
      <c r="B294" s="2" t="s">
        <v>550</v>
      </c>
      <c r="C294" s="2" t="s">
        <v>551</v>
      </c>
      <c r="D294" s="2" t="s">
        <v>552</v>
      </c>
      <c r="F294" s="2" t="s">
        <v>553</v>
      </c>
      <c r="G294" s="28">
        <v>45</v>
      </c>
      <c r="H294" s="4">
        <v>0.75</v>
      </c>
      <c r="I294" s="21">
        <v>33.75</v>
      </c>
    </row>
    <row r="295" spans="1:9">
      <c r="A295" s="2">
        <v>8</v>
      </c>
      <c r="B295" s="2" t="s">
        <v>38</v>
      </c>
      <c r="G295" s="28"/>
      <c r="I295" s="17">
        <v>3.1</v>
      </c>
    </row>
    <row r="296" spans="7:9">
      <c r="G296" s="28"/>
      <c r="I296" s="23">
        <f>SUM(I288:I295)</f>
        <v>250.35</v>
      </c>
    </row>
    <row r="297" spans="7:7">
      <c r="G297" s="28"/>
    </row>
    <row r="298" ht="19" customHeight="1" spans="1:9">
      <c r="A298" s="5" t="s">
        <v>713</v>
      </c>
      <c r="B298" s="5"/>
      <c r="C298" s="5"/>
      <c r="D298" s="5"/>
      <c r="E298" s="5"/>
      <c r="F298" s="5"/>
      <c r="G298" s="5"/>
      <c r="H298" s="7"/>
      <c r="I298" s="5"/>
    </row>
    <row r="299" s="1" customFormat="1" ht="14" customHeight="1" spans="1:9">
      <c r="A299" s="8" t="s">
        <v>1</v>
      </c>
      <c r="B299" s="9" t="s">
        <v>2</v>
      </c>
      <c r="C299" s="10" t="s">
        <v>3</v>
      </c>
      <c r="D299" s="10" t="s">
        <v>4</v>
      </c>
      <c r="E299" s="10" t="s">
        <v>5</v>
      </c>
      <c r="F299" s="9" t="s">
        <v>6</v>
      </c>
      <c r="G299" s="11" t="s">
        <v>7</v>
      </c>
      <c r="H299" s="12" t="s">
        <v>8</v>
      </c>
      <c r="I299" s="13" t="s">
        <v>24</v>
      </c>
    </row>
    <row r="300" spans="1:9">
      <c r="A300" s="2">
        <v>1</v>
      </c>
      <c r="B300" s="2" t="s">
        <v>714</v>
      </c>
      <c r="C300" s="2" t="s">
        <v>715</v>
      </c>
      <c r="D300" s="2" t="s">
        <v>27</v>
      </c>
      <c r="E300" s="2">
        <v>9</v>
      </c>
      <c r="F300" s="53" t="s">
        <v>716</v>
      </c>
      <c r="G300" s="28">
        <v>82</v>
      </c>
      <c r="H300" s="4">
        <v>0.75</v>
      </c>
      <c r="I300" s="21">
        <v>61.5</v>
      </c>
    </row>
    <row r="301" spans="1:9">
      <c r="A301" s="2">
        <v>2</v>
      </c>
      <c r="B301" s="2" t="s">
        <v>693</v>
      </c>
      <c r="C301" s="2" t="s">
        <v>694</v>
      </c>
      <c r="D301" s="2" t="s">
        <v>27</v>
      </c>
      <c r="E301" s="2">
        <v>7</v>
      </c>
      <c r="F301" s="53" t="s">
        <v>695</v>
      </c>
      <c r="G301" s="28">
        <v>78</v>
      </c>
      <c r="H301" s="4">
        <v>0.75</v>
      </c>
      <c r="I301" s="21">
        <v>58.5</v>
      </c>
    </row>
    <row r="302" spans="1:9">
      <c r="A302" s="2">
        <v>3</v>
      </c>
      <c r="B302" s="2" t="s">
        <v>696</v>
      </c>
      <c r="C302" s="2" t="s">
        <v>697</v>
      </c>
      <c r="D302" s="2" t="s">
        <v>120</v>
      </c>
      <c r="E302" s="2">
        <v>3</v>
      </c>
      <c r="F302" s="53" t="s">
        <v>698</v>
      </c>
      <c r="G302" s="28">
        <v>30</v>
      </c>
      <c r="H302" s="4">
        <v>0.75</v>
      </c>
      <c r="I302" s="21">
        <v>22.5</v>
      </c>
    </row>
    <row r="303" spans="1:9">
      <c r="A303" s="2">
        <v>4</v>
      </c>
      <c r="B303" s="2" t="s">
        <v>717</v>
      </c>
      <c r="C303" s="2" t="s">
        <v>718</v>
      </c>
      <c r="D303" s="2" t="s">
        <v>189</v>
      </c>
      <c r="E303" s="2">
        <v>9</v>
      </c>
      <c r="F303" s="53" t="s">
        <v>719</v>
      </c>
      <c r="G303" s="28">
        <v>89</v>
      </c>
      <c r="H303" s="4">
        <v>0.75</v>
      </c>
      <c r="I303" s="21">
        <v>66.75</v>
      </c>
    </row>
    <row r="304" spans="1:9">
      <c r="A304" s="2">
        <v>5</v>
      </c>
      <c r="B304" s="2" t="s">
        <v>596</v>
      </c>
      <c r="C304" s="2" t="s">
        <v>597</v>
      </c>
      <c r="D304" s="2" t="s">
        <v>55</v>
      </c>
      <c r="E304" s="2">
        <v>1</v>
      </c>
      <c r="F304" s="53" t="s">
        <v>598</v>
      </c>
      <c r="G304" s="28">
        <v>59</v>
      </c>
      <c r="H304" s="4">
        <v>0.75</v>
      </c>
      <c r="I304" s="21">
        <v>44.25</v>
      </c>
    </row>
    <row r="305" spans="1:9">
      <c r="A305" s="2">
        <v>6</v>
      </c>
      <c r="B305" s="2" t="s">
        <v>699</v>
      </c>
      <c r="C305" s="2" t="s">
        <v>720</v>
      </c>
      <c r="D305" s="2" t="s">
        <v>27</v>
      </c>
      <c r="E305" s="2">
        <v>9</v>
      </c>
      <c r="F305" s="2" t="s">
        <v>721</v>
      </c>
      <c r="G305" s="28">
        <v>98</v>
      </c>
      <c r="H305" s="4">
        <v>0.75</v>
      </c>
      <c r="I305" s="21">
        <v>73.5</v>
      </c>
    </row>
    <row r="306" spans="1:9">
      <c r="A306" s="2">
        <v>7</v>
      </c>
      <c r="B306" s="2" t="s">
        <v>722</v>
      </c>
      <c r="C306" s="2" t="s">
        <v>645</v>
      </c>
      <c r="D306" s="2" t="s">
        <v>247</v>
      </c>
      <c r="E306" s="2">
        <v>8</v>
      </c>
      <c r="F306" s="2" t="s">
        <v>723</v>
      </c>
      <c r="G306" s="28">
        <v>56.8</v>
      </c>
      <c r="H306" s="4">
        <v>0.78</v>
      </c>
      <c r="I306" s="21">
        <v>44.3</v>
      </c>
    </row>
    <row r="307" spans="1:9">
      <c r="A307" s="2">
        <v>8</v>
      </c>
      <c r="B307" s="2" t="s">
        <v>677</v>
      </c>
      <c r="C307" s="2" t="s">
        <v>678</v>
      </c>
      <c r="D307" s="2" t="s">
        <v>145</v>
      </c>
      <c r="E307" s="2">
        <v>2</v>
      </c>
      <c r="F307" s="53" t="s">
        <v>679</v>
      </c>
      <c r="G307" s="28">
        <v>59.8</v>
      </c>
      <c r="H307" s="4">
        <v>0.75</v>
      </c>
      <c r="I307" s="21">
        <v>44.85</v>
      </c>
    </row>
    <row r="308" ht="27" spans="1:9">
      <c r="A308" s="2">
        <v>9</v>
      </c>
      <c r="B308" s="2" t="s">
        <v>539</v>
      </c>
      <c r="C308" s="2" t="s">
        <v>540</v>
      </c>
      <c r="D308" s="2" t="s">
        <v>541</v>
      </c>
      <c r="E308" s="2" t="s">
        <v>542</v>
      </c>
      <c r="F308" s="53" t="s">
        <v>543</v>
      </c>
      <c r="G308" s="28">
        <v>26</v>
      </c>
      <c r="H308" s="4">
        <v>1</v>
      </c>
      <c r="I308" s="21">
        <v>26</v>
      </c>
    </row>
    <row r="309" spans="1:9">
      <c r="A309" s="2">
        <v>10</v>
      </c>
      <c r="B309" s="2" t="s">
        <v>310</v>
      </c>
      <c r="C309" s="2" t="s">
        <v>311</v>
      </c>
      <c r="D309" s="2" t="s">
        <v>312</v>
      </c>
      <c r="E309" s="2" t="s">
        <v>313</v>
      </c>
      <c r="F309" s="2" t="s">
        <v>314</v>
      </c>
      <c r="G309" s="28">
        <v>20</v>
      </c>
      <c r="H309" s="4">
        <v>0.75</v>
      </c>
      <c r="I309" s="21">
        <v>15</v>
      </c>
    </row>
    <row r="310" spans="1:9">
      <c r="A310" s="2">
        <v>11</v>
      </c>
      <c r="B310" s="2" t="s">
        <v>544</v>
      </c>
      <c r="C310" s="2" t="s">
        <v>545</v>
      </c>
      <c r="D310" s="2" t="s">
        <v>55</v>
      </c>
      <c r="E310" s="2">
        <v>1</v>
      </c>
      <c r="F310" s="53" t="s">
        <v>546</v>
      </c>
      <c r="G310" s="28">
        <v>49</v>
      </c>
      <c r="H310" s="4">
        <v>0.75</v>
      </c>
      <c r="I310" s="21">
        <v>36.75</v>
      </c>
    </row>
    <row r="311" spans="1:9">
      <c r="A311" s="2">
        <v>12</v>
      </c>
      <c r="B311" s="2" t="s">
        <v>547</v>
      </c>
      <c r="C311" s="2" t="s">
        <v>548</v>
      </c>
      <c r="D311" s="2" t="s">
        <v>149</v>
      </c>
      <c r="E311" s="2">
        <v>1</v>
      </c>
      <c r="F311" s="53" t="s">
        <v>549</v>
      </c>
      <c r="G311" s="28">
        <v>59</v>
      </c>
      <c r="H311" s="4">
        <v>0.75</v>
      </c>
      <c r="I311" s="21">
        <v>44.25</v>
      </c>
    </row>
    <row r="312" ht="27" spans="1:9">
      <c r="A312" s="2">
        <v>13</v>
      </c>
      <c r="B312" s="2" t="s">
        <v>550</v>
      </c>
      <c r="C312" s="2" t="s">
        <v>551</v>
      </c>
      <c r="D312" s="2" t="s">
        <v>552</v>
      </c>
      <c r="F312" s="2" t="s">
        <v>553</v>
      </c>
      <c r="G312" s="28">
        <v>45</v>
      </c>
      <c r="H312" s="4">
        <v>0.75</v>
      </c>
      <c r="I312" s="21">
        <v>33.75</v>
      </c>
    </row>
    <row r="313" spans="1:9">
      <c r="A313" s="2">
        <v>14</v>
      </c>
      <c r="B313" s="2" t="s">
        <v>38</v>
      </c>
      <c r="G313" s="28"/>
      <c r="I313" s="17">
        <v>3.1</v>
      </c>
    </row>
    <row r="314" spans="7:9">
      <c r="G314" s="28"/>
      <c r="I314" s="23">
        <f>SUM(I300:I313)</f>
        <v>575</v>
      </c>
    </row>
    <row r="315" spans="7:7">
      <c r="G315" s="28"/>
    </row>
    <row r="316" ht="16" customHeight="1" spans="1:9">
      <c r="A316" s="5" t="s">
        <v>724</v>
      </c>
      <c r="B316" s="5"/>
      <c r="C316" s="5"/>
      <c r="D316" s="5"/>
      <c r="E316" s="5"/>
      <c r="F316" s="5"/>
      <c r="G316" s="5"/>
      <c r="H316" s="7"/>
      <c r="I316" s="5"/>
    </row>
    <row r="317" s="1" customFormat="1" ht="14" customHeight="1" spans="1:9">
      <c r="A317" s="8" t="s">
        <v>1</v>
      </c>
      <c r="B317" s="9" t="s">
        <v>2</v>
      </c>
      <c r="C317" s="10" t="s">
        <v>3</v>
      </c>
      <c r="D317" s="10" t="s">
        <v>4</v>
      </c>
      <c r="E317" s="10" t="s">
        <v>5</v>
      </c>
      <c r="F317" s="9" t="s">
        <v>6</v>
      </c>
      <c r="G317" s="11" t="s">
        <v>7</v>
      </c>
      <c r="H317" s="12" t="s">
        <v>8</v>
      </c>
      <c r="I317" s="13" t="s">
        <v>24</v>
      </c>
    </row>
    <row r="318" spans="1:9">
      <c r="A318" s="2">
        <v>1</v>
      </c>
      <c r="B318" s="2" t="s">
        <v>714</v>
      </c>
      <c r="C318" s="2" t="s">
        <v>715</v>
      </c>
      <c r="D318" s="2" t="s">
        <v>27</v>
      </c>
      <c r="E318" s="2">
        <v>9</v>
      </c>
      <c r="F318" s="53" t="s">
        <v>716</v>
      </c>
      <c r="G318" s="28">
        <v>82</v>
      </c>
      <c r="H318" s="4">
        <v>0.75</v>
      </c>
      <c r="I318" s="21">
        <v>61.5</v>
      </c>
    </row>
    <row r="319" spans="1:9">
      <c r="A319" s="2">
        <v>2</v>
      </c>
      <c r="B319" s="2" t="s">
        <v>699</v>
      </c>
      <c r="C319" s="2" t="s">
        <v>720</v>
      </c>
      <c r="D319" s="2" t="s">
        <v>27</v>
      </c>
      <c r="E319" s="2">
        <v>9</v>
      </c>
      <c r="F319" s="53" t="s">
        <v>721</v>
      </c>
      <c r="G319" s="28">
        <v>98</v>
      </c>
      <c r="H319" s="4">
        <v>0.75</v>
      </c>
      <c r="I319" s="21">
        <v>73.5</v>
      </c>
    </row>
    <row r="320" spans="1:9">
      <c r="A320" s="2">
        <v>3</v>
      </c>
      <c r="B320" s="2" t="s">
        <v>693</v>
      </c>
      <c r="C320" s="2" t="s">
        <v>694</v>
      </c>
      <c r="D320" s="2" t="s">
        <v>27</v>
      </c>
      <c r="E320" s="2">
        <v>7</v>
      </c>
      <c r="F320" s="53" t="s">
        <v>695</v>
      </c>
      <c r="G320" s="28">
        <v>78</v>
      </c>
      <c r="H320" s="4">
        <v>0.75</v>
      </c>
      <c r="I320" s="21">
        <v>58.5</v>
      </c>
    </row>
    <row r="321" spans="1:9">
      <c r="A321" s="2">
        <v>4</v>
      </c>
      <c r="B321" s="2" t="s">
        <v>696</v>
      </c>
      <c r="C321" s="2" t="s">
        <v>697</v>
      </c>
      <c r="D321" s="2" t="s">
        <v>120</v>
      </c>
      <c r="E321" s="2">
        <v>3</v>
      </c>
      <c r="F321" s="53" t="s">
        <v>698</v>
      </c>
      <c r="G321" s="28">
        <v>30</v>
      </c>
      <c r="H321" s="4">
        <v>0.75</v>
      </c>
      <c r="I321" s="21">
        <v>22.5</v>
      </c>
    </row>
    <row r="322" spans="1:9">
      <c r="A322" s="2">
        <v>5</v>
      </c>
      <c r="B322" s="2" t="s">
        <v>717</v>
      </c>
      <c r="C322" s="2" t="s">
        <v>718</v>
      </c>
      <c r="D322" s="2" t="s">
        <v>189</v>
      </c>
      <c r="E322" s="2">
        <v>9</v>
      </c>
      <c r="F322" s="53" t="s">
        <v>719</v>
      </c>
      <c r="G322" s="28">
        <v>89</v>
      </c>
      <c r="H322" s="4">
        <v>0.75</v>
      </c>
      <c r="I322" s="21">
        <v>66.75</v>
      </c>
    </row>
    <row r="323" spans="1:9">
      <c r="A323" s="2">
        <v>6</v>
      </c>
      <c r="B323" s="2" t="s">
        <v>596</v>
      </c>
      <c r="C323" s="2" t="s">
        <v>597</v>
      </c>
      <c r="D323" s="2" t="s">
        <v>55</v>
      </c>
      <c r="E323" s="2">
        <v>1</v>
      </c>
      <c r="F323" s="53" t="s">
        <v>598</v>
      </c>
      <c r="G323" s="28">
        <v>59</v>
      </c>
      <c r="H323" s="4">
        <v>0.75</v>
      </c>
      <c r="I323" s="21">
        <v>44.25</v>
      </c>
    </row>
    <row r="324" spans="1:9">
      <c r="A324" s="2">
        <v>7</v>
      </c>
      <c r="B324" s="2" t="s">
        <v>722</v>
      </c>
      <c r="C324" s="2" t="s">
        <v>645</v>
      </c>
      <c r="D324" s="2" t="s">
        <v>247</v>
      </c>
      <c r="E324" s="2">
        <v>8</v>
      </c>
      <c r="F324" s="2" t="s">
        <v>723</v>
      </c>
      <c r="G324" s="28">
        <v>56.8</v>
      </c>
      <c r="H324" s="4">
        <v>0.78</v>
      </c>
      <c r="I324" s="21">
        <v>44.3</v>
      </c>
    </row>
    <row r="325" spans="1:9">
      <c r="A325" s="2">
        <v>8</v>
      </c>
      <c r="B325" s="2" t="s">
        <v>677</v>
      </c>
      <c r="C325" s="2" t="s">
        <v>678</v>
      </c>
      <c r="D325" s="2" t="s">
        <v>145</v>
      </c>
      <c r="E325" s="2">
        <v>2</v>
      </c>
      <c r="F325" s="53" t="s">
        <v>679</v>
      </c>
      <c r="G325" s="28">
        <v>59.8</v>
      </c>
      <c r="H325" s="4">
        <v>0.75</v>
      </c>
      <c r="I325" s="21">
        <v>44.85</v>
      </c>
    </row>
    <row r="326" ht="27" spans="1:9">
      <c r="A326" s="2">
        <v>9</v>
      </c>
      <c r="B326" s="2" t="s">
        <v>539</v>
      </c>
      <c r="C326" s="2" t="s">
        <v>540</v>
      </c>
      <c r="D326" s="2" t="s">
        <v>541</v>
      </c>
      <c r="E326" s="2" t="s">
        <v>542</v>
      </c>
      <c r="F326" s="53" t="s">
        <v>543</v>
      </c>
      <c r="G326" s="28">
        <v>26</v>
      </c>
      <c r="H326" s="4">
        <v>1</v>
      </c>
      <c r="I326" s="21">
        <v>26</v>
      </c>
    </row>
    <row r="327" spans="1:9">
      <c r="A327" s="2">
        <v>10</v>
      </c>
      <c r="B327" s="2" t="s">
        <v>310</v>
      </c>
      <c r="C327" s="2" t="s">
        <v>311</v>
      </c>
      <c r="D327" s="2" t="s">
        <v>312</v>
      </c>
      <c r="E327" s="2" t="s">
        <v>313</v>
      </c>
      <c r="F327" s="2" t="s">
        <v>314</v>
      </c>
      <c r="G327" s="28">
        <v>20</v>
      </c>
      <c r="H327" s="4">
        <v>0.75</v>
      </c>
      <c r="I327" s="21">
        <v>15</v>
      </c>
    </row>
    <row r="328" spans="1:9">
      <c r="A328" s="2">
        <v>11</v>
      </c>
      <c r="B328" s="2" t="s">
        <v>544</v>
      </c>
      <c r="C328" s="2" t="s">
        <v>545</v>
      </c>
      <c r="D328" s="2" t="s">
        <v>55</v>
      </c>
      <c r="E328" s="2">
        <v>1</v>
      </c>
      <c r="F328" s="53" t="s">
        <v>546</v>
      </c>
      <c r="G328" s="28">
        <v>49</v>
      </c>
      <c r="H328" s="4">
        <v>0.75</v>
      </c>
      <c r="I328" s="21">
        <v>36.75</v>
      </c>
    </row>
    <row r="329" spans="1:9">
      <c r="A329" s="2">
        <v>12</v>
      </c>
      <c r="B329" s="2" t="s">
        <v>547</v>
      </c>
      <c r="C329" s="2" t="s">
        <v>548</v>
      </c>
      <c r="D329" s="2" t="s">
        <v>149</v>
      </c>
      <c r="E329" s="2">
        <v>1</v>
      </c>
      <c r="F329" s="53" t="s">
        <v>549</v>
      </c>
      <c r="G329" s="28">
        <v>59</v>
      </c>
      <c r="H329" s="4">
        <v>0.75</v>
      </c>
      <c r="I329" s="21">
        <v>44.25</v>
      </c>
    </row>
    <row r="330" ht="27" spans="1:9">
      <c r="A330" s="2">
        <v>13</v>
      </c>
      <c r="B330" s="2" t="s">
        <v>550</v>
      </c>
      <c r="C330" s="2" t="s">
        <v>551</v>
      </c>
      <c r="D330" s="2" t="s">
        <v>552</v>
      </c>
      <c r="F330" s="2" t="s">
        <v>553</v>
      </c>
      <c r="G330" s="28">
        <v>45</v>
      </c>
      <c r="H330" s="4">
        <v>0.75</v>
      </c>
      <c r="I330" s="21">
        <v>33.75</v>
      </c>
    </row>
    <row r="331" spans="1:9">
      <c r="A331" s="2">
        <v>14</v>
      </c>
      <c r="B331" s="2" t="s">
        <v>38</v>
      </c>
      <c r="G331" s="28"/>
      <c r="I331" s="17">
        <v>3.1</v>
      </c>
    </row>
    <row r="332" spans="7:9">
      <c r="G332" s="28"/>
      <c r="I332" s="23">
        <f>SUM(I318:I331)</f>
        <v>575</v>
      </c>
    </row>
    <row r="333" ht="13" customHeight="1" spans="7:7">
      <c r="G333" s="28"/>
    </row>
    <row r="334" ht="17" customHeight="1" spans="1:9">
      <c r="A334" s="5" t="s">
        <v>725</v>
      </c>
      <c r="B334" s="5"/>
      <c r="C334" s="5"/>
      <c r="D334" s="5"/>
      <c r="E334" s="5"/>
      <c r="F334" s="5"/>
      <c r="G334" s="5"/>
      <c r="H334" s="7"/>
      <c r="I334" s="5"/>
    </row>
    <row r="335" s="1" customFormat="1" ht="14" customHeight="1" spans="1:9">
      <c r="A335" s="8" t="s">
        <v>1</v>
      </c>
      <c r="B335" s="9" t="s">
        <v>2</v>
      </c>
      <c r="C335" s="10" t="s">
        <v>3</v>
      </c>
      <c r="D335" s="10" t="s">
        <v>4</v>
      </c>
      <c r="E335" s="10" t="s">
        <v>5</v>
      </c>
      <c r="F335" s="9" t="s">
        <v>6</v>
      </c>
      <c r="G335" s="11" t="s">
        <v>7</v>
      </c>
      <c r="H335" s="12" t="s">
        <v>8</v>
      </c>
      <c r="I335" s="13" t="s">
        <v>24</v>
      </c>
    </row>
    <row r="336" spans="1:9">
      <c r="A336" s="2">
        <v>1</v>
      </c>
      <c r="B336" s="2" t="s">
        <v>556</v>
      </c>
      <c r="C336" s="2" t="s">
        <v>557</v>
      </c>
      <c r="D336" s="2" t="s">
        <v>27</v>
      </c>
      <c r="E336" s="2">
        <v>2</v>
      </c>
      <c r="F336" s="53" t="s">
        <v>558</v>
      </c>
      <c r="G336" s="28">
        <v>50</v>
      </c>
      <c r="H336" s="4">
        <v>0.75</v>
      </c>
      <c r="I336" s="21">
        <v>37.5</v>
      </c>
    </row>
    <row r="337" spans="1:9">
      <c r="A337" s="2">
        <v>2</v>
      </c>
      <c r="B337" s="2" t="s">
        <v>305</v>
      </c>
      <c r="C337" s="2" t="s">
        <v>306</v>
      </c>
      <c r="D337" s="2" t="s">
        <v>592</v>
      </c>
      <c r="E337" s="2">
        <v>1</v>
      </c>
      <c r="F337" s="53" t="s">
        <v>307</v>
      </c>
      <c r="G337" s="28">
        <v>59</v>
      </c>
      <c r="H337" s="4">
        <v>0.75</v>
      </c>
      <c r="I337" s="21">
        <v>44.25</v>
      </c>
    </row>
    <row r="338" spans="1:9">
      <c r="A338" s="2">
        <v>3</v>
      </c>
      <c r="B338" s="2" t="s">
        <v>644</v>
      </c>
      <c r="C338" s="2" t="s">
        <v>645</v>
      </c>
      <c r="D338" s="2" t="s">
        <v>247</v>
      </c>
      <c r="E338" s="2">
        <v>8</v>
      </c>
      <c r="F338" s="2" t="s">
        <v>646</v>
      </c>
      <c r="G338" s="28">
        <v>46.5</v>
      </c>
      <c r="H338" s="4">
        <v>0.78</v>
      </c>
      <c r="I338" s="21">
        <v>36.27</v>
      </c>
    </row>
    <row r="339" spans="1:9">
      <c r="A339" s="2">
        <v>4</v>
      </c>
      <c r="B339" s="2" t="s">
        <v>656</v>
      </c>
      <c r="C339" s="2" t="s">
        <v>645</v>
      </c>
      <c r="D339" s="2" t="s">
        <v>247</v>
      </c>
      <c r="E339" s="2">
        <v>7</v>
      </c>
      <c r="F339" s="53" t="s">
        <v>657</v>
      </c>
      <c r="G339" s="28">
        <v>26.8</v>
      </c>
      <c r="H339" s="4">
        <v>0.78</v>
      </c>
      <c r="I339" s="21">
        <v>20.9</v>
      </c>
    </row>
    <row r="340" spans="1:9">
      <c r="A340" s="2">
        <v>5</v>
      </c>
      <c r="B340" s="2" t="s">
        <v>726</v>
      </c>
      <c r="C340" s="2" t="s">
        <v>727</v>
      </c>
      <c r="D340" s="2" t="s">
        <v>247</v>
      </c>
      <c r="E340" s="2">
        <v>6</v>
      </c>
      <c r="F340" s="53" t="s">
        <v>728</v>
      </c>
      <c r="G340" s="28">
        <v>65</v>
      </c>
      <c r="H340" s="4">
        <v>0.78</v>
      </c>
      <c r="I340" s="21">
        <v>50.7</v>
      </c>
    </row>
    <row r="341" spans="1:9">
      <c r="A341" s="2">
        <v>6</v>
      </c>
      <c r="B341" s="2" t="s">
        <v>573</v>
      </c>
      <c r="C341" s="2" t="s">
        <v>574</v>
      </c>
      <c r="D341" s="2" t="s">
        <v>145</v>
      </c>
      <c r="E341" s="2">
        <v>1</v>
      </c>
      <c r="F341" s="53" t="s">
        <v>575</v>
      </c>
      <c r="G341" s="28">
        <v>33</v>
      </c>
      <c r="H341" s="4">
        <v>0.75</v>
      </c>
      <c r="I341" s="21">
        <v>24.75</v>
      </c>
    </row>
    <row r="342" spans="1:9">
      <c r="A342" s="2">
        <v>7</v>
      </c>
      <c r="B342" s="2" t="s">
        <v>677</v>
      </c>
      <c r="C342" s="2" t="s">
        <v>678</v>
      </c>
      <c r="D342" s="2" t="s">
        <v>145</v>
      </c>
      <c r="E342" s="2">
        <v>2</v>
      </c>
      <c r="F342" s="53" t="s">
        <v>679</v>
      </c>
      <c r="G342" s="28">
        <v>59.8</v>
      </c>
      <c r="H342" s="4">
        <v>0.75</v>
      </c>
      <c r="I342" s="21">
        <v>44.85</v>
      </c>
    </row>
    <row r="343" spans="1:9">
      <c r="A343" s="2">
        <v>8</v>
      </c>
      <c r="B343" s="2" t="s">
        <v>729</v>
      </c>
      <c r="C343" s="2" t="s">
        <v>730</v>
      </c>
      <c r="D343" s="2" t="s">
        <v>145</v>
      </c>
      <c r="E343" s="2">
        <v>2</v>
      </c>
      <c r="F343" s="53" t="s">
        <v>731</v>
      </c>
      <c r="G343" s="28">
        <v>29</v>
      </c>
      <c r="H343" s="4">
        <v>0.75</v>
      </c>
      <c r="I343" s="21">
        <v>21.75</v>
      </c>
    </row>
    <row r="344" spans="1:9">
      <c r="A344" s="2">
        <v>9</v>
      </c>
      <c r="B344" s="2" t="s">
        <v>663</v>
      </c>
      <c r="C344" s="2" t="s">
        <v>732</v>
      </c>
      <c r="D344" s="2" t="s">
        <v>247</v>
      </c>
      <c r="E344" s="2">
        <v>3</v>
      </c>
      <c r="F344" s="53" t="s">
        <v>665</v>
      </c>
      <c r="G344" s="28">
        <v>33</v>
      </c>
      <c r="H344" s="4">
        <v>0.78</v>
      </c>
      <c r="I344" s="21">
        <v>25.74</v>
      </c>
    </row>
    <row r="345" spans="1:9">
      <c r="A345" s="2">
        <v>10</v>
      </c>
      <c r="B345" s="2" t="s">
        <v>666</v>
      </c>
      <c r="C345" s="2" t="s">
        <v>732</v>
      </c>
      <c r="D345" s="2" t="s">
        <v>247</v>
      </c>
      <c r="E345" s="2">
        <v>3</v>
      </c>
      <c r="F345" s="53" t="s">
        <v>668</v>
      </c>
      <c r="G345" s="28">
        <v>32</v>
      </c>
      <c r="H345" s="4">
        <v>0.78</v>
      </c>
      <c r="I345" s="21">
        <v>24.96</v>
      </c>
    </row>
    <row r="346" ht="27" spans="1:9">
      <c r="A346" s="2">
        <v>11</v>
      </c>
      <c r="B346" s="2" t="s">
        <v>539</v>
      </c>
      <c r="C346" s="2" t="s">
        <v>540</v>
      </c>
      <c r="D346" s="2" t="s">
        <v>541</v>
      </c>
      <c r="E346" s="2" t="s">
        <v>542</v>
      </c>
      <c r="F346" s="53" t="s">
        <v>543</v>
      </c>
      <c r="G346" s="28">
        <v>26</v>
      </c>
      <c r="H346" s="4">
        <v>1</v>
      </c>
      <c r="I346" s="21">
        <v>26</v>
      </c>
    </row>
    <row r="347" spans="1:9">
      <c r="A347" s="2">
        <v>12</v>
      </c>
      <c r="B347" s="2" t="s">
        <v>310</v>
      </c>
      <c r="C347" s="2" t="s">
        <v>311</v>
      </c>
      <c r="D347" s="2" t="s">
        <v>312</v>
      </c>
      <c r="E347" s="2" t="s">
        <v>313</v>
      </c>
      <c r="F347" s="2" t="s">
        <v>314</v>
      </c>
      <c r="G347" s="28">
        <v>20</v>
      </c>
      <c r="H347" s="4">
        <v>0.75</v>
      </c>
      <c r="I347" s="21">
        <v>15</v>
      </c>
    </row>
    <row r="348" spans="1:9">
      <c r="A348" s="2">
        <v>13</v>
      </c>
      <c r="B348" s="2" t="s">
        <v>544</v>
      </c>
      <c r="C348" s="2" t="s">
        <v>545</v>
      </c>
      <c r="D348" s="2" t="s">
        <v>55</v>
      </c>
      <c r="E348" s="2">
        <v>1</v>
      </c>
      <c r="F348" s="53" t="s">
        <v>546</v>
      </c>
      <c r="G348" s="28">
        <v>49</v>
      </c>
      <c r="H348" s="4">
        <v>0.75</v>
      </c>
      <c r="I348" s="21">
        <v>36.75</v>
      </c>
    </row>
    <row r="349" spans="1:9">
      <c r="A349" s="2">
        <v>14</v>
      </c>
      <c r="B349" s="2" t="s">
        <v>547</v>
      </c>
      <c r="C349" s="2" t="s">
        <v>548</v>
      </c>
      <c r="D349" s="2" t="s">
        <v>149</v>
      </c>
      <c r="E349" s="2">
        <v>1</v>
      </c>
      <c r="F349" s="53" t="s">
        <v>549</v>
      </c>
      <c r="G349" s="28">
        <v>59</v>
      </c>
      <c r="H349" s="4">
        <v>0.75</v>
      </c>
      <c r="I349" s="21">
        <v>44.25</v>
      </c>
    </row>
    <row r="350" ht="27" spans="1:9">
      <c r="A350" s="2">
        <v>15</v>
      </c>
      <c r="B350" s="2" t="s">
        <v>550</v>
      </c>
      <c r="C350" s="2" t="s">
        <v>551</v>
      </c>
      <c r="D350" s="2" t="s">
        <v>552</v>
      </c>
      <c r="F350" s="2" t="s">
        <v>553</v>
      </c>
      <c r="G350" s="28">
        <v>45</v>
      </c>
      <c r="H350" s="4">
        <v>0.75</v>
      </c>
      <c r="I350" s="21">
        <v>33.75</v>
      </c>
    </row>
    <row r="351" spans="1:9">
      <c r="A351" s="2">
        <v>16</v>
      </c>
      <c r="B351" s="2" t="s">
        <v>38</v>
      </c>
      <c r="G351" s="28"/>
      <c r="I351" s="17">
        <v>3.1</v>
      </c>
    </row>
    <row r="352" spans="7:9">
      <c r="G352" s="28"/>
      <c r="I352" s="23">
        <f>SUM(I336:I351)</f>
        <v>490.52</v>
      </c>
    </row>
    <row r="353" spans="7:7">
      <c r="G353" s="28"/>
    </row>
    <row r="354" ht="19" customHeight="1" spans="1:9">
      <c r="A354" s="5" t="s">
        <v>733</v>
      </c>
      <c r="B354" s="5"/>
      <c r="C354" s="5"/>
      <c r="D354" s="5"/>
      <c r="E354" s="5"/>
      <c r="F354" s="5"/>
      <c r="G354" s="5"/>
      <c r="H354" s="7"/>
      <c r="I354" s="5"/>
    </row>
    <row r="355" s="1" customFormat="1" ht="14" customHeight="1" spans="1:9">
      <c r="A355" s="8" t="s">
        <v>1</v>
      </c>
      <c r="B355" s="9" t="s">
        <v>2</v>
      </c>
      <c r="C355" s="10" t="s">
        <v>3</v>
      </c>
      <c r="D355" s="10" t="s">
        <v>4</v>
      </c>
      <c r="E355" s="10" t="s">
        <v>5</v>
      </c>
      <c r="F355" s="9" t="s">
        <v>6</v>
      </c>
      <c r="G355" s="11" t="s">
        <v>7</v>
      </c>
      <c r="H355" s="12" t="s">
        <v>8</v>
      </c>
      <c r="I355" s="13" t="s">
        <v>24</v>
      </c>
    </row>
    <row r="356" ht="16" customHeight="1" spans="1:9">
      <c r="A356" s="2">
        <v>1</v>
      </c>
      <c r="B356" s="2" t="s">
        <v>734</v>
      </c>
      <c r="C356" s="2" t="s">
        <v>735</v>
      </c>
      <c r="D356" s="2" t="s">
        <v>736</v>
      </c>
      <c r="E356" s="2" t="s">
        <v>737</v>
      </c>
      <c r="F356" s="2" t="s">
        <v>738</v>
      </c>
      <c r="G356" s="29">
        <v>88</v>
      </c>
      <c r="H356" s="4">
        <v>0.75</v>
      </c>
      <c r="I356" s="21">
        <f>G356*H356</f>
        <v>66</v>
      </c>
    </row>
    <row r="357" ht="27" spans="1:9">
      <c r="A357" s="2">
        <v>2</v>
      </c>
      <c r="B357" s="2" t="s">
        <v>739</v>
      </c>
      <c r="C357" s="2" t="s">
        <v>740</v>
      </c>
      <c r="D357" s="2" t="s">
        <v>741</v>
      </c>
      <c r="E357" s="2">
        <v>2</v>
      </c>
      <c r="F357" s="53" t="s">
        <v>588</v>
      </c>
      <c r="G357" s="28">
        <v>72</v>
      </c>
      <c r="H357" s="4">
        <v>0.75</v>
      </c>
      <c r="I357" s="21">
        <v>54</v>
      </c>
    </row>
    <row r="358" spans="1:9">
      <c r="A358" s="2">
        <v>3</v>
      </c>
      <c r="B358" s="2" t="s">
        <v>298</v>
      </c>
      <c r="C358" s="2" t="s">
        <v>299</v>
      </c>
      <c r="D358" s="2" t="s">
        <v>300</v>
      </c>
      <c r="E358" s="2">
        <v>1</v>
      </c>
      <c r="F358" s="53" t="s">
        <v>301</v>
      </c>
      <c r="G358" s="28">
        <v>77</v>
      </c>
      <c r="H358" s="4">
        <v>0.75</v>
      </c>
      <c r="I358" s="21">
        <v>57.75</v>
      </c>
    </row>
    <row r="359" spans="1:9">
      <c r="A359" s="2">
        <v>4</v>
      </c>
      <c r="B359" s="2" t="s">
        <v>644</v>
      </c>
      <c r="C359" s="2" t="s">
        <v>645</v>
      </c>
      <c r="D359" s="2" t="s">
        <v>247</v>
      </c>
      <c r="E359" s="2">
        <v>8</v>
      </c>
      <c r="F359" s="2" t="s">
        <v>646</v>
      </c>
      <c r="G359" s="28">
        <v>46.5</v>
      </c>
      <c r="H359" s="4">
        <v>0.78</v>
      </c>
      <c r="I359" s="21">
        <v>36.27</v>
      </c>
    </row>
    <row r="360" spans="1:9">
      <c r="A360" s="2">
        <v>5</v>
      </c>
      <c r="B360" s="2" t="s">
        <v>656</v>
      </c>
      <c r="C360" s="2" t="s">
        <v>645</v>
      </c>
      <c r="D360" s="2" t="s">
        <v>247</v>
      </c>
      <c r="E360" s="2">
        <v>7</v>
      </c>
      <c r="F360" s="53" t="s">
        <v>657</v>
      </c>
      <c r="G360" s="28">
        <v>26.8</v>
      </c>
      <c r="H360" s="4">
        <v>0.78</v>
      </c>
      <c r="I360" s="21">
        <v>20.9</v>
      </c>
    </row>
    <row r="361" spans="1:9">
      <c r="A361" s="2">
        <v>6</v>
      </c>
      <c r="B361" s="2" t="s">
        <v>393</v>
      </c>
      <c r="C361" s="2" t="s">
        <v>394</v>
      </c>
      <c r="D361" s="2" t="s">
        <v>247</v>
      </c>
      <c r="E361" s="2">
        <v>5</v>
      </c>
      <c r="F361" s="2" t="s">
        <v>395</v>
      </c>
      <c r="G361" s="28">
        <v>51.4</v>
      </c>
      <c r="H361" s="4">
        <v>0.78</v>
      </c>
      <c r="I361" s="21">
        <v>40.09</v>
      </c>
    </row>
    <row r="362" spans="1:9">
      <c r="A362" s="2">
        <v>7</v>
      </c>
      <c r="B362" s="2" t="s">
        <v>677</v>
      </c>
      <c r="C362" s="2" t="s">
        <v>678</v>
      </c>
      <c r="D362" s="2" t="s">
        <v>145</v>
      </c>
      <c r="E362" s="2">
        <v>2</v>
      </c>
      <c r="F362" s="53" t="s">
        <v>679</v>
      </c>
      <c r="G362" s="28">
        <v>59.8</v>
      </c>
      <c r="H362" s="4">
        <v>0.75</v>
      </c>
      <c r="I362" s="21">
        <v>44.85</v>
      </c>
    </row>
    <row r="363" spans="1:9">
      <c r="A363" s="2">
        <v>8</v>
      </c>
      <c r="B363" s="2" t="s">
        <v>729</v>
      </c>
      <c r="C363" s="2" t="s">
        <v>730</v>
      </c>
      <c r="D363" s="2" t="s">
        <v>145</v>
      </c>
      <c r="E363" s="2">
        <v>2</v>
      </c>
      <c r="F363" s="53" t="s">
        <v>731</v>
      </c>
      <c r="G363" s="28">
        <v>29</v>
      </c>
      <c r="H363" s="4">
        <v>0.75</v>
      </c>
      <c r="I363" s="21">
        <v>21.75</v>
      </c>
    </row>
    <row r="364" ht="27" spans="1:9">
      <c r="A364" s="2">
        <v>9</v>
      </c>
      <c r="B364" s="2" t="s">
        <v>539</v>
      </c>
      <c r="C364" s="2" t="s">
        <v>540</v>
      </c>
      <c r="D364" s="2" t="s">
        <v>541</v>
      </c>
      <c r="E364" s="2" t="s">
        <v>542</v>
      </c>
      <c r="F364" s="53" t="s">
        <v>543</v>
      </c>
      <c r="G364" s="28">
        <v>26</v>
      </c>
      <c r="H364" s="4">
        <v>1</v>
      </c>
      <c r="I364" s="21">
        <v>26</v>
      </c>
    </row>
    <row r="365" spans="1:9">
      <c r="A365" s="2">
        <v>10</v>
      </c>
      <c r="B365" s="2" t="s">
        <v>310</v>
      </c>
      <c r="C365" s="2" t="s">
        <v>311</v>
      </c>
      <c r="D365" s="2" t="s">
        <v>312</v>
      </c>
      <c r="E365" s="2" t="s">
        <v>313</v>
      </c>
      <c r="F365" s="2" t="s">
        <v>314</v>
      </c>
      <c r="G365" s="28">
        <v>20</v>
      </c>
      <c r="H365" s="4">
        <v>0.75</v>
      </c>
      <c r="I365" s="21">
        <v>15</v>
      </c>
    </row>
    <row r="366" spans="1:9">
      <c r="A366" s="2">
        <v>11</v>
      </c>
      <c r="B366" s="2" t="s">
        <v>544</v>
      </c>
      <c r="C366" s="2" t="s">
        <v>545</v>
      </c>
      <c r="D366" s="2" t="s">
        <v>55</v>
      </c>
      <c r="E366" s="2">
        <v>1</v>
      </c>
      <c r="F366" s="53" t="s">
        <v>546</v>
      </c>
      <c r="G366" s="28">
        <v>49</v>
      </c>
      <c r="H366" s="4">
        <v>0.75</v>
      </c>
      <c r="I366" s="21">
        <v>36.75</v>
      </c>
    </row>
    <row r="367" spans="1:9">
      <c r="A367" s="2">
        <v>12</v>
      </c>
      <c r="B367" s="2" t="s">
        <v>547</v>
      </c>
      <c r="C367" s="2" t="s">
        <v>548</v>
      </c>
      <c r="D367" s="2" t="s">
        <v>149</v>
      </c>
      <c r="E367" s="2">
        <v>1</v>
      </c>
      <c r="F367" s="53" t="s">
        <v>549</v>
      </c>
      <c r="G367" s="28">
        <v>59</v>
      </c>
      <c r="H367" s="4">
        <v>0.75</v>
      </c>
      <c r="I367" s="21">
        <v>44.25</v>
      </c>
    </row>
    <row r="368" ht="27" spans="1:9">
      <c r="A368" s="2">
        <v>13</v>
      </c>
      <c r="B368" s="2" t="s">
        <v>550</v>
      </c>
      <c r="C368" s="2" t="s">
        <v>551</v>
      </c>
      <c r="D368" s="2" t="s">
        <v>552</v>
      </c>
      <c r="F368" s="2" t="s">
        <v>553</v>
      </c>
      <c r="G368" s="28">
        <v>45</v>
      </c>
      <c r="H368" s="4">
        <v>0.75</v>
      </c>
      <c r="I368" s="21">
        <v>33.75</v>
      </c>
    </row>
    <row r="369" spans="1:9">
      <c r="A369" s="2">
        <v>14</v>
      </c>
      <c r="B369" s="2" t="s">
        <v>38</v>
      </c>
      <c r="G369" s="28"/>
      <c r="I369" s="17">
        <v>3.1</v>
      </c>
    </row>
    <row r="370" spans="7:9">
      <c r="G370" s="28"/>
      <c r="I370" s="23">
        <f>SUM(I356:I369)</f>
        <v>500.46</v>
      </c>
    </row>
    <row r="371" spans="7:7">
      <c r="G371" s="28"/>
    </row>
    <row r="372" ht="17" customHeight="1" spans="1:9">
      <c r="A372" s="5" t="s">
        <v>742</v>
      </c>
      <c r="B372" s="5"/>
      <c r="C372" s="5"/>
      <c r="D372" s="5"/>
      <c r="E372" s="5"/>
      <c r="F372" s="5"/>
      <c r="G372" s="5"/>
      <c r="H372" s="7"/>
      <c r="I372" s="5"/>
    </row>
    <row r="373" s="1" customFormat="1" ht="14" customHeight="1" spans="1:9">
      <c r="A373" s="8" t="s">
        <v>1</v>
      </c>
      <c r="B373" s="9" t="s">
        <v>2</v>
      </c>
      <c r="C373" s="10" t="s">
        <v>3</v>
      </c>
      <c r="D373" s="10" t="s">
        <v>4</v>
      </c>
      <c r="E373" s="10" t="s">
        <v>5</v>
      </c>
      <c r="F373" s="9" t="s">
        <v>6</v>
      </c>
      <c r="G373" s="11" t="s">
        <v>7</v>
      </c>
      <c r="H373" s="12" t="s">
        <v>8</v>
      </c>
      <c r="I373" s="13" t="s">
        <v>24</v>
      </c>
    </row>
    <row r="374" spans="1:9">
      <c r="A374" s="2">
        <v>1</v>
      </c>
      <c r="B374" s="2" t="s">
        <v>644</v>
      </c>
      <c r="C374" s="2" t="s">
        <v>645</v>
      </c>
      <c r="D374" s="2" t="s">
        <v>247</v>
      </c>
      <c r="E374" s="2">
        <v>8</v>
      </c>
      <c r="F374" s="2" t="s">
        <v>646</v>
      </c>
      <c r="G374" s="28">
        <v>46.5</v>
      </c>
      <c r="H374" s="4">
        <v>0.78</v>
      </c>
      <c r="I374" s="21">
        <v>36.27</v>
      </c>
    </row>
    <row r="375" spans="1:9">
      <c r="A375" s="2">
        <v>2</v>
      </c>
      <c r="B375" s="2" t="s">
        <v>393</v>
      </c>
      <c r="C375" s="2" t="s">
        <v>394</v>
      </c>
      <c r="D375" s="2" t="s">
        <v>247</v>
      </c>
      <c r="E375" s="2">
        <v>5</v>
      </c>
      <c r="F375" s="2" t="s">
        <v>395</v>
      </c>
      <c r="G375" s="28">
        <v>51.4</v>
      </c>
      <c r="H375" s="4">
        <v>0.78</v>
      </c>
      <c r="I375" s="21">
        <v>40.09</v>
      </c>
    </row>
    <row r="376" spans="1:9">
      <c r="A376" s="2">
        <v>3</v>
      </c>
      <c r="B376" s="2" t="s">
        <v>656</v>
      </c>
      <c r="C376" s="2" t="s">
        <v>645</v>
      </c>
      <c r="D376" s="2" t="s">
        <v>247</v>
      </c>
      <c r="E376" s="2">
        <v>7</v>
      </c>
      <c r="F376" s="53" t="s">
        <v>657</v>
      </c>
      <c r="G376" s="28">
        <v>26.8</v>
      </c>
      <c r="H376" s="4">
        <v>0.78</v>
      </c>
      <c r="I376" s="21">
        <v>20.9</v>
      </c>
    </row>
    <row r="377" spans="1:9">
      <c r="A377" s="2">
        <v>4</v>
      </c>
      <c r="B377" s="2" t="s">
        <v>743</v>
      </c>
      <c r="C377" s="2" t="s">
        <v>744</v>
      </c>
      <c r="D377" s="2" t="s">
        <v>145</v>
      </c>
      <c r="E377" s="2" t="s">
        <v>256</v>
      </c>
      <c r="F377" s="53" t="s">
        <v>745</v>
      </c>
      <c r="G377" s="28">
        <v>59</v>
      </c>
      <c r="H377" s="4">
        <v>0.75</v>
      </c>
      <c r="I377" s="21">
        <v>44.25</v>
      </c>
    </row>
    <row r="378" spans="1:9">
      <c r="A378" s="2">
        <v>5</v>
      </c>
      <c r="B378" s="2" t="s">
        <v>746</v>
      </c>
      <c r="C378" s="2" t="s">
        <v>747</v>
      </c>
      <c r="D378" s="2" t="s">
        <v>252</v>
      </c>
      <c r="E378" s="2">
        <v>5</v>
      </c>
      <c r="F378" s="2" t="s">
        <v>748</v>
      </c>
      <c r="G378" s="28">
        <v>43</v>
      </c>
      <c r="H378" s="4">
        <v>0.75</v>
      </c>
      <c r="I378" s="21">
        <v>32.25</v>
      </c>
    </row>
    <row r="379" spans="1:9">
      <c r="A379" s="2">
        <v>6</v>
      </c>
      <c r="B379" s="2" t="s">
        <v>749</v>
      </c>
      <c r="C379" s="2" t="s">
        <v>750</v>
      </c>
      <c r="D379" s="2" t="s">
        <v>252</v>
      </c>
      <c r="F379" s="53" t="s">
        <v>751</v>
      </c>
      <c r="G379" s="28">
        <v>49.8</v>
      </c>
      <c r="H379" s="4">
        <v>0.75</v>
      </c>
      <c r="I379" s="21">
        <v>37.35</v>
      </c>
    </row>
    <row r="380" ht="27" spans="1:9">
      <c r="A380" s="2">
        <v>7</v>
      </c>
      <c r="B380" s="2" t="s">
        <v>539</v>
      </c>
      <c r="C380" s="2" t="s">
        <v>540</v>
      </c>
      <c r="D380" s="2" t="s">
        <v>541</v>
      </c>
      <c r="E380" s="2" t="s">
        <v>542</v>
      </c>
      <c r="F380" s="53" t="s">
        <v>543</v>
      </c>
      <c r="G380" s="28">
        <v>26</v>
      </c>
      <c r="H380" s="4">
        <v>1</v>
      </c>
      <c r="I380" s="21">
        <v>26</v>
      </c>
    </row>
    <row r="381" spans="1:9">
      <c r="A381" s="2">
        <v>8</v>
      </c>
      <c r="B381" s="2" t="s">
        <v>310</v>
      </c>
      <c r="C381" s="2" t="s">
        <v>311</v>
      </c>
      <c r="D381" s="2" t="s">
        <v>312</v>
      </c>
      <c r="E381" s="2" t="s">
        <v>313</v>
      </c>
      <c r="F381" s="2" t="s">
        <v>314</v>
      </c>
      <c r="G381" s="28">
        <v>20</v>
      </c>
      <c r="H381" s="4">
        <v>0.75</v>
      </c>
      <c r="I381" s="21">
        <v>15</v>
      </c>
    </row>
    <row r="382" spans="1:9">
      <c r="A382" s="2">
        <v>9</v>
      </c>
      <c r="B382" s="2" t="s">
        <v>544</v>
      </c>
      <c r="C382" s="2" t="s">
        <v>545</v>
      </c>
      <c r="D382" s="2" t="s">
        <v>55</v>
      </c>
      <c r="E382" s="2">
        <v>1</v>
      </c>
      <c r="F382" s="53" t="s">
        <v>546</v>
      </c>
      <c r="G382" s="28">
        <v>49</v>
      </c>
      <c r="H382" s="4">
        <v>0.75</v>
      </c>
      <c r="I382" s="21">
        <v>36.75</v>
      </c>
    </row>
    <row r="383" spans="1:9">
      <c r="A383" s="2">
        <v>10</v>
      </c>
      <c r="B383" s="2" t="s">
        <v>547</v>
      </c>
      <c r="C383" s="2" t="s">
        <v>548</v>
      </c>
      <c r="D383" s="2" t="s">
        <v>149</v>
      </c>
      <c r="E383" s="2">
        <v>1</v>
      </c>
      <c r="F383" s="53" t="s">
        <v>549</v>
      </c>
      <c r="G383" s="28">
        <v>59</v>
      </c>
      <c r="H383" s="4">
        <v>0.75</v>
      </c>
      <c r="I383" s="21">
        <v>44.25</v>
      </c>
    </row>
    <row r="384" ht="27" spans="1:9">
      <c r="A384" s="2">
        <v>11</v>
      </c>
      <c r="B384" s="2" t="s">
        <v>550</v>
      </c>
      <c r="C384" s="2" t="s">
        <v>551</v>
      </c>
      <c r="D384" s="2" t="s">
        <v>552</v>
      </c>
      <c r="F384" s="2" t="s">
        <v>553</v>
      </c>
      <c r="G384" s="28">
        <v>45</v>
      </c>
      <c r="H384" s="4">
        <v>0.75</v>
      </c>
      <c r="I384" s="21">
        <v>33.75</v>
      </c>
    </row>
    <row r="385" spans="1:9">
      <c r="A385" s="2">
        <v>12</v>
      </c>
      <c r="B385" s="2" t="s">
        <v>38</v>
      </c>
      <c r="I385" s="17">
        <v>3.1</v>
      </c>
    </row>
    <row r="386" spans="9:9">
      <c r="I386" s="23">
        <f>SUM(I374:I385)</f>
        <v>369.96</v>
      </c>
    </row>
  </sheetData>
  <autoFilter ref="A2:H385">
    <extLst/>
  </autoFilter>
  <mergeCells count="24">
    <mergeCell ref="A1:I1"/>
    <mergeCell ref="A17:I17"/>
    <mergeCell ref="A33:I33"/>
    <mergeCell ref="A45:I45"/>
    <mergeCell ref="A61:I61"/>
    <mergeCell ref="A80:I80"/>
    <mergeCell ref="A95:I95"/>
    <mergeCell ref="A110:I110"/>
    <mergeCell ref="A124:I124"/>
    <mergeCell ref="A140:I140"/>
    <mergeCell ref="A153:I153"/>
    <mergeCell ref="A169:I169"/>
    <mergeCell ref="A185:I185"/>
    <mergeCell ref="A205:I205"/>
    <mergeCell ref="A223:I223"/>
    <mergeCell ref="A240:I240"/>
    <mergeCell ref="A256:I256"/>
    <mergeCell ref="A271:I271"/>
    <mergeCell ref="A286:I286"/>
    <mergeCell ref="A298:I298"/>
    <mergeCell ref="A316:I316"/>
    <mergeCell ref="A334:I334"/>
    <mergeCell ref="A354:I354"/>
    <mergeCell ref="A372:I372"/>
  </mergeCells>
  <hyperlinks>
    <hyperlink ref="D128" r:id="rId1" display="机械工业出版社" tooltip="https://book.jd.com/publish/%E6%9C%BA%E6%A2%B0%E5%B7%A5%E4%B8%9A%E5%87%BA%E7%89%88%E7%A4%BE_1.html"/>
    <hyperlink ref="C174" r:id="rId2" display="汪华侨" tooltip="http://search.dangdang.com/?key2=%CD%F4%BB%AA%C7%C8&amp;medium=01&amp;category_path=01.00.00.00.00.00"/>
  </hyperlink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5"/>
  <sheetViews>
    <sheetView workbookViewId="0">
      <selection activeCell="Q15" sqref="Q15"/>
    </sheetView>
  </sheetViews>
  <sheetFormatPr defaultColWidth="9" defaultRowHeight="13.5"/>
  <cols>
    <col min="1" max="1" width="7.25" style="2" customWidth="1"/>
    <col min="2" max="2" width="22.25" style="2" customWidth="1"/>
    <col min="3" max="3" width="17.875" style="2" customWidth="1"/>
    <col min="4" max="4" width="20.625" style="2" customWidth="1"/>
    <col min="5" max="5" width="6.125" style="2" customWidth="1"/>
    <col min="6" max="6" width="17.25" style="2" customWidth="1"/>
    <col min="7" max="7" width="11.875" style="3" customWidth="1"/>
    <col min="8" max="8" width="9" style="19"/>
    <col min="9" max="9" width="9" style="25"/>
  </cols>
  <sheetData>
    <row r="1" ht="25" customHeight="1" spans="1:9">
      <c r="A1" s="5" t="s">
        <v>752</v>
      </c>
      <c r="B1" s="5"/>
      <c r="C1" s="5"/>
      <c r="D1" s="5"/>
      <c r="E1" s="5"/>
      <c r="F1" s="5"/>
      <c r="G1" s="5"/>
      <c r="H1" s="7"/>
      <c r="I1" s="6"/>
    </row>
    <row r="2" s="1" customFormat="1" ht="14" customHeight="1" spans="1:9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2" t="s">
        <v>8</v>
      </c>
      <c r="I2" s="13" t="s">
        <v>24</v>
      </c>
    </row>
    <row r="3" ht="14.25" spans="1:9">
      <c r="A3" s="2">
        <v>1</v>
      </c>
      <c r="B3" s="2" t="s">
        <v>753</v>
      </c>
      <c r="C3" s="2" t="s">
        <v>754</v>
      </c>
      <c r="D3" s="2" t="s">
        <v>755</v>
      </c>
      <c r="E3" s="2">
        <v>2</v>
      </c>
      <c r="F3" s="53" t="s">
        <v>756</v>
      </c>
      <c r="G3" s="3">
        <v>39</v>
      </c>
      <c r="H3" s="26">
        <v>0.75</v>
      </c>
      <c r="I3" s="25">
        <v>29.25</v>
      </c>
    </row>
    <row r="4" ht="14.25" spans="1:9">
      <c r="A4" s="2">
        <v>2</v>
      </c>
      <c r="B4" s="2" t="s">
        <v>757</v>
      </c>
      <c r="C4" s="2" t="s">
        <v>758</v>
      </c>
      <c r="D4" s="2" t="s">
        <v>179</v>
      </c>
      <c r="E4" s="2">
        <v>2</v>
      </c>
      <c r="F4" s="53" t="s">
        <v>759</v>
      </c>
      <c r="G4" s="3">
        <v>65</v>
      </c>
      <c r="H4" s="26">
        <v>0.75</v>
      </c>
      <c r="I4" s="25">
        <v>48.75</v>
      </c>
    </row>
    <row r="5" ht="14.25" spans="1:9">
      <c r="A5" s="2">
        <v>3</v>
      </c>
      <c r="B5" s="2" t="s">
        <v>760</v>
      </c>
      <c r="C5" s="2" t="s">
        <v>761</v>
      </c>
      <c r="D5" s="2" t="s">
        <v>149</v>
      </c>
      <c r="E5" s="2">
        <v>1</v>
      </c>
      <c r="F5" s="53" t="s">
        <v>762</v>
      </c>
      <c r="G5" s="3">
        <v>92</v>
      </c>
      <c r="H5" s="26">
        <v>0.75</v>
      </c>
      <c r="I5" s="25">
        <v>69</v>
      </c>
    </row>
    <row r="6" ht="14.25" spans="1:9">
      <c r="A6" s="2">
        <v>4</v>
      </c>
      <c r="B6" s="2" t="s">
        <v>763</v>
      </c>
      <c r="C6" s="2" t="s">
        <v>764</v>
      </c>
      <c r="D6" s="2" t="s">
        <v>27</v>
      </c>
      <c r="E6" s="2">
        <v>2</v>
      </c>
      <c r="F6" s="2" t="s">
        <v>765</v>
      </c>
      <c r="G6" s="3">
        <v>49</v>
      </c>
      <c r="H6" s="26">
        <v>0.75</v>
      </c>
      <c r="I6" s="25">
        <v>36.75</v>
      </c>
    </row>
    <row r="7" ht="14.25" spans="1:9">
      <c r="A7" s="2">
        <v>5</v>
      </c>
      <c r="B7" s="2" t="s">
        <v>34</v>
      </c>
      <c r="C7" s="2" t="s">
        <v>35</v>
      </c>
      <c r="D7" s="2" t="s">
        <v>36</v>
      </c>
      <c r="E7" s="2">
        <v>1</v>
      </c>
      <c r="F7" s="53" t="s">
        <v>37</v>
      </c>
      <c r="G7" s="3">
        <v>55</v>
      </c>
      <c r="H7" s="26">
        <v>0.75</v>
      </c>
      <c r="I7" s="25">
        <v>41.25</v>
      </c>
    </row>
    <row r="8" ht="14.25" spans="1:9">
      <c r="A8" s="2">
        <v>6</v>
      </c>
      <c r="B8" s="2" t="s">
        <v>38</v>
      </c>
      <c r="H8" s="26"/>
      <c r="I8" s="25">
        <v>3.1</v>
      </c>
    </row>
    <row r="9" ht="14.25" spans="8:9">
      <c r="H9" s="26"/>
      <c r="I9" s="27">
        <f>SUM(I3:I8)</f>
        <v>228.1</v>
      </c>
    </row>
    <row r="10" ht="14.25" spans="8:8">
      <c r="H10" s="26"/>
    </row>
    <row r="11" ht="25" customHeight="1" spans="1:9">
      <c r="A11" s="5" t="s">
        <v>766</v>
      </c>
      <c r="B11" s="5"/>
      <c r="C11" s="5"/>
      <c r="D11" s="5"/>
      <c r="E11" s="5"/>
      <c r="F11" s="5"/>
      <c r="G11" s="5"/>
      <c r="H11" s="7"/>
      <c r="I11" s="6"/>
    </row>
    <row r="12" s="1" customFormat="1" ht="14" customHeight="1" spans="1:9">
      <c r="A12" s="8" t="s">
        <v>1</v>
      </c>
      <c r="B12" s="9" t="s">
        <v>2</v>
      </c>
      <c r="C12" s="10" t="s">
        <v>3</v>
      </c>
      <c r="D12" s="10" t="s">
        <v>4</v>
      </c>
      <c r="E12" s="10" t="s">
        <v>5</v>
      </c>
      <c r="F12" s="11" t="s">
        <v>6</v>
      </c>
      <c r="G12" s="11" t="s">
        <v>7</v>
      </c>
      <c r="H12" s="12" t="s">
        <v>8</v>
      </c>
      <c r="I12" s="13" t="s">
        <v>24</v>
      </c>
    </row>
    <row r="13" ht="14.25" spans="1:9">
      <c r="A13" s="2">
        <v>1</v>
      </c>
      <c r="B13" s="2" t="s">
        <v>767</v>
      </c>
      <c r="C13" s="2" t="s">
        <v>768</v>
      </c>
      <c r="D13" s="2" t="s">
        <v>27</v>
      </c>
      <c r="E13" s="2">
        <v>1</v>
      </c>
      <c r="F13" s="53" t="s">
        <v>769</v>
      </c>
      <c r="G13" s="3">
        <v>48</v>
      </c>
      <c r="H13" s="26">
        <v>0.75</v>
      </c>
      <c r="I13" s="25">
        <v>36</v>
      </c>
    </row>
    <row r="14" ht="14.25" spans="1:9">
      <c r="A14" s="2">
        <v>2</v>
      </c>
      <c r="B14" s="2" t="s">
        <v>770</v>
      </c>
      <c r="C14" s="2" t="s">
        <v>771</v>
      </c>
      <c r="D14" s="2" t="s">
        <v>27</v>
      </c>
      <c r="E14" s="2">
        <v>3</v>
      </c>
      <c r="F14" s="53" t="s">
        <v>772</v>
      </c>
      <c r="G14" s="3">
        <v>68</v>
      </c>
      <c r="H14" s="26">
        <v>0.75</v>
      </c>
      <c r="I14" s="25">
        <v>51</v>
      </c>
    </row>
    <row r="15" ht="14.25" spans="1:9">
      <c r="A15" s="2">
        <v>3</v>
      </c>
      <c r="B15" s="2" t="s">
        <v>773</v>
      </c>
      <c r="C15" s="2" t="s">
        <v>774</v>
      </c>
      <c r="D15" s="2" t="s">
        <v>27</v>
      </c>
      <c r="E15" s="2">
        <v>1</v>
      </c>
      <c r="F15" s="53" t="s">
        <v>775</v>
      </c>
      <c r="G15" s="3">
        <v>28</v>
      </c>
      <c r="H15" s="26">
        <v>0.75</v>
      </c>
      <c r="I15" s="25">
        <v>21</v>
      </c>
    </row>
    <row r="16" ht="14.25" spans="1:9">
      <c r="A16" s="2">
        <v>4</v>
      </c>
      <c r="B16" s="2" t="s">
        <v>776</v>
      </c>
      <c r="C16" s="2" t="s">
        <v>777</v>
      </c>
      <c r="D16" s="2" t="s">
        <v>778</v>
      </c>
      <c r="E16" s="2">
        <v>2</v>
      </c>
      <c r="F16" s="53" t="s">
        <v>779</v>
      </c>
      <c r="G16" s="3">
        <v>98</v>
      </c>
      <c r="H16" s="26">
        <v>0.75</v>
      </c>
      <c r="I16" s="25">
        <v>73.5</v>
      </c>
    </row>
    <row r="17" ht="14.25" spans="1:9">
      <c r="A17" s="2">
        <v>5</v>
      </c>
      <c r="B17" s="2" t="s">
        <v>780</v>
      </c>
      <c r="C17" s="2" t="s">
        <v>781</v>
      </c>
      <c r="D17" s="2" t="s">
        <v>27</v>
      </c>
      <c r="E17" s="2">
        <v>3</v>
      </c>
      <c r="F17" s="53" t="s">
        <v>782</v>
      </c>
      <c r="G17" s="3">
        <v>56</v>
      </c>
      <c r="H17" s="26">
        <v>0.75</v>
      </c>
      <c r="I17" s="25">
        <v>42</v>
      </c>
    </row>
    <row r="18" ht="14.25" spans="1:9">
      <c r="A18" s="2">
        <v>6</v>
      </c>
      <c r="B18" s="2" t="s">
        <v>783</v>
      </c>
      <c r="C18" s="2" t="s">
        <v>784</v>
      </c>
      <c r="D18" s="2" t="s">
        <v>55</v>
      </c>
      <c r="E18" s="2">
        <v>1</v>
      </c>
      <c r="F18" s="53" t="s">
        <v>785</v>
      </c>
      <c r="G18" s="3">
        <v>68</v>
      </c>
      <c r="H18" s="26">
        <v>0.75</v>
      </c>
      <c r="I18" s="25">
        <v>51</v>
      </c>
    </row>
    <row r="19" ht="14.25" spans="1:9">
      <c r="A19" s="2">
        <v>7</v>
      </c>
      <c r="B19" s="2" t="s">
        <v>34</v>
      </c>
      <c r="C19" s="2" t="s">
        <v>35</v>
      </c>
      <c r="D19" s="2" t="s">
        <v>36</v>
      </c>
      <c r="E19" s="2">
        <v>1</v>
      </c>
      <c r="F19" s="53" t="s">
        <v>37</v>
      </c>
      <c r="G19" s="3">
        <v>55</v>
      </c>
      <c r="H19" s="26">
        <v>0.75</v>
      </c>
      <c r="I19" s="25">
        <v>41.25</v>
      </c>
    </row>
    <row r="20" ht="14.25" spans="1:9">
      <c r="A20" s="2">
        <v>8</v>
      </c>
      <c r="B20" s="2" t="s">
        <v>38</v>
      </c>
      <c r="H20" s="26"/>
      <c r="I20" s="25">
        <v>3.1</v>
      </c>
    </row>
    <row r="21" ht="14.25" spans="8:9">
      <c r="H21" s="26"/>
      <c r="I21" s="27">
        <f>SUM(I13:I20)</f>
        <v>318.85</v>
      </c>
    </row>
    <row r="22" ht="14.25" spans="8:8">
      <c r="H22" s="26"/>
    </row>
    <row r="23" ht="25" customHeight="1" spans="1:9">
      <c r="A23" s="5" t="s">
        <v>786</v>
      </c>
      <c r="B23" s="5"/>
      <c r="C23" s="5"/>
      <c r="D23" s="5"/>
      <c r="E23" s="5"/>
      <c r="F23" s="5"/>
      <c r="G23" s="5"/>
      <c r="H23" s="7"/>
      <c r="I23" s="6"/>
    </row>
    <row r="24" s="1" customFormat="1" ht="14" customHeight="1" spans="1:9">
      <c r="A24" s="8" t="s">
        <v>1</v>
      </c>
      <c r="B24" s="9" t="s">
        <v>2</v>
      </c>
      <c r="C24" s="10" t="s">
        <v>3</v>
      </c>
      <c r="D24" s="10" t="s">
        <v>4</v>
      </c>
      <c r="E24" s="10" t="s">
        <v>5</v>
      </c>
      <c r="F24" s="11" t="s">
        <v>6</v>
      </c>
      <c r="G24" s="11" t="s">
        <v>7</v>
      </c>
      <c r="H24" s="12" t="s">
        <v>8</v>
      </c>
      <c r="I24" s="13" t="s">
        <v>24</v>
      </c>
    </row>
    <row r="25" ht="14.25" spans="1:9">
      <c r="A25" s="2">
        <v>1</v>
      </c>
      <c r="B25" s="2" t="s">
        <v>455</v>
      </c>
      <c r="C25" s="2" t="s">
        <v>456</v>
      </c>
      <c r="D25" s="2" t="s">
        <v>252</v>
      </c>
      <c r="E25" s="2">
        <v>5</v>
      </c>
      <c r="F25" s="2" t="s">
        <v>458</v>
      </c>
      <c r="G25" s="3">
        <v>54</v>
      </c>
      <c r="H25" s="26">
        <v>0.75</v>
      </c>
      <c r="I25" s="25">
        <v>40.5</v>
      </c>
    </row>
    <row r="26" ht="14.25" spans="1:9">
      <c r="A26" s="2">
        <v>2</v>
      </c>
      <c r="B26" s="2" t="s">
        <v>787</v>
      </c>
      <c r="C26" s="2" t="s">
        <v>788</v>
      </c>
      <c r="D26" s="2" t="s">
        <v>789</v>
      </c>
      <c r="E26" s="2">
        <v>6</v>
      </c>
      <c r="F26" s="53" t="s">
        <v>790</v>
      </c>
      <c r="G26" s="3">
        <v>49</v>
      </c>
      <c r="H26" s="26">
        <v>0.75</v>
      </c>
      <c r="I26" s="25">
        <v>36.75</v>
      </c>
    </row>
    <row r="27" ht="27" spans="1:9">
      <c r="A27" s="2">
        <v>3</v>
      </c>
      <c r="B27" s="2" t="s">
        <v>791</v>
      </c>
      <c r="C27" s="2" t="s">
        <v>792</v>
      </c>
      <c r="D27" s="2" t="s">
        <v>206</v>
      </c>
      <c r="E27" s="2">
        <v>3</v>
      </c>
      <c r="F27" s="53" t="s">
        <v>793</v>
      </c>
      <c r="G27" s="3">
        <v>39</v>
      </c>
      <c r="H27" s="26">
        <v>0.75</v>
      </c>
      <c r="I27" s="25">
        <v>29.25</v>
      </c>
    </row>
    <row r="28" ht="14.25" spans="1:9">
      <c r="A28" s="2">
        <v>4</v>
      </c>
      <c r="B28" s="2" t="s">
        <v>794</v>
      </c>
      <c r="C28" s="2" t="s">
        <v>202</v>
      </c>
      <c r="D28" s="2" t="s">
        <v>55</v>
      </c>
      <c r="E28" s="2">
        <v>2</v>
      </c>
      <c r="F28" s="53" t="s">
        <v>203</v>
      </c>
      <c r="G28" s="3">
        <v>59</v>
      </c>
      <c r="H28" s="26">
        <v>0.75</v>
      </c>
      <c r="I28" s="25">
        <v>44.25</v>
      </c>
    </row>
    <row r="29" ht="14.25" spans="1:9">
      <c r="A29" s="2">
        <v>5</v>
      </c>
      <c r="B29" s="2" t="s">
        <v>795</v>
      </c>
      <c r="C29" s="2" t="s">
        <v>796</v>
      </c>
      <c r="D29" s="2" t="s">
        <v>797</v>
      </c>
      <c r="E29" s="2">
        <v>1</v>
      </c>
      <c r="F29" s="2" t="s">
        <v>798</v>
      </c>
      <c r="G29" s="3">
        <v>48</v>
      </c>
      <c r="H29" s="26">
        <v>0.75</v>
      </c>
      <c r="I29" s="25">
        <v>36</v>
      </c>
    </row>
    <row r="30" ht="14.25" spans="1:9">
      <c r="A30" s="2">
        <v>6</v>
      </c>
      <c r="B30" s="2" t="s">
        <v>799</v>
      </c>
      <c r="C30" s="2" t="s">
        <v>800</v>
      </c>
      <c r="D30" s="2" t="s">
        <v>778</v>
      </c>
      <c r="E30" s="2">
        <v>1</v>
      </c>
      <c r="F30" s="53" t="s">
        <v>779</v>
      </c>
      <c r="G30" s="3">
        <v>98</v>
      </c>
      <c r="H30" s="26">
        <v>0.75</v>
      </c>
      <c r="I30" s="25">
        <v>73.5</v>
      </c>
    </row>
    <row r="31" ht="14.25" spans="1:9">
      <c r="A31" s="2">
        <v>7</v>
      </c>
      <c r="B31" s="2" t="s">
        <v>34</v>
      </c>
      <c r="C31" s="2" t="s">
        <v>35</v>
      </c>
      <c r="D31" s="2" t="s">
        <v>36</v>
      </c>
      <c r="E31" s="2">
        <v>1</v>
      </c>
      <c r="F31" s="53" t="s">
        <v>37</v>
      </c>
      <c r="G31" s="3">
        <v>55</v>
      </c>
      <c r="H31" s="26">
        <v>0.75</v>
      </c>
      <c r="I31" s="25">
        <v>41.25</v>
      </c>
    </row>
    <row r="32" ht="14.25" spans="1:9">
      <c r="A32" s="2">
        <v>8</v>
      </c>
      <c r="B32" s="2" t="s">
        <v>38</v>
      </c>
      <c r="H32" s="26"/>
      <c r="I32" s="25">
        <v>3.1</v>
      </c>
    </row>
    <row r="33" ht="14.25" spans="8:9">
      <c r="H33" s="26"/>
      <c r="I33" s="27">
        <f>SUM(I25:I32)</f>
        <v>304.6</v>
      </c>
    </row>
    <row r="34" ht="14.25" spans="8:8">
      <c r="H34" s="26"/>
    </row>
    <row r="35" ht="25" customHeight="1" spans="1:9">
      <c r="A35" s="5" t="s">
        <v>801</v>
      </c>
      <c r="B35" s="5"/>
      <c r="C35" s="5"/>
      <c r="D35" s="5"/>
      <c r="E35" s="5"/>
      <c r="F35" s="5"/>
      <c r="G35" s="5"/>
      <c r="H35" s="7"/>
      <c r="I35" s="6"/>
    </row>
    <row r="36" s="1" customFormat="1" ht="14" customHeight="1" spans="1:9">
      <c r="A36" s="8" t="s">
        <v>1</v>
      </c>
      <c r="B36" s="9" t="s">
        <v>2</v>
      </c>
      <c r="C36" s="10" t="s">
        <v>3</v>
      </c>
      <c r="D36" s="10" t="s">
        <v>4</v>
      </c>
      <c r="E36" s="10" t="s">
        <v>5</v>
      </c>
      <c r="F36" s="11" t="s">
        <v>6</v>
      </c>
      <c r="G36" s="11" t="s">
        <v>7</v>
      </c>
      <c r="H36" s="12" t="s">
        <v>8</v>
      </c>
      <c r="I36" s="13" t="s">
        <v>24</v>
      </c>
    </row>
    <row r="37" ht="14.25" spans="1:9">
      <c r="A37" s="2">
        <v>1</v>
      </c>
      <c r="B37" s="2" t="s">
        <v>802</v>
      </c>
      <c r="C37" s="2" t="s">
        <v>803</v>
      </c>
      <c r="D37" s="2" t="s">
        <v>120</v>
      </c>
      <c r="E37" s="2">
        <v>1</v>
      </c>
      <c r="F37" s="53" t="s">
        <v>804</v>
      </c>
      <c r="G37" s="3">
        <v>69.8</v>
      </c>
      <c r="H37" s="26">
        <v>0.75</v>
      </c>
      <c r="I37" s="25">
        <v>52.35</v>
      </c>
    </row>
    <row r="38" ht="14.25" spans="1:9">
      <c r="A38" s="2">
        <v>2</v>
      </c>
      <c r="B38" s="2" t="s">
        <v>805</v>
      </c>
      <c r="C38" s="2" t="s">
        <v>806</v>
      </c>
      <c r="D38" s="2" t="s">
        <v>55</v>
      </c>
      <c r="E38" s="2" t="s">
        <v>256</v>
      </c>
      <c r="F38" s="53" t="s">
        <v>807</v>
      </c>
      <c r="G38" s="3">
        <v>49.8</v>
      </c>
      <c r="H38" s="26">
        <v>0.75</v>
      </c>
      <c r="I38" s="25">
        <v>37.35</v>
      </c>
    </row>
    <row r="39" ht="14.25" spans="1:9">
      <c r="A39" s="2">
        <v>3</v>
      </c>
      <c r="B39" s="2" t="s">
        <v>34</v>
      </c>
      <c r="C39" s="2" t="s">
        <v>35</v>
      </c>
      <c r="D39" s="2" t="s">
        <v>36</v>
      </c>
      <c r="E39" s="2">
        <v>1</v>
      </c>
      <c r="F39" s="53" t="s">
        <v>37</v>
      </c>
      <c r="G39" s="3">
        <v>55</v>
      </c>
      <c r="H39" s="26">
        <v>0.75</v>
      </c>
      <c r="I39" s="25">
        <v>41.25</v>
      </c>
    </row>
    <row r="40" ht="14.25" spans="1:9">
      <c r="A40" s="2">
        <v>4</v>
      </c>
      <c r="B40" s="2" t="s">
        <v>38</v>
      </c>
      <c r="H40" s="26"/>
      <c r="I40" s="25">
        <v>3.1</v>
      </c>
    </row>
    <row r="41" ht="14.25" spans="8:9">
      <c r="H41" s="26"/>
      <c r="I41" s="27">
        <f>SUM(I37:I40)</f>
        <v>134.05</v>
      </c>
    </row>
    <row r="42" ht="27" customHeight="1" spans="1:9">
      <c r="A42" s="5" t="s">
        <v>808</v>
      </c>
      <c r="B42" s="5"/>
      <c r="C42" s="5"/>
      <c r="D42" s="5"/>
      <c r="E42" s="5"/>
      <c r="F42" s="5"/>
      <c r="G42" s="5"/>
      <c r="H42" s="7"/>
      <c r="I42" s="6"/>
    </row>
    <row r="43" s="1" customFormat="1" ht="14" customHeight="1" spans="1:9">
      <c r="A43" s="8" t="s">
        <v>1</v>
      </c>
      <c r="B43" s="9" t="s">
        <v>2</v>
      </c>
      <c r="C43" s="10" t="s">
        <v>3</v>
      </c>
      <c r="D43" s="10" t="s">
        <v>4</v>
      </c>
      <c r="E43" s="10" t="s">
        <v>5</v>
      </c>
      <c r="F43" s="11" t="s">
        <v>6</v>
      </c>
      <c r="G43" s="11" t="s">
        <v>7</v>
      </c>
      <c r="H43" s="12" t="s">
        <v>8</v>
      </c>
      <c r="I43" s="13" t="s">
        <v>24</v>
      </c>
    </row>
    <row r="44" ht="27" spans="1:9">
      <c r="A44" s="2">
        <v>1</v>
      </c>
      <c r="B44" s="2" t="s">
        <v>143</v>
      </c>
      <c r="C44" s="2" t="s">
        <v>144</v>
      </c>
      <c r="D44" s="2" t="s">
        <v>145</v>
      </c>
      <c r="E44" s="2">
        <v>1</v>
      </c>
      <c r="F44" s="53" t="s">
        <v>146</v>
      </c>
      <c r="G44" s="3">
        <v>39.8</v>
      </c>
      <c r="H44" s="26">
        <v>0.75</v>
      </c>
      <c r="I44" s="25">
        <v>29.85</v>
      </c>
    </row>
    <row r="45" ht="14.25" spans="1:9">
      <c r="A45" s="2">
        <v>2</v>
      </c>
      <c r="B45" s="2" t="s">
        <v>802</v>
      </c>
      <c r="C45" s="2" t="s">
        <v>803</v>
      </c>
      <c r="D45" s="2" t="s">
        <v>120</v>
      </c>
      <c r="E45" s="2">
        <v>1</v>
      </c>
      <c r="F45" s="53" t="s">
        <v>804</v>
      </c>
      <c r="G45" s="3">
        <v>69.8</v>
      </c>
      <c r="H45" s="26">
        <v>0.75</v>
      </c>
      <c r="I45" s="25">
        <v>52.35</v>
      </c>
    </row>
    <row r="46" ht="14.25" spans="1:9">
      <c r="A46" s="2">
        <v>3</v>
      </c>
      <c r="B46" s="2" t="s">
        <v>34</v>
      </c>
      <c r="C46" s="2" t="s">
        <v>35</v>
      </c>
      <c r="D46" s="2" t="s">
        <v>36</v>
      </c>
      <c r="E46" s="2">
        <v>1</v>
      </c>
      <c r="F46" s="53" t="s">
        <v>37</v>
      </c>
      <c r="G46" s="3">
        <v>55</v>
      </c>
      <c r="H46" s="26">
        <v>0.75</v>
      </c>
      <c r="I46" s="25">
        <v>41.25</v>
      </c>
    </row>
    <row r="47" ht="14.25" spans="1:9">
      <c r="A47" s="2">
        <v>4</v>
      </c>
      <c r="B47" s="2" t="s">
        <v>38</v>
      </c>
      <c r="H47" s="26"/>
      <c r="I47" s="25">
        <v>3.1</v>
      </c>
    </row>
    <row r="48" ht="14.25" spans="8:9">
      <c r="H48" s="26"/>
      <c r="I48" s="27">
        <f>SUM(I44:I47)</f>
        <v>126.55</v>
      </c>
    </row>
    <row r="49" ht="14.25" spans="8:8">
      <c r="H49" s="26"/>
    </row>
    <row r="50" ht="25" customHeight="1" spans="1:9">
      <c r="A50" s="5" t="s">
        <v>809</v>
      </c>
      <c r="B50" s="5"/>
      <c r="C50" s="5"/>
      <c r="D50" s="5"/>
      <c r="E50" s="5"/>
      <c r="F50" s="5"/>
      <c r="G50" s="5"/>
      <c r="H50" s="7"/>
      <c r="I50" s="6"/>
    </row>
    <row r="51" s="1" customFormat="1" ht="14" customHeight="1" spans="1:9">
      <c r="A51" s="8" t="s">
        <v>1</v>
      </c>
      <c r="B51" s="9" t="s">
        <v>2</v>
      </c>
      <c r="C51" s="10" t="s">
        <v>3</v>
      </c>
      <c r="D51" s="10" t="s">
        <v>4</v>
      </c>
      <c r="E51" s="10" t="s">
        <v>5</v>
      </c>
      <c r="F51" s="11" t="s">
        <v>6</v>
      </c>
      <c r="G51" s="11" t="s">
        <v>7</v>
      </c>
      <c r="H51" s="12" t="s">
        <v>8</v>
      </c>
      <c r="I51" s="13" t="s">
        <v>24</v>
      </c>
    </row>
    <row r="52" ht="14.25" spans="1:9">
      <c r="A52" s="2">
        <v>1</v>
      </c>
      <c r="B52" s="2" t="s">
        <v>810</v>
      </c>
      <c r="C52" s="2" t="s">
        <v>811</v>
      </c>
      <c r="D52" s="2" t="s">
        <v>252</v>
      </c>
      <c r="E52" s="2">
        <v>1</v>
      </c>
      <c r="F52" s="53" t="s">
        <v>812</v>
      </c>
      <c r="G52" s="3">
        <v>99.8</v>
      </c>
      <c r="H52" s="26">
        <v>0.75</v>
      </c>
      <c r="I52" s="25">
        <v>74.85</v>
      </c>
    </row>
    <row r="53" ht="14.25" spans="1:9">
      <c r="A53" s="2">
        <v>2</v>
      </c>
      <c r="B53" s="2" t="s">
        <v>34</v>
      </c>
      <c r="C53" s="2" t="s">
        <v>35</v>
      </c>
      <c r="D53" s="2" t="s">
        <v>36</v>
      </c>
      <c r="E53" s="2">
        <v>1</v>
      </c>
      <c r="F53" s="53" t="s">
        <v>37</v>
      </c>
      <c r="G53" s="3">
        <v>55</v>
      </c>
      <c r="H53" s="26">
        <v>0.75</v>
      </c>
      <c r="I53" s="25">
        <v>41.25</v>
      </c>
    </row>
    <row r="54" spans="1:9">
      <c r="A54" s="2">
        <v>3</v>
      </c>
      <c r="B54" s="2" t="s">
        <v>38</v>
      </c>
      <c r="I54" s="25">
        <v>3.1</v>
      </c>
    </row>
    <row r="55" spans="9:9">
      <c r="I55" s="27">
        <f>SUM(I52:I54)</f>
        <v>119.2</v>
      </c>
    </row>
  </sheetData>
  <mergeCells count="6">
    <mergeCell ref="A1:I1"/>
    <mergeCell ref="A11:I11"/>
    <mergeCell ref="A23:I23"/>
    <mergeCell ref="A35:I35"/>
    <mergeCell ref="A42:I42"/>
    <mergeCell ref="A50:I50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8"/>
  <sheetViews>
    <sheetView topLeftCell="A86" workbookViewId="0">
      <selection activeCell="G113" sqref="G113"/>
    </sheetView>
  </sheetViews>
  <sheetFormatPr defaultColWidth="9" defaultRowHeight="13.5"/>
  <cols>
    <col min="1" max="1" width="7.5" style="2" customWidth="1"/>
    <col min="2" max="3" width="29.25" style="2" customWidth="1"/>
    <col min="4" max="4" width="19.125" style="2" customWidth="1"/>
    <col min="5" max="5" width="10.5" style="2" customWidth="1"/>
    <col min="6" max="6" width="17.125" style="2" customWidth="1"/>
    <col min="7" max="7" width="10.25" style="21" customWidth="1"/>
    <col min="8" max="8" width="10.25" style="22" customWidth="1"/>
    <col min="9" max="9" width="10.25" style="21" customWidth="1"/>
  </cols>
  <sheetData>
    <row r="1" ht="25" customHeight="1" spans="1:9">
      <c r="A1" s="5" t="s">
        <v>813</v>
      </c>
      <c r="B1" s="5"/>
      <c r="C1" s="5"/>
      <c r="D1" s="5"/>
      <c r="E1" s="5"/>
      <c r="F1" s="5"/>
      <c r="G1" s="5"/>
      <c r="H1" s="7"/>
      <c r="I1" s="5"/>
    </row>
    <row r="2" s="1" customFormat="1" ht="14" customHeight="1" spans="1:9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2" t="s">
        <v>8</v>
      </c>
      <c r="I2" s="13" t="s">
        <v>24</v>
      </c>
    </row>
    <row r="3" spans="1:9">
      <c r="A3" s="2">
        <v>1</v>
      </c>
      <c r="B3" s="2" t="s">
        <v>814</v>
      </c>
      <c r="C3" s="2" t="s">
        <v>815</v>
      </c>
      <c r="D3" s="2" t="s">
        <v>27</v>
      </c>
      <c r="E3" s="2">
        <v>1</v>
      </c>
      <c r="F3" s="53" t="s">
        <v>816</v>
      </c>
      <c r="G3" s="21">
        <v>59</v>
      </c>
      <c r="H3" s="22">
        <v>0.75</v>
      </c>
      <c r="I3" s="21">
        <v>44.25</v>
      </c>
    </row>
    <row r="4" spans="1:9">
      <c r="A4" s="2">
        <v>2</v>
      </c>
      <c r="B4" s="2" t="s">
        <v>305</v>
      </c>
      <c r="C4" s="2" t="s">
        <v>306</v>
      </c>
      <c r="D4" s="2" t="s">
        <v>592</v>
      </c>
      <c r="E4" s="2">
        <v>1</v>
      </c>
      <c r="F4" s="53" t="s">
        <v>307</v>
      </c>
      <c r="G4" s="21">
        <v>59</v>
      </c>
      <c r="H4" s="22">
        <v>0.75</v>
      </c>
      <c r="I4" s="21">
        <v>44.25</v>
      </c>
    </row>
    <row r="5" ht="18" customHeight="1" spans="1:9">
      <c r="A5" s="2">
        <v>3</v>
      </c>
      <c r="B5" s="2" t="s">
        <v>817</v>
      </c>
      <c r="C5" s="2" t="s">
        <v>645</v>
      </c>
      <c r="D5" s="2" t="s">
        <v>247</v>
      </c>
      <c r="E5" s="2">
        <v>8</v>
      </c>
      <c r="F5" s="2" t="s">
        <v>646</v>
      </c>
      <c r="G5" s="21">
        <v>46.5</v>
      </c>
      <c r="H5" s="22">
        <v>0.78</v>
      </c>
      <c r="I5" s="21">
        <v>36.27</v>
      </c>
    </row>
    <row r="6" spans="1:9">
      <c r="A6" s="2">
        <v>4</v>
      </c>
      <c r="B6" s="2" t="s">
        <v>670</v>
      </c>
      <c r="C6" s="2" t="s">
        <v>671</v>
      </c>
      <c r="D6" s="2" t="s">
        <v>124</v>
      </c>
      <c r="E6" s="2">
        <v>1</v>
      </c>
      <c r="F6" s="53" t="s">
        <v>672</v>
      </c>
      <c r="G6" s="21">
        <v>49.8</v>
      </c>
      <c r="H6" s="22">
        <v>0.75</v>
      </c>
      <c r="I6" s="21">
        <v>37.35</v>
      </c>
    </row>
    <row r="7" spans="1:9">
      <c r="A7" s="2">
        <v>5</v>
      </c>
      <c r="B7" s="2" t="s">
        <v>818</v>
      </c>
      <c r="C7" s="2" t="s">
        <v>661</v>
      </c>
      <c r="D7" s="2" t="s">
        <v>27</v>
      </c>
      <c r="E7" s="2">
        <v>2</v>
      </c>
      <c r="F7" s="53" t="s">
        <v>662</v>
      </c>
      <c r="G7" s="21">
        <v>59</v>
      </c>
      <c r="H7" s="22">
        <v>0.75</v>
      </c>
      <c r="I7" s="21">
        <v>44.25</v>
      </c>
    </row>
    <row r="8" spans="1:9">
      <c r="A8" s="2">
        <v>6</v>
      </c>
      <c r="B8" s="2" t="s">
        <v>442</v>
      </c>
      <c r="C8" s="2" t="s">
        <v>819</v>
      </c>
      <c r="D8" s="2" t="s">
        <v>120</v>
      </c>
      <c r="E8" s="2">
        <v>3</v>
      </c>
      <c r="F8" s="53" t="s">
        <v>820</v>
      </c>
      <c r="G8" s="21">
        <v>85</v>
      </c>
      <c r="H8" s="22">
        <v>0.75</v>
      </c>
      <c r="I8" s="21">
        <v>63.75</v>
      </c>
    </row>
    <row r="9" spans="1:9">
      <c r="A9" s="2">
        <v>7</v>
      </c>
      <c r="B9" s="2" t="s">
        <v>663</v>
      </c>
      <c r="C9" s="2" t="s">
        <v>664</v>
      </c>
      <c r="D9" s="2" t="s">
        <v>247</v>
      </c>
      <c r="E9" s="2">
        <v>3</v>
      </c>
      <c r="F9" s="53" t="s">
        <v>665</v>
      </c>
      <c r="G9" s="21">
        <v>33</v>
      </c>
      <c r="H9" s="22">
        <v>0.78</v>
      </c>
      <c r="I9" s="21">
        <v>25.74</v>
      </c>
    </row>
    <row r="10" spans="1:9">
      <c r="A10" s="2">
        <v>8</v>
      </c>
      <c r="B10" s="2" t="s">
        <v>666</v>
      </c>
      <c r="C10" s="2" t="s">
        <v>667</v>
      </c>
      <c r="D10" s="2" t="s">
        <v>247</v>
      </c>
      <c r="E10" s="2">
        <v>3</v>
      </c>
      <c r="F10" s="53" t="s">
        <v>668</v>
      </c>
      <c r="G10" s="21">
        <v>32</v>
      </c>
      <c r="H10" s="22">
        <v>0.78</v>
      </c>
      <c r="I10" s="21">
        <v>24.96</v>
      </c>
    </row>
    <row r="11" spans="1:9">
      <c r="A11" s="2">
        <v>9</v>
      </c>
      <c r="B11" s="2" t="s">
        <v>624</v>
      </c>
      <c r="C11" s="2" t="s">
        <v>625</v>
      </c>
      <c r="D11" s="2" t="s">
        <v>55</v>
      </c>
      <c r="E11" s="2">
        <v>3</v>
      </c>
      <c r="F11" s="53" t="s">
        <v>626</v>
      </c>
      <c r="G11" s="21">
        <v>89</v>
      </c>
      <c r="H11" s="22">
        <v>0.75</v>
      </c>
      <c r="I11" s="21">
        <v>66.75</v>
      </c>
    </row>
    <row r="12" spans="1:9">
      <c r="A12" s="2">
        <v>10</v>
      </c>
      <c r="B12" s="2" t="s">
        <v>573</v>
      </c>
      <c r="C12" s="2" t="s">
        <v>574</v>
      </c>
      <c r="D12" s="2" t="s">
        <v>145</v>
      </c>
      <c r="E12" s="2">
        <v>1</v>
      </c>
      <c r="F12" s="53" t="s">
        <v>575</v>
      </c>
      <c r="G12" s="21">
        <v>33</v>
      </c>
      <c r="H12" s="22">
        <v>0.75</v>
      </c>
      <c r="I12" s="21">
        <v>24.75</v>
      </c>
    </row>
    <row r="13" ht="27" spans="1:9">
      <c r="A13" s="2">
        <v>11</v>
      </c>
      <c r="B13" s="2" t="s">
        <v>308</v>
      </c>
      <c r="C13" s="2" t="s">
        <v>35</v>
      </c>
      <c r="D13" s="2" t="s">
        <v>247</v>
      </c>
      <c r="E13" s="2" t="s">
        <v>821</v>
      </c>
      <c r="F13" s="53" t="s">
        <v>309</v>
      </c>
      <c r="G13" s="21">
        <v>25</v>
      </c>
      <c r="H13" s="22">
        <v>1</v>
      </c>
      <c r="I13" s="21">
        <v>25</v>
      </c>
    </row>
    <row r="14" spans="1:9">
      <c r="A14" s="2">
        <v>12</v>
      </c>
      <c r="B14" s="2" t="s">
        <v>310</v>
      </c>
      <c r="C14" s="2" t="s">
        <v>311</v>
      </c>
      <c r="D14" s="2" t="s">
        <v>312</v>
      </c>
      <c r="E14" s="2" t="s">
        <v>313</v>
      </c>
      <c r="F14" s="2" t="s">
        <v>314</v>
      </c>
      <c r="G14" s="21">
        <v>20</v>
      </c>
      <c r="H14" s="22">
        <v>0.75</v>
      </c>
      <c r="I14" s="21">
        <v>15</v>
      </c>
    </row>
    <row r="15" spans="1:9">
      <c r="A15" s="2">
        <v>13</v>
      </c>
      <c r="B15" s="2" t="s">
        <v>544</v>
      </c>
      <c r="C15" s="2" t="s">
        <v>545</v>
      </c>
      <c r="D15" s="2" t="s">
        <v>55</v>
      </c>
      <c r="E15" s="2">
        <v>1</v>
      </c>
      <c r="F15" s="53" t="s">
        <v>546</v>
      </c>
      <c r="G15" s="21">
        <v>49</v>
      </c>
      <c r="H15" s="22">
        <v>0.75</v>
      </c>
      <c r="I15" s="21">
        <v>36.75</v>
      </c>
    </row>
    <row r="16" spans="1:9">
      <c r="A16" s="2">
        <v>14</v>
      </c>
      <c r="B16" s="2" t="s">
        <v>547</v>
      </c>
      <c r="C16" s="2" t="s">
        <v>548</v>
      </c>
      <c r="D16" s="2" t="s">
        <v>149</v>
      </c>
      <c r="E16" s="2">
        <v>1</v>
      </c>
      <c r="F16" s="53" t="s">
        <v>549</v>
      </c>
      <c r="G16" s="21">
        <v>59</v>
      </c>
      <c r="H16" s="22">
        <v>0.75</v>
      </c>
      <c r="I16" s="21">
        <v>44.25</v>
      </c>
    </row>
    <row r="17" ht="27" spans="1:9">
      <c r="A17" s="2">
        <v>15</v>
      </c>
      <c r="B17" s="2" t="s">
        <v>550</v>
      </c>
      <c r="C17" s="2" t="s">
        <v>551</v>
      </c>
      <c r="D17" s="2" t="s">
        <v>552</v>
      </c>
      <c r="E17" s="2" t="s">
        <v>822</v>
      </c>
      <c r="F17" s="2" t="s">
        <v>553</v>
      </c>
      <c r="G17" s="21">
        <v>45</v>
      </c>
      <c r="H17" s="22">
        <v>0.75</v>
      </c>
      <c r="I17" s="21">
        <v>33.75</v>
      </c>
    </row>
    <row r="18" spans="1:9">
      <c r="A18" s="2">
        <v>16</v>
      </c>
      <c r="B18" s="2" t="s">
        <v>38</v>
      </c>
      <c r="I18" s="17">
        <v>3.1</v>
      </c>
    </row>
    <row r="19" spans="9:9">
      <c r="I19" s="23">
        <f>SUM(I3:I18)</f>
        <v>570.17</v>
      </c>
    </row>
    <row r="21" ht="25" customHeight="1" spans="1:9">
      <c r="A21" s="5" t="s">
        <v>823</v>
      </c>
      <c r="B21" s="5"/>
      <c r="C21" s="5"/>
      <c r="D21" s="5"/>
      <c r="E21" s="5"/>
      <c r="F21" s="5"/>
      <c r="G21" s="5"/>
      <c r="H21" s="7"/>
      <c r="I21" s="5"/>
    </row>
    <row r="22" s="1" customFormat="1" ht="14" customHeight="1" spans="1:9">
      <c r="A22" s="8" t="s">
        <v>1</v>
      </c>
      <c r="B22" s="9" t="s">
        <v>2</v>
      </c>
      <c r="C22" s="10" t="s">
        <v>3</v>
      </c>
      <c r="D22" s="10" t="s">
        <v>4</v>
      </c>
      <c r="E22" s="10" t="s">
        <v>5</v>
      </c>
      <c r="F22" s="11" t="s">
        <v>6</v>
      </c>
      <c r="G22" s="11" t="s">
        <v>7</v>
      </c>
      <c r="H22" s="12" t="s">
        <v>8</v>
      </c>
      <c r="I22" s="13" t="s">
        <v>24</v>
      </c>
    </row>
    <row r="23" spans="1:9">
      <c r="A23" s="2">
        <v>1</v>
      </c>
      <c r="B23" s="2" t="s">
        <v>824</v>
      </c>
      <c r="C23" s="2" t="s">
        <v>825</v>
      </c>
      <c r="D23" s="2" t="s">
        <v>247</v>
      </c>
      <c r="E23" s="2">
        <v>1</v>
      </c>
      <c r="F23" s="53" t="s">
        <v>826</v>
      </c>
      <c r="G23" s="21">
        <v>36.8</v>
      </c>
      <c r="H23" s="22">
        <v>0.78</v>
      </c>
      <c r="I23" s="21">
        <v>28.7</v>
      </c>
    </row>
    <row r="24" spans="1:9">
      <c r="A24" s="2">
        <v>2</v>
      </c>
      <c r="B24" s="2" t="s">
        <v>827</v>
      </c>
      <c r="C24" s="2" t="s">
        <v>828</v>
      </c>
      <c r="D24" s="2" t="s">
        <v>27</v>
      </c>
      <c r="E24" s="2">
        <v>1</v>
      </c>
      <c r="F24" s="53" t="s">
        <v>829</v>
      </c>
      <c r="G24" s="21">
        <v>96</v>
      </c>
      <c r="H24" s="22">
        <v>0.75</v>
      </c>
      <c r="I24" s="21">
        <v>72</v>
      </c>
    </row>
    <row r="25" ht="27" spans="1:9">
      <c r="A25" s="2">
        <v>3</v>
      </c>
      <c r="B25" s="2" t="s">
        <v>308</v>
      </c>
      <c r="C25" s="2" t="s">
        <v>35</v>
      </c>
      <c r="D25" s="2" t="s">
        <v>247</v>
      </c>
      <c r="E25" s="2" t="s">
        <v>821</v>
      </c>
      <c r="F25" s="53" t="s">
        <v>309</v>
      </c>
      <c r="G25" s="21">
        <v>25</v>
      </c>
      <c r="H25" s="22">
        <v>1</v>
      </c>
      <c r="I25" s="21">
        <v>25</v>
      </c>
    </row>
    <row r="26" spans="1:9">
      <c r="A26" s="2">
        <v>4</v>
      </c>
      <c r="B26" s="2" t="s">
        <v>310</v>
      </c>
      <c r="C26" s="2" t="s">
        <v>311</v>
      </c>
      <c r="D26" s="2" t="s">
        <v>312</v>
      </c>
      <c r="E26" s="2" t="s">
        <v>313</v>
      </c>
      <c r="F26" s="2" t="s">
        <v>314</v>
      </c>
      <c r="G26" s="21">
        <v>20</v>
      </c>
      <c r="H26" s="22">
        <v>0.75</v>
      </c>
      <c r="I26" s="21">
        <v>15</v>
      </c>
    </row>
    <row r="27" spans="1:9">
      <c r="A27" s="2">
        <v>5</v>
      </c>
      <c r="B27" s="2" t="s">
        <v>544</v>
      </c>
      <c r="C27" s="2" t="s">
        <v>545</v>
      </c>
      <c r="D27" s="2" t="s">
        <v>55</v>
      </c>
      <c r="E27" s="2">
        <v>1</v>
      </c>
      <c r="F27" s="53" t="s">
        <v>546</v>
      </c>
      <c r="G27" s="21">
        <v>49</v>
      </c>
      <c r="H27" s="22">
        <v>0.75</v>
      </c>
      <c r="I27" s="21">
        <v>36.75</v>
      </c>
    </row>
    <row r="28" spans="1:9">
      <c r="A28" s="2">
        <v>6</v>
      </c>
      <c r="B28" s="2" t="s">
        <v>547</v>
      </c>
      <c r="C28" s="2" t="s">
        <v>548</v>
      </c>
      <c r="D28" s="2" t="s">
        <v>149</v>
      </c>
      <c r="E28" s="2">
        <v>1</v>
      </c>
      <c r="F28" s="53" t="s">
        <v>549</v>
      </c>
      <c r="G28" s="21">
        <v>59</v>
      </c>
      <c r="H28" s="22">
        <v>0.75</v>
      </c>
      <c r="I28" s="21">
        <v>44.25</v>
      </c>
    </row>
    <row r="29" ht="27" spans="1:9">
      <c r="A29" s="2">
        <v>7</v>
      </c>
      <c r="B29" s="2" t="s">
        <v>550</v>
      </c>
      <c r="C29" s="2" t="s">
        <v>551</v>
      </c>
      <c r="D29" s="2" t="s">
        <v>552</v>
      </c>
      <c r="E29" s="2" t="s">
        <v>822</v>
      </c>
      <c r="F29" s="2" t="s">
        <v>553</v>
      </c>
      <c r="G29" s="21">
        <v>45</v>
      </c>
      <c r="H29" s="22">
        <v>0.75</v>
      </c>
      <c r="I29" s="21">
        <v>33.75</v>
      </c>
    </row>
    <row r="30" spans="1:9">
      <c r="A30" s="2">
        <v>8</v>
      </c>
      <c r="B30" s="2" t="s">
        <v>38</v>
      </c>
      <c r="I30" s="17">
        <v>3.1</v>
      </c>
    </row>
    <row r="31" spans="9:9">
      <c r="I31" s="23">
        <f>SUM(I23:I30)</f>
        <v>258.55</v>
      </c>
    </row>
    <row r="33" ht="25" customHeight="1" spans="1:9">
      <c r="A33" s="5" t="s">
        <v>830</v>
      </c>
      <c r="B33" s="5"/>
      <c r="C33" s="5"/>
      <c r="D33" s="5"/>
      <c r="E33" s="5"/>
      <c r="F33" s="5"/>
      <c r="G33" s="5"/>
      <c r="H33" s="7"/>
      <c r="I33" s="5"/>
    </row>
    <row r="34" s="1" customFormat="1" ht="14" customHeight="1" spans="1:9">
      <c r="A34" s="8" t="s">
        <v>1</v>
      </c>
      <c r="B34" s="9" t="s">
        <v>2</v>
      </c>
      <c r="C34" s="10" t="s">
        <v>3</v>
      </c>
      <c r="D34" s="10" t="s">
        <v>4</v>
      </c>
      <c r="E34" s="10" t="s">
        <v>5</v>
      </c>
      <c r="F34" s="11" t="s">
        <v>6</v>
      </c>
      <c r="G34" s="11" t="s">
        <v>7</v>
      </c>
      <c r="H34" s="12" t="s">
        <v>8</v>
      </c>
      <c r="I34" s="13" t="s">
        <v>24</v>
      </c>
    </row>
    <row r="35" spans="1:9">
      <c r="A35" s="2">
        <v>1</v>
      </c>
      <c r="B35" s="2" t="s">
        <v>621</v>
      </c>
      <c r="C35" s="2" t="s">
        <v>622</v>
      </c>
      <c r="D35" s="2" t="s">
        <v>145</v>
      </c>
      <c r="E35" s="2">
        <v>3</v>
      </c>
      <c r="F35" s="53" t="s">
        <v>623</v>
      </c>
      <c r="G35" s="21">
        <v>43</v>
      </c>
      <c r="H35" s="22">
        <v>0.75</v>
      </c>
      <c r="I35" s="21">
        <v>32.25</v>
      </c>
    </row>
    <row r="36" spans="1:9">
      <c r="A36" s="2">
        <v>2</v>
      </c>
      <c r="B36" s="2" t="s">
        <v>677</v>
      </c>
      <c r="C36" s="2" t="s">
        <v>678</v>
      </c>
      <c r="D36" s="2" t="s">
        <v>145</v>
      </c>
      <c r="E36" s="2">
        <v>3</v>
      </c>
      <c r="F36" s="53" t="s">
        <v>679</v>
      </c>
      <c r="G36" s="21">
        <v>59.8</v>
      </c>
      <c r="H36" s="22">
        <v>0.75</v>
      </c>
      <c r="I36" s="21">
        <v>44.85</v>
      </c>
    </row>
    <row r="37" spans="1:9">
      <c r="A37" s="2">
        <v>3</v>
      </c>
      <c r="B37" s="2" t="s">
        <v>729</v>
      </c>
      <c r="C37" s="2" t="s">
        <v>730</v>
      </c>
      <c r="D37" s="2" t="s">
        <v>145</v>
      </c>
      <c r="E37" s="2">
        <v>2</v>
      </c>
      <c r="F37" s="53" t="s">
        <v>731</v>
      </c>
      <c r="G37" s="21">
        <v>29</v>
      </c>
      <c r="H37" s="22">
        <v>0.75</v>
      </c>
      <c r="I37" s="21">
        <v>21.75</v>
      </c>
    </row>
    <row r="38" spans="1:9">
      <c r="A38" s="2">
        <v>4</v>
      </c>
      <c r="B38" s="2" t="s">
        <v>831</v>
      </c>
      <c r="C38" s="2" t="s">
        <v>832</v>
      </c>
      <c r="D38" s="2" t="s">
        <v>27</v>
      </c>
      <c r="E38" s="2">
        <v>5</v>
      </c>
      <c r="F38" s="53" t="s">
        <v>572</v>
      </c>
      <c r="G38" s="21">
        <v>48</v>
      </c>
      <c r="H38" s="22">
        <v>0.75</v>
      </c>
      <c r="I38" s="21">
        <v>36</v>
      </c>
    </row>
    <row r="39" spans="1:9">
      <c r="A39" s="2">
        <v>5</v>
      </c>
      <c r="B39" s="2" t="s">
        <v>573</v>
      </c>
      <c r="C39" s="2" t="s">
        <v>574</v>
      </c>
      <c r="D39" s="2" t="s">
        <v>145</v>
      </c>
      <c r="E39" s="2">
        <v>1</v>
      </c>
      <c r="F39" s="53" t="s">
        <v>575</v>
      </c>
      <c r="G39" s="21">
        <v>33</v>
      </c>
      <c r="H39" s="22">
        <v>0.75</v>
      </c>
      <c r="I39" s="21">
        <v>24.75</v>
      </c>
    </row>
    <row r="40" ht="27" spans="1:9">
      <c r="A40" s="2">
        <v>6</v>
      </c>
      <c r="B40" s="2" t="s">
        <v>308</v>
      </c>
      <c r="C40" s="2" t="s">
        <v>35</v>
      </c>
      <c r="D40" s="2" t="s">
        <v>247</v>
      </c>
      <c r="E40" s="2" t="s">
        <v>821</v>
      </c>
      <c r="F40" s="53" t="s">
        <v>309</v>
      </c>
      <c r="G40" s="21">
        <v>25</v>
      </c>
      <c r="H40" s="22">
        <v>1</v>
      </c>
      <c r="I40" s="21">
        <v>25</v>
      </c>
    </row>
    <row r="41" spans="1:9">
      <c r="A41" s="2">
        <v>7</v>
      </c>
      <c r="B41" s="2" t="s">
        <v>310</v>
      </c>
      <c r="C41" s="2" t="s">
        <v>311</v>
      </c>
      <c r="D41" s="2" t="s">
        <v>312</v>
      </c>
      <c r="E41" s="2" t="s">
        <v>313</v>
      </c>
      <c r="F41" s="2" t="s">
        <v>314</v>
      </c>
      <c r="G41" s="21">
        <v>20</v>
      </c>
      <c r="H41" s="22">
        <v>0.75</v>
      </c>
      <c r="I41" s="21">
        <v>15</v>
      </c>
    </row>
    <row r="42" spans="1:9">
      <c r="A42" s="2">
        <v>8</v>
      </c>
      <c r="B42" s="2" t="s">
        <v>544</v>
      </c>
      <c r="C42" s="2" t="s">
        <v>545</v>
      </c>
      <c r="D42" s="2" t="s">
        <v>55</v>
      </c>
      <c r="E42" s="2">
        <v>1</v>
      </c>
      <c r="F42" s="53" t="s">
        <v>546</v>
      </c>
      <c r="G42" s="21">
        <v>49</v>
      </c>
      <c r="H42" s="22">
        <v>0.75</v>
      </c>
      <c r="I42" s="21">
        <v>36.75</v>
      </c>
    </row>
    <row r="43" spans="1:9">
      <c r="A43" s="2">
        <v>9</v>
      </c>
      <c r="B43" s="2" t="s">
        <v>547</v>
      </c>
      <c r="C43" s="2" t="s">
        <v>548</v>
      </c>
      <c r="D43" s="2" t="s">
        <v>149</v>
      </c>
      <c r="E43" s="2">
        <v>1</v>
      </c>
      <c r="F43" s="53" t="s">
        <v>549</v>
      </c>
      <c r="G43" s="21">
        <v>59</v>
      </c>
      <c r="H43" s="22">
        <v>0.75</v>
      </c>
      <c r="I43" s="21">
        <v>44.25</v>
      </c>
    </row>
    <row r="44" ht="27" spans="1:9">
      <c r="A44" s="2">
        <v>10</v>
      </c>
      <c r="B44" s="2" t="s">
        <v>550</v>
      </c>
      <c r="C44" s="2" t="s">
        <v>551</v>
      </c>
      <c r="D44" s="2" t="s">
        <v>552</v>
      </c>
      <c r="E44" s="2" t="s">
        <v>822</v>
      </c>
      <c r="F44" s="2" t="s">
        <v>553</v>
      </c>
      <c r="G44" s="21">
        <v>45</v>
      </c>
      <c r="H44" s="22">
        <v>0.75</v>
      </c>
      <c r="I44" s="21">
        <v>33.75</v>
      </c>
    </row>
    <row r="45" spans="1:9">
      <c r="A45" s="2">
        <v>11</v>
      </c>
      <c r="B45" s="2" t="s">
        <v>38</v>
      </c>
      <c r="I45" s="17">
        <v>3.1</v>
      </c>
    </row>
    <row r="46" spans="9:9">
      <c r="I46" s="23">
        <f>SUM(I35:I45)</f>
        <v>317.45</v>
      </c>
    </row>
    <row r="48" ht="25" customHeight="1" spans="1:9">
      <c r="A48" s="5" t="s">
        <v>833</v>
      </c>
      <c r="B48" s="5"/>
      <c r="C48" s="5"/>
      <c r="D48" s="5"/>
      <c r="E48" s="5"/>
      <c r="F48" s="5"/>
      <c r="G48" s="5"/>
      <c r="H48" s="7"/>
      <c r="I48" s="5"/>
    </row>
    <row r="49" s="1" customFormat="1" ht="14" customHeight="1" spans="1:9">
      <c r="A49" s="8" t="s">
        <v>1</v>
      </c>
      <c r="B49" s="9" t="s">
        <v>2</v>
      </c>
      <c r="C49" s="10" t="s">
        <v>3</v>
      </c>
      <c r="D49" s="10" t="s">
        <v>4</v>
      </c>
      <c r="E49" s="10" t="s">
        <v>5</v>
      </c>
      <c r="F49" s="11" t="s">
        <v>6</v>
      </c>
      <c r="G49" s="11" t="s">
        <v>7</v>
      </c>
      <c r="H49" s="12" t="s">
        <v>8</v>
      </c>
      <c r="I49" s="13" t="s">
        <v>24</v>
      </c>
    </row>
    <row r="50" spans="1:9">
      <c r="A50" s="2">
        <v>1</v>
      </c>
      <c r="B50" s="2" t="s">
        <v>834</v>
      </c>
      <c r="C50" s="2" t="s">
        <v>835</v>
      </c>
      <c r="D50" s="2" t="s">
        <v>206</v>
      </c>
      <c r="E50" s="2">
        <v>3</v>
      </c>
      <c r="F50" s="2" t="s">
        <v>836</v>
      </c>
      <c r="G50" s="21">
        <v>39</v>
      </c>
      <c r="H50" s="22">
        <v>0.75</v>
      </c>
      <c r="I50" s="21">
        <v>29.25</v>
      </c>
    </row>
    <row r="51" spans="1:9">
      <c r="A51" s="2">
        <v>2</v>
      </c>
      <c r="B51" s="2" t="s">
        <v>677</v>
      </c>
      <c r="C51" s="2" t="s">
        <v>678</v>
      </c>
      <c r="D51" s="2" t="s">
        <v>145</v>
      </c>
      <c r="E51" s="2">
        <v>2</v>
      </c>
      <c r="F51" s="53" t="s">
        <v>679</v>
      </c>
      <c r="G51" s="21">
        <v>59.8</v>
      </c>
      <c r="H51" s="22">
        <v>0.75</v>
      </c>
      <c r="I51" s="21">
        <v>44.85</v>
      </c>
    </row>
    <row r="52" spans="1:9">
      <c r="A52" s="2">
        <v>3</v>
      </c>
      <c r="B52" s="2" t="s">
        <v>729</v>
      </c>
      <c r="C52" s="2" t="s">
        <v>730</v>
      </c>
      <c r="D52" s="2" t="s">
        <v>145</v>
      </c>
      <c r="E52" s="2">
        <v>2</v>
      </c>
      <c r="F52" s="53" t="s">
        <v>731</v>
      </c>
      <c r="G52" s="21">
        <v>29</v>
      </c>
      <c r="H52" s="22">
        <v>0.75</v>
      </c>
      <c r="I52" s="21">
        <v>21.75</v>
      </c>
    </row>
    <row r="53" spans="1:9">
      <c r="A53" s="2">
        <v>4</v>
      </c>
      <c r="B53" s="2" t="s">
        <v>726</v>
      </c>
      <c r="C53" s="2" t="s">
        <v>727</v>
      </c>
      <c r="D53" s="2" t="s">
        <v>247</v>
      </c>
      <c r="E53" s="2">
        <v>6</v>
      </c>
      <c r="F53" s="53" t="s">
        <v>728</v>
      </c>
      <c r="G53" s="21">
        <v>65</v>
      </c>
      <c r="H53" s="22">
        <v>0.78</v>
      </c>
      <c r="I53" s="21">
        <v>50.7</v>
      </c>
    </row>
    <row r="54" spans="1:9">
      <c r="A54" s="2">
        <v>5</v>
      </c>
      <c r="B54" s="2" t="s">
        <v>837</v>
      </c>
      <c r="C54" s="2" t="s">
        <v>838</v>
      </c>
      <c r="D54" s="2" t="s">
        <v>247</v>
      </c>
      <c r="E54" s="2">
        <v>4</v>
      </c>
      <c r="F54" s="53" t="s">
        <v>839</v>
      </c>
      <c r="G54" s="21">
        <v>61</v>
      </c>
      <c r="H54" s="22">
        <v>0.78</v>
      </c>
      <c r="I54" s="21">
        <v>47.58</v>
      </c>
    </row>
    <row r="55" spans="1:9">
      <c r="A55" s="2">
        <v>6</v>
      </c>
      <c r="B55" s="2" t="s">
        <v>573</v>
      </c>
      <c r="C55" s="2" t="s">
        <v>574</v>
      </c>
      <c r="D55" s="2" t="s">
        <v>145</v>
      </c>
      <c r="E55" s="2">
        <v>1</v>
      </c>
      <c r="F55" s="53" t="s">
        <v>575</v>
      </c>
      <c r="G55" s="21">
        <v>33</v>
      </c>
      <c r="H55" s="22">
        <v>0.75</v>
      </c>
      <c r="I55" s="21">
        <v>24.75</v>
      </c>
    </row>
    <row r="56" ht="27" spans="1:9">
      <c r="A56" s="2">
        <v>7</v>
      </c>
      <c r="B56" s="2" t="s">
        <v>308</v>
      </c>
      <c r="C56" s="2" t="s">
        <v>35</v>
      </c>
      <c r="D56" s="2" t="s">
        <v>247</v>
      </c>
      <c r="E56" s="2" t="s">
        <v>821</v>
      </c>
      <c r="F56" s="53" t="s">
        <v>309</v>
      </c>
      <c r="G56" s="21">
        <v>25</v>
      </c>
      <c r="H56" s="22">
        <v>1</v>
      </c>
      <c r="I56" s="21">
        <v>25</v>
      </c>
    </row>
    <row r="57" spans="1:9">
      <c r="A57" s="2">
        <v>8</v>
      </c>
      <c r="B57" s="2" t="s">
        <v>310</v>
      </c>
      <c r="C57" s="2" t="s">
        <v>311</v>
      </c>
      <c r="D57" s="2" t="s">
        <v>312</v>
      </c>
      <c r="E57" s="2" t="s">
        <v>313</v>
      </c>
      <c r="F57" s="2" t="s">
        <v>314</v>
      </c>
      <c r="G57" s="21">
        <v>20</v>
      </c>
      <c r="H57" s="22">
        <v>0.75</v>
      </c>
      <c r="I57" s="21">
        <v>15</v>
      </c>
    </row>
    <row r="58" spans="1:9">
      <c r="A58" s="2">
        <v>9</v>
      </c>
      <c r="B58" s="2" t="s">
        <v>544</v>
      </c>
      <c r="C58" s="2" t="s">
        <v>545</v>
      </c>
      <c r="D58" s="2" t="s">
        <v>55</v>
      </c>
      <c r="E58" s="2">
        <v>1</v>
      </c>
      <c r="F58" s="53" t="s">
        <v>546</v>
      </c>
      <c r="G58" s="21">
        <v>49</v>
      </c>
      <c r="H58" s="22">
        <v>0.75</v>
      </c>
      <c r="I58" s="21">
        <v>36.75</v>
      </c>
    </row>
    <row r="59" spans="1:9">
      <c r="A59" s="2">
        <v>10</v>
      </c>
      <c r="B59" s="2" t="s">
        <v>547</v>
      </c>
      <c r="C59" s="2" t="s">
        <v>548</v>
      </c>
      <c r="D59" s="2" t="s">
        <v>149</v>
      </c>
      <c r="E59" s="2">
        <v>1</v>
      </c>
      <c r="F59" s="53" t="s">
        <v>549</v>
      </c>
      <c r="G59" s="21">
        <v>59</v>
      </c>
      <c r="H59" s="22">
        <v>0.75</v>
      </c>
      <c r="I59" s="21">
        <v>44.25</v>
      </c>
    </row>
    <row r="60" ht="27" spans="1:9">
      <c r="A60" s="2">
        <v>11</v>
      </c>
      <c r="B60" s="2" t="s">
        <v>550</v>
      </c>
      <c r="C60" s="2" t="s">
        <v>551</v>
      </c>
      <c r="D60" s="2" t="s">
        <v>552</v>
      </c>
      <c r="E60" s="2" t="s">
        <v>822</v>
      </c>
      <c r="F60" s="2" t="s">
        <v>553</v>
      </c>
      <c r="G60" s="21">
        <v>45</v>
      </c>
      <c r="H60" s="22">
        <v>0.75</v>
      </c>
      <c r="I60" s="21">
        <v>33.75</v>
      </c>
    </row>
    <row r="61" spans="1:9">
      <c r="A61" s="2">
        <v>12</v>
      </c>
      <c r="B61" s="2" t="s">
        <v>38</v>
      </c>
      <c r="I61" s="17">
        <v>3.1</v>
      </c>
    </row>
    <row r="62" spans="9:9">
      <c r="I62" s="23">
        <f>SUM(I50:I61)</f>
        <v>376.73</v>
      </c>
    </row>
    <row r="64" ht="25" customHeight="1" spans="1:9">
      <c r="A64" s="5" t="s">
        <v>840</v>
      </c>
      <c r="B64" s="5"/>
      <c r="C64" s="5"/>
      <c r="D64" s="5"/>
      <c r="E64" s="5"/>
      <c r="F64" s="5"/>
      <c r="G64" s="5"/>
      <c r="H64" s="7"/>
      <c r="I64" s="5"/>
    </row>
    <row r="65" s="1" customFormat="1" ht="14" customHeight="1" spans="1:9">
      <c r="A65" s="8" t="s">
        <v>1</v>
      </c>
      <c r="B65" s="9" t="s">
        <v>2</v>
      </c>
      <c r="C65" s="10" t="s">
        <v>3</v>
      </c>
      <c r="D65" s="10" t="s">
        <v>4</v>
      </c>
      <c r="E65" s="10" t="s">
        <v>5</v>
      </c>
      <c r="F65" s="11" t="s">
        <v>6</v>
      </c>
      <c r="G65" s="11" t="s">
        <v>7</v>
      </c>
      <c r="H65" s="12" t="s">
        <v>8</v>
      </c>
      <c r="I65" s="13" t="s">
        <v>24</v>
      </c>
    </row>
    <row r="66" spans="1:9">
      <c r="A66" s="2">
        <v>1</v>
      </c>
      <c r="B66" s="2" t="s">
        <v>841</v>
      </c>
      <c r="C66" s="2" t="s">
        <v>842</v>
      </c>
      <c r="D66" s="2" t="s">
        <v>247</v>
      </c>
      <c r="E66" s="2">
        <v>1</v>
      </c>
      <c r="F66" s="53" t="s">
        <v>843</v>
      </c>
      <c r="G66" s="21">
        <v>48</v>
      </c>
      <c r="H66" s="22">
        <v>0.78</v>
      </c>
      <c r="I66" s="21">
        <v>37.44</v>
      </c>
    </row>
    <row r="67" spans="1:9">
      <c r="A67" s="2">
        <v>2</v>
      </c>
      <c r="B67" s="2" t="s">
        <v>844</v>
      </c>
      <c r="C67" s="2" t="s">
        <v>845</v>
      </c>
      <c r="D67" s="2" t="s">
        <v>115</v>
      </c>
      <c r="E67" s="2">
        <v>1</v>
      </c>
      <c r="F67" s="53" t="s">
        <v>846</v>
      </c>
      <c r="G67" s="21">
        <v>38</v>
      </c>
      <c r="H67" s="22">
        <v>0.75</v>
      </c>
      <c r="I67" s="21">
        <v>28.5</v>
      </c>
    </row>
    <row r="68" spans="1:9">
      <c r="A68" s="2">
        <v>3</v>
      </c>
      <c r="B68" s="2" t="s">
        <v>847</v>
      </c>
      <c r="C68" s="2" t="s">
        <v>848</v>
      </c>
      <c r="D68" s="2" t="s">
        <v>552</v>
      </c>
      <c r="E68" s="2">
        <v>1</v>
      </c>
      <c r="F68" s="2" t="s">
        <v>849</v>
      </c>
      <c r="G68" s="21">
        <v>32</v>
      </c>
      <c r="H68" s="22">
        <v>0.75</v>
      </c>
      <c r="I68" s="21">
        <v>24</v>
      </c>
    </row>
    <row r="69" spans="1:9">
      <c r="A69" s="2">
        <v>4</v>
      </c>
      <c r="B69" s="2" t="s">
        <v>850</v>
      </c>
      <c r="C69" s="2" t="s">
        <v>851</v>
      </c>
      <c r="D69" s="2" t="s">
        <v>27</v>
      </c>
      <c r="E69" s="2">
        <v>2</v>
      </c>
      <c r="F69" s="53" t="s">
        <v>852</v>
      </c>
      <c r="G69" s="21">
        <v>59</v>
      </c>
      <c r="H69" s="22">
        <v>0.75</v>
      </c>
      <c r="I69" s="21">
        <v>44.25</v>
      </c>
    </row>
    <row r="70" spans="1:9">
      <c r="A70" s="2">
        <v>5</v>
      </c>
      <c r="B70" s="2" t="s">
        <v>624</v>
      </c>
      <c r="C70" s="2" t="s">
        <v>625</v>
      </c>
      <c r="D70" s="2" t="s">
        <v>55</v>
      </c>
      <c r="E70" s="2">
        <v>3</v>
      </c>
      <c r="F70" s="53" t="s">
        <v>626</v>
      </c>
      <c r="G70" s="21">
        <v>89</v>
      </c>
      <c r="H70" s="22">
        <v>0.75</v>
      </c>
      <c r="I70" s="21">
        <v>66.75</v>
      </c>
    </row>
    <row r="71" spans="1:9">
      <c r="A71" s="2">
        <v>6</v>
      </c>
      <c r="B71" s="2" t="s">
        <v>573</v>
      </c>
      <c r="C71" s="2" t="s">
        <v>574</v>
      </c>
      <c r="D71" s="2" t="s">
        <v>145</v>
      </c>
      <c r="E71" s="2">
        <v>1</v>
      </c>
      <c r="F71" s="53" t="s">
        <v>575</v>
      </c>
      <c r="G71" s="21">
        <v>33</v>
      </c>
      <c r="H71" s="22">
        <v>0.75</v>
      </c>
      <c r="I71" s="21">
        <v>24.75</v>
      </c>
    </row>
    <row r="72" ht="27" spans="1:9">
      <c r="A72" s="2">
        <v>7</v>
      </c>
      <c r="B72" s="2" t="s">
        <v>308</v>
      </c>
      <c r="C72" s="2" t="s">
        <v>35</v>
      </c>
      <c r="D72" s="2" t="s">
        <v>247</v>
      </c>
      <c r="E72" s="2" t="s">
        <v>821</v>
      </c>
      <c r="F72" s="53" t="s">
        <v>309</v>
      </c>
      <c r="G72" s="21">
        <v>25</v>
      </c>
      <c r="H72" s="22">
        <v>1</v>
      </c>
      <c r="I72" s="21">
        <v>25</v>
      </c>
    </row>
    <row r="73" spans="1:9">
      <c r="A73" s="2">
        <v>8</v>
      </c>
      <c r="B73" s="2" t="s">
        <v>310</v>
      </c>
      <c r="C73" s="2" t="s">
        <v>311</v>
      </c>
      <c r="D73" s="2" t="s">
        <v>312</v>
      </c>
      <c r="E73" s="2" t="s">
        <v>313</v>
      </c>
      <c r="F73" s="2" t="s">
        <v>314</v>
      </c>
      <c r="G73" s="21">
        <v>20</v>
      </c>
      <c r="H73" s="22">
        <v>0.75</v>
      </c>
      <c r="I73" s="21">
        <v>15</v>
      </c>
    </row>
    <row r="74" spans="1:9">
      <c r="A74" s="2">
        <v>9</v>
      </c>
      <c r="B74" s="2" t="s">
        <v>544</v>
      </c>
      <c r="C74" s="2" t="s">
        <v>545</v>
      </c>
      <c r="D74" s="2" t="s">
        <v>55</v>
      </c>
      <c r="E74" s="2">
        <v>1</v>
      </c>
      <c r="F74" s="53" t="s">
        <v>546</v>
      </c>
      <c r="G74" s="21">
        <v>49</v>
      </c>
      <c r="H74" s="22">
        <v>0.75</v>
      </c>
      <c r="I74" s="21">
        <v>36.75</v>
      </c>
    </row>
    <row r="75" spans="1:9">
      <c r="A75" s="2">
        <v>10</v>
      </c>
      <c r="B75" s="2" t="s">
        <v>547</v>
      </c>
      <c r="C75" s="2" t="s">
        <v>548</v>
      </c>
      <c r="D75" s="2" t="s">
        <v>149</v>
      </c>
      <c r="E75" s="2">
        <v>1</v>
      </c>
      <c r="F75" s="53" t="s">
        <v>549</v>
      </c>
      <c r="G75" s="21">
        <v>59</v>
      </c>
      <c r="H75" s="22">
        <v>0.75</v>
      </c>
      <c r="I75" s="21">
        <v>44.25</v>
      </c>
    </row>
    <row r="76" ht="27" spans="1:9">
      <c r="A76" s="2">
        <v>11</v>
      </c>
      <c r="B76" s="2" t="s">
        <v>550</v>
      </c>
      <c r="C76" s="2" t="s">
        <v>551</v>
      </c>
      <c r="D76" s="2" t="s">
        <v>552</v>
      </c>
      <c r="E76" s="2" t="s">
        <v>822</v>
      </c>
      <c r="F76" s="2" t="s">
        <v>553</v>
      </c>
      <c r="G76" s="21">
        <v>45</v>
      </c>
      <c r="H76" s="22">
        <v>0.75</v>
      </c>
      <c r="I76" s="21">
        <v>33.75</v>
      </c>
    </row>
    <row r="77" spans="1:9">
      <c r="A77" s="2">
        <v>12</v>
      </c>
      <c r="B77" s="2" t="s">
        <v>38</v>
      </c>
      <c r="I77" s="17">
        <v>3.1</v>
      </c>
    </row>
    <row r="78" spans="9:9">
      <c r="I78" s="23">
        <f>SUM(I66:I77)</f>
        <v>383.54</v>
      </c>
    </row>
    <row r="80" ht="25" customHeight="1" spans="1:9">
      <c r="A80" s="5" t="s">
        <v>853</v>
      </c>
      <c r="B80" s="5"/>
      <c r="C80" s="5"/>
      <c r="D80" s="5"/>
      <c r="E80" s="5"/>
      <c r="F80" s="5"/>
      <c r="G80" s="5"/>
      <c r="H80" s="7"/>
      <c r="I80" s="5"/>
    </row>
    <row r="81" s="1" customFormat="1" ht="14" customHeight="1" spans="1:9">
      <c r="A81" s="8" t="s">
        <v>1</v>
      </c>
      <c r="B81" s="9" t="s">
        <v>2</v>
      </c>
      <c r="C81" s="10" t="s">
        <v>3</v>
      </c>
      <c r="D81" s="10" t="s">
        <v>4</v>
      </c>
      <c r="E81" s="10" t="s">
        <v>5</v>
      </c>
      <c r="F81" s="11" t="s">
        <v>6</v>
      </c>
      <c r="G81" s="11" t="s">
        <v>7</v>
      </c>
      <c r="H81" s="12" t="s">
        <v>8</v>
      </c>
      <c r="I81" s="13" t="s">
        <v>24</v>
      </c>
    </row>
    <row r="82" spans="1:9">
      <c r="A82" s="2">
        <v>1</v>
      </c>
      <c r="B82" s="2" t="s">
        <v>814</v>
      </c>
      <c r="C82" s="2" t="s">
        <v>815</v>
      </c>
      <c r="D82" s="2" t="s">
        <v>27</v>
      </c>
      <c r="E82" s="2">
        <v>1</v>
      </c>
      <c r="F82" s="53" t="s">
        <v>816</v>
      </c>
      <c r="G82" s="21">
        <v>59</v>
      </c>
      <c r="H82" s="22">
        <v>0.75</v>
      </c>
      <c r="I82" s="21">
        <v>44.25</v>
      </c>
    </row>
    <row r="83" spans="1:9">
      <c r="A83" s="2">
        <v>2</v>
      </c>
      <c r="B83" s="2" t="s">
        <v>305</v>
      </c>
      <c r="C83" s="2" t="s">
        <v>306</v>
      </c>
      <c r="D83" s="2" t="s">
        <v>592</v>
      </c>
      <c r="E83" s="2">
        <v>1</v>
      </c>
      <c r="F83" s="24" t="s">
        <v>307</v>
      </c>
      <c r="G83" s="21">
        <v>59</v>
      </c>
      <c r="H83" s="22">
        <v>0.75</v>
      </c>
      <c r="I83" s="21">
        <v>44.25</v>
      </c>
    </row>
    <row r="84" spans="1:9">
      <c r="A84" s="2">
        <v>3</v>
      </c>
      <c r="B84" s="2" t="s">
        <v>854</v>
      </c>
      <c r="C84" s="2" t="s">
        <v>855</v>
      </c>
      <c r="D84" s="2" t="s">
        <v>55</v>
      </c>
      <c r="E84" s="2">
        <v>2</v>
      </c>
      <c r="F84" s="53" t="s">
        <v>856</v>
      </c>
      <c r="G84" s="21">
        <v>89</v>
      </c>
      <c r="H84" s="22">
        <v>0.75</v>
      </c>
      <c r="I84" s="21">
        <v>66.75</v>
      </c>
    </row>
    <row r="85" ht="27" spans="1:9">
      <c r="A85" s="2">
        <v>4</v>
      </c>
      <c r="B85" s="2" t="s">
        <v>857</v>
      </c>
      <c r="C85" s="2" t="s">
        <v>858</v>
      </c>
      <c r="D85" s="2" t="s">
        <v>145</v>
      </c>
      <c r="E85" s="2">
        <v>1</v>
      </c>
      <c r="F85" s="53" t="s">
        <v>859</v>
      </c>
      <c r="G85" s="21">
        <v>49</v>
      </c>
      <c r="H85" s="22">
        <v>0.75</v>
      </c>
      <c r="I85" s="21">
        <v>36.75</v>
      </c>
    </row>
    <row r="86" spans="1:9">
      <c r="A86" s="2">
        <v>5</v>
      </c>
      <c r="B86" s="2" t="s">
        <v>860</v>
      </c>
      <c r="C86" s="2" t="s">
        <v>861</v>
      </c>
      <c r="D86" s="2" t="s">
        <v>145</v>
      </c>
      <c r="E86" s="2">
        <v>2</v>
      </c>
      <c r="F86" s="53" t="s">
        <v>862</v>
      </c>
      <c r="G86" s="21">
        <v>59</v>
      </c>
      <c r="H86" s="22">
        <v>0.75</v>
      </c>
      <c r="I86" s="21">
        <v>44.25</v>
      </c>
    </row>
    <row r="87" ht="27" spans="1:9">
      <c r="A87" s="2">
        <v>6</v>
      </c>
      <c r="B87" s="2" t="s">
        <v>863</v>
      </c>
      <c r="C87" s="2" t="s">
        <v>864</v>
      </c>
      <c r="D87" s="2" t="s">
        <v>865</v>
      </c>
      <c r="E87" s="2">
        <v>1</v>
      </c>
      <c r="F87" s="53" t="s">
        <v>866</v>
      </c>
      <c r="G87" s="21">
        <v>68</v>
      </c>
      <c r="H87" s="22">
        <v>0.75</v>
      </c>
      <c r="I87" s="21">
        <v>51</v>
      </c>
    </row>
    <row r="88" ht="27" spans="1:9">
      <c r="A88" s="2">
        <v>7</v>
      </c>
      <c r="B88" s="2" t="s">
        <v>308</v>
      </c>
      <c r="C88" s="2" t="s">
        <v>35</v>
      </c>
      <c r="D88" s="2" t="s">
        <v>247</v>
      </c>
      <c r="E88" s="2" t="s">
        <v>821</v>
      </c>
      <c r="F88" s="53" t="s">
        <v>309</v>
      </c>
      <c r="G88" s="21">
        <v>25</v>
      </c>
      <c r="H88" s="22">
        <v>1</v>
      </c>
      <c r="I88" s="21">
        <v>25</v>
      </c>
    </row>
    <row r="89" spans="1:9">
      <c r="A89" s="2">
        <v>8</v>
      </c>
      <c r="B89" s="2" t="s">
        <v>310</v>
      </c>
      <c r="C89" s="2" t="s">
        <v>311</v>
      </c>
      <c r="D89" s="2" t="s">
        <v>312</v>
      </c>
      <c r="E89" s="2" t="s">
        <v>313</v>
      </c>
      <c r="F89" s="2" t="s">
        <v>314</v>
      </c>
      <c r="G89" s="21">
        <v>20</v>
      </c>
      <c r="H89" s="22">
        <v>0.75</v>
      </c>
      <c r="I89" s="21">
        <v>15</v>
      </c>
    </row>
    <row r="90" spans="1:9">
      <c r="A90" s="2">
        <v>9</v>
      </c>
      <c r="B90" s="2" t="s">
        <v>544</v>
      </c>
      <c r="C90" s="2" t="s">
        <v>545</v>
      </c>
      <c r="D90" s="2" t="s">
        <v>55</v>
      </c>
      <c r="E90" s="2">
        <v>1</v>
      </c>
      <c r="F90" s="53" t="s">
        <v>546</v>
      </c>
      <c r="G90" s="21">
        <v>49</v>
      </c>
      <c r="H90" s="22">
        <v>0.75</v>
      </c>
      <c r="I90" s="21">
        <v>36.75</v>
      </c>
    </row>
    <row r="91" spans="1:9">
      <c r="A91" s="2">
        <v>10</v>
      </c>
      <c r="B91" s="2" t="s">
        <v>547</v>
      </c>
      <c r="C91" s="2" t="s">
        <v>548</v>
      </c>
      <c r="D91" s="2" t="s">
        <v>149</v>
      </c>
      <c r="E91" s="2">
        <v>1</v>
      </c>
      <c r="F91" s="53" t="s">
        <v>549</v>
      </c>
      <c r="G91" s="21">
        <v>59</v>
      </c>
      <c r="H91" s="22">
        <v>0.75</v>
      </c>
      <c r="I91" s="21">
        <v>44.25</v>
      </c>
    </row>
    <row r="92" ht="27" spans="1:9">
      <c r="A92" s="2">
        <v>11</v>
      </c>
      <c r="B92" s="2" t="s">
        <v>550</v>
      </c>
      <c r="C92" s="2" t="s">
        <v>551</v>
      </c>
      <c r="D92" s="2" t="s">
        <v>552</v>
      </c>
      <c r="E92" s="2" t="s">
        <v>822</v>
      </c>
      <c r="F92" s="2" t="s">
        <v>553</v>
      </c>
      <c r="G92" s="21">
        <v>45</v>
      </c>
      <c r="H92" s="22">
        <v>0.75</v>
      </c>
      <c r="I92" s="21">
        <v>33.75</v>
      </c>
    </row>
    <row r="93" spans="1:9">
      <c r="A93" s="2">
        <v>12</v>
      </c>
      <c r="B93" s="2" t="s">
        <v>38</v>
      </c>
      <c r="I93" s="17">
        <v>3.1</v>
      </c>
    </row>
    <row r="94" spans="9:9">
      <c r="I94" s="23">
        <f>SUM(I82:I93)</f>
        <v>445.1</v>
      </c>
    </row>
    <row r="96" ht="25" customHeight="1" spans="1:9">
      <c r="A96" s="5" t="s">
        <v>867</v>
      </c>
      <c r="B96" s="5"/>
      <c r="C96" s="5"/>
      <c r="D96" s="5"/>
      <c r="E96" s="5"/>
      <c r="F96" s="5"/>
      <c r="G96" s="5"/>
      <c r="H96" s="7"/>
      <c r="I96" s="5"/>
    </row>
    <row r="97" s="1" customFormat="1" ht="14" customHeight="1" spans="1:9">
      <c r="A97" s="8" t="s">
        <v>1</v>
      </c>
      <c r="B97" s="9" t="s">
        <v>2</v>
      </c>
      <c r="C97" s="10" t="s">
        <v>3</v>
      </c>
      <c r="D97" s="10" t="s">
        <v>4</v>
      </c>
      <c r="E97" s="10" t="s">
        <v>5</v>
      </c>
      <c r="F97" s="11" t="s">
        <v>6</v>
      </c>
      <c r="G97" s="11" t="s">
        <v>7</v>
      </c>
      <c r="H97" s="12" t="s">
        <v>8</v>
      </c>
      <c r="I97" s="13" t="s">
        <v>24</v>
      </c>
    </row>
    <row r="98" spans="1:9">
      <c r="A98" s="2">
        <v>1</v>
      </c>
      <c r="B98" s="2" t="s">
        <v>868</v>
      </c>
      <c r="C98" s="2" t="s">
        <v>869</v>
      </c>
      <c r="D98" s="2" t="s">
        <v>27</v>
      </c>
      <c r="E98" s="2">
        <v>8</v>
      </c>
      <c r="F98" s="53" t="s">
        <v>870</v>
      </c>
      <c r="G98" s="21">
        <v>69</v>
      </c>
      <c r="H98" s="22">
        <v>0.75</v>
      </c>
      <c r="I98" s="21">
        <v>51.75</v>
      </c>
    </row>
    <row r="99" spans="1:9">
      <c r="A99" s="2">
        <v>2</v>
      </c>
      <c r="B99" s="2" t="s">
        <v>871</v>
      </c>
      <c r="C99" s="2" t="s">
        <v>299</v>
      </c>
      <c r="D99" s="2" t="s">
        <v>300</v>
      </c>
      <c r="E99" s="2">
        <v>1</v>
      </c>
      <c r="F99" s="53" t="s">
        <v>872</v>
      </c>
      <c r="G99" s="21">
        <v>49</v>
      </c>
      <c r="H99" s="22">
        <v>0.75</v>
      </c>
      <c r="I99" s="21">
        <v>36.75</v>
      </c>
    </row>
    <row r="100" spans="1:9">
      <c r="A100" s="2">
        <v>3</v>
      </c>
      <c r="B100" s="2" t="s">
        <v>873</v>
      </c>
      <c r="C100" s="2" t="s">
        <v>486</v>
      </c>
      <c r="D100" s="2" t="s">
        <v>27</v>
      </c>
      <c r="E100" s="2">
        <v>3</v>
      </c>
      <c r="F100" s="53" t="s">
        <v>874</v>
      </c>
      <c r="G100" s="21">
        <v>82</v>
      </c>
      <c r="H100" s="22">
        <v>0.75</v>
      </c>
      <c r="I100" s="21">
        <v>61.5</v>
      </c>
    </row>
    <row r="101" spans="1:9">
      <c r="A101" s="2">
        <v>4</v>
      </c>
      <c r="B101" s="2" t="s">
        <v>658</v>
      </c>
      <c r="C101" s="2" t="s">
        <v>659</v>
      </c>
      <c r="D101" s="2" t="s">
        <v>27</v>
      </c>
      <c r="E101" s="2">
        <v>2</v>
      </c>
      <c r="F101" s="53" t="s">
        <v>221</v>
      </c>
      <c r="G101" s="21">
        <v>66</v>
      </c>
      <c r="H101" s="22">
        <v>0.75</v>
      </c>
      <c r="I101" s="21">
        <v>49.5</v>
      </c>
    </row>
    <row r="102" ht="27" spans="1:9">
      <c r="A102" s="2">
        <v>5</v>
      </c>
      <c r="B102" s="2" t="s">
        <v>308</v>
      </c>
      <c r="C102" s="2" t="s">
        <v>35</v>
      </c>
      <c r="D102" s="2" t="s">
        <v>247</v>
      </c>
      <c r="E102" s="2" t="s">
        <v>821</v>
      </c>
      <c r="F102" s="53" t="s">
        <v>309</v>
      </c>
      <c r="G102" s="21">
        <v>25</v>
      </c>
      <c r="H102" s="22">
        <v>1</v>
      </c>
      <c r="I102" s="21">
        <v>25</v>
      </c>
    </row>
    <row r="103" spans="1:9">
      <c r="A103" s="2">
        <v>6</v>
      </c>
      <c r="B103" s="2" t="s">
        <v>310</v>
      </c>
      <c r="C103" s="2" t="s">
        <v>311</v>
      </c>
      <c r="D103" s="2" t="s">
        <v>312</v>
      </c>
      <c r="E103" s="2" t="s">
        <v>313</v>
      </c>
      <c r="F103" s="2" t="s">
        <v>314</v>
      </c>
      <c r="G103" s="21">
        <v>20</v>
      </c>
      <c r="H103" s="22">
        <v>0.75</v>
      </c>
      <c r="I103" s="21">
        <v>15</v>
      </c>
    </row>
    <row r="104" spans="1:9">
      <c r="A104" s="2">
        <v>7</v>
      </c>
      <c r="B104" s="2" t="s">
        <v>544</v>
      </c>
      <c r="C104" s="2" t="s">
        <v>545</v>
      </c>
      <c r="D104" s="2" t="s">
        <v>55</v>
      </c>
      <c r="E104" s="2">
        <v>1</v>
      </c>
      <c r="F104" s="53" t="s">
        <v>546</v>
      </c>
      <c r="G104" s="21">
        <v>49</v>
      </c>
      <c r="H104" s="22">
        <v>0.75</v>
      </c>
      <c r="I104" s="21">
        <v>36.75</v>
      </c>
    </row>
    <row r="105" spans="1:9">
      <c r="A105" s="2">
        <v>8</v>
      </c>
      <c r="B105" s="2" t="s">
        <v>547</v>
      </c>
      <c r="C105" s="2" t="s">
        <v>548</v>
      </c>
      <c r="D105" s="2" t="s">
        <v>149</v>
      </c>
      <c r="E105" s="2">
        <v>1</v>
      </c>
      <c r="F105" s="53" t="s">
        <v>549</v>
      </c>
      <c r="G105" s="21">
        <v>59</v>
      </c>
      <c r="H105" s="22">
        <v>0.75</v>
      </c>
      <c r="I105" s="21">
        <v>44.25</v>
      </c>
    </row>
    <row r="106" ht="27" spans="1:9">
      <c r="A106" s="2">
        <v>9</v>
      </c>
      <c r="B106" s="2" t="s">
        <v>550</v>
      </c>
      <c r="C106" s="2" t="s">
        <v>551</v>
      </c>
      <c r="D106" s="2" t="s">
        <v>552</v>
      </c>
      <c r="E106" s="2" t="s">
        <v>822</v>
      </c>
      <c r="F106" s="2" t="s">
        <v>553</v>
      </c>
      <c r="G106" s="21">
        <v>45</v>
      </c>
      <c r="H106" s="22">
        <v>0.75</v>
      </c>
      <c r="I106" s="21">
        <v>33.75</v>
      </c>
    </row>
    <row r="107" spans="1:9">
      <c r="A107" s="2">
        <v>10</v>
      </c>
      <c r="B107" s="2" t="s">
        <v>38</v>
      </c>
      <c r="I107" s="17">
        <v>3.1</v>
      </c>
    </row>
    <row r="108" spans="9:9">
      <c r="I108" s="23">
        <f>SUM(I98:I107)</f>
        <v>357.35</v>
      </c>
    </row>
  </sheetData>
  <mergeCells count="7">
    <mergeCell ref="A1:I1"/>
    <mergeCell ref="A21:I21"/>
    <mergeCell ref="A33:I33"/>
    <mergeCell ref="A48:I48"/>
    <mergeCell ref="A64:I64"/>
    <mergeCell ref="A80:I80"/>
    <mergeCell ref="A96:I96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selection activeCell="J1" sqref="J$1:K$1048576"/>
    </sheetView>
  </sheetViews>
  <sheetFormatPr defaultColWidth="9" defaultRowHeight="13.5"/>
  <cols>
    <col min="1" max="1" width="6.875" style="2" customWidth="1"/>
    <col min="2" max="2" width="29.25" style="2" customWidth="1"/>
    <col min="3" max="3" width="15.75" style="2" customWidth="1"/>
    <col min="4" max="4" width="17.875" style="2" customWidth="1"/>
    <col min="5" max="5" width="6.75" style="2" customWidth="1"/>
    <col min="6" max="6" width="17.25" style="2" customWidth="1"/>
    <col min="7" max="7" width="10.625" style="3" customWidth="1"/>
    <col min="8" max="8" width="9" style="20"/>
    <col min="9" max="9" width="9" style="16"/>
  </cols>
  <sheetData>
    <row r="1" s="15" customFormat="1" ht="21" customHeight="1" spans="1:9">
      <c r="A1" s="5" t="s">
        <v>875</v>
      </c>
      <c r="B1" s="5"/>
      <c r="C1" s="5"/>
      <c r="D1" s="5"/>
      <c r="E1" s="5"/>
      <c r="F1" s="5"/>
      <c r="G1" s="6"/>
      <c r="H1" s="7"/>
      <c r="I1" s="6"/>
    </row>
    <row r="2" s="1" customFormat="1" ht="14" customHeight="1" spans="1:9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2" t="s">
        <v>8</v>
      </c>
      <c r="I2" s="13" t="s">
        <v>9</v>
      </c>
    </row>
    <row r="3" spans="1:9">
      <c r="A3" s="2">
        <v>1</v>
      </c>
      <c r="B3" s="2" t="s">
        <v>302</v>
      </c>
      <c r="C3" s="2" t="s">
        <v>303</v>
      </c>
      <c r="D3" s="2" t="s">
        <v>27</v>
      </c>
      <c r="E3" s="2">
        <v>9</v>
      </c>
      <c r="F3" s="53" t="s">
        <v>304</v>
      </c>
      <c r="G3" s="3">
        <f>VLOOKUP(F3,[1]明细!$D:$K,5,FALSE)</f>
        <v>58</v>
      </c>
      <c r="H3" s="20">
        <f>VLOOKUP(F3,[1]明细!$D:$K,8,FALSE)</f>
        <v>0.75</v>
      </c>
      <c r="I3" s="16">
        <f>G3*H3</f>
        <v>43.5</v>
      </c>
    </row>
    <row r="4" spans="1:9">
      <c r="A4" s="2">
        <v>2</v>
      </c>
      <c r="B4" s="2" t="s">
        <v>295</v>
      </c>
      <c r="C4" s="2" t="s">
        <v>296</v>
      </c>
      <c r="D4" s="2" t="s">
        <v>27</v>
      </c>
      <c r="E4" s="2">
        <v>9</v>
      </c>
      <c r="F4" s="53" t="s">
        <v>297</v>
      </c>
      <c r="G4" s="3">
        <f>VLOOKUP(F4,[1]明细!$D:$K,5,FALSE)</f>
        <v>88</v>
      </c>
      <c r="H4" s="20">
        <f>VLOOKUP(F4,[1]明细!$D:$K,8,FALSE)</f>
        <v>0.75</v>
      </c>
      <c r="I4" s="16">
        <f t="shared" ref="I4:I10" si="0">G4*H4</f>
        <v>66</v>
      </c>
    </row>
    <row r="5" spans="1:9">
      <c r="A5" s="2">
        <v>3</v>
      </c>
      <c r="B5" s="2" t="s">
        <v>19</v>
      </c>
      <c r="C5" s="2" t="s">
        <v>33</v>
      </c>
      <c r="D5" s="2" t="s">
        <v>27</v>
      </c>
      <c r="E5" s="2">
        <v>3</v>
      </c>
      <c r="F5" s="53" t="s">
        <v>20</v>
      </c>
      <c r="G5" s="3">
        <f>VLOOKUP(F5,[1]明细!$D:$K,5,FALSE)</f>
        <v>56</v>
      </c>
      <c r="H5" s="20">
        <f>VLOOKUP(F5,[1]明细!$D:$K,8,FALSE)</f>
        <v>0.75</v>
      </c>
      <c r="I5" s="16">
        <f t="shared" si="0"/>
        <v>42</v>
      </c>
    </row>
    <row r="6" spans="1:9">
      <c r="A6" s="2">
        <v>4</v>
      </c>
      <c r="B6" s="2" t="s">
        <v>21</v>
      </c>
      <c r="C6" s="2" t="s">
        <v>32</v>
      </c>
      <c r="D6" s="2" t="s">
        <v>27</v>
      </c>
      <c r="E6" s="2">
        <v>8</v>
      </c>
      <c r="F6" s="53" t="s">
        <v>22</v>
      </c>
      <c r="G6" s="3">
        <f>VLOOKUP(F6,[1]明细!$D:$K,5,FALSE)</f>
        <v>62</v>
      </c>
      <c r="H6" s="20">
        <f>VLOOKUP(F6,[1]明细!$D:$K,8,FALSE)</f>
        <v>0.75</v>
      </c>
      <c r="I6" s="16">
        <f t="shared" si="0"/>
        <v>46.5</v>
      </c>
    </row>
    <row r="7" spans="1:9">
      <c r="A7" s="2">
        <v>5</v>
      </c>
      <c r="B7" s="2" t="s">
        <v>13</v>
      </c>
      <c r="C7" s="2" t="s">
        <v>876</v>
      </c>
      <c r="D7" s="2" t="s">
        <v>27</v>
      </c>
      <c r="E7" s="2">
        <v>9</v>
      </c>
      <c r="F7" s="53" t="s">
        <v>14</v>
      </c>
      <c r="G7" s="3">
        <f>VLOOKUP(F7,[1]明细!$D:$K,5,FALSE)</f>
        <v>88</v>
      </c>
      <c r="H7" s="20">
        <f>VLOOKUP(F7,[1]明细!$D:$K,8,FALSE)</f>
        <v>0.75</v>
      </c>
      <c r="I7" s="16">
        <f t="shared" si="0"/>
        <v>66</v>
      </c>
    </row>
    <row r="8" ht="18" customHeight="1" spans="1:9">
      <c r="A8" s="2">
        <v>6</v>
      </c>
      <c r="B8" s="2" t="s">
        <v>877</v>
      </c>
      <c r="C8" s="2" t="s">
        <v>878</v>
      </c>
      <c r="D8" s="2" t="s">
        <v>27</v>
      </c>
      <c r="E8" s="2">
        <v>9</v>
      </c>
      <c r="F8" s="53" t="s">
        <v>16</v>
      </c>
      <c r="G8" s="3">
        <f>VLOOKUP(F8,[1]明细!$D:$K,5,FALSE)</f>
        <v>79</v>
      </c>
      <c r="H8" s="20">
        <f>VLOOKUP(F8,[1]明细!$D:$K,8,FALSE)</f>
        <v>0.75</v>
      </c>
      <c r="I8" s="16">
        <f t="shared" si="0"/>
        <v>59.25</v>
      </c>
    </row>
    <row r="9" spans="1:9">
      <c r="A9" s="2">
        <v>7</v>
      </c>
      <c r="B9" s="2" t="s">
        <v>17</v>
      </c>
      <c r="C9" s="2" t="s">
        <v>879</v>
      </c>
      <c r="D9" s="2" t="s">
        <v>27</v>
      </c>
      <c r="E9" s="2">
        <v>9</v>
      </c>
      <c r="F9" s="53" t="s">
        <v>18</v>
      </c>
      <c r="G9" s="3">
        <f>VLOOKUP(F9,[1]明细!$D:$K,5,FALSE)</f>
        <v>49</v>
      </c>
      <c r="H9" s="20">
        <f>VLOOKUP(F9,[1]明细!$D:$K,8,FALSE)</f>
        <v>0.75</v>
      </c>
      <c r="I9" s="16">
        <f t="shared" si="0"/>
        <v>36.75</v>
      </c>
    </row>
    <row r="10" spans="1:9">
      <c r="A10" s="2">
        <v>8</v>
      </c>
      <c r="B10" s="2" t="s">
        <v>10</v>
      </c>
      <c r="C10" s="2" t="s">
        <v>880</v>
      </c>
      <c r="D10" s="2" t="s">
        <v>27</v>
      </c>
      <c r="E10" s="2">
        <v>9</v>
      </c>
      <c r="F10" s="53" t="s">
        <v>12</v>
      </c>
      <c r="G10" s="3">
        <f>VLOOKUP(F10,[1]明细!$D:$K,5,FALSE)</f>
        <v>68</v>
      </c>
      <c r="H10" s="20">
        <f>VLOOKUP(F10,[1]明细!$D:$K,8,FALSE)</f>
        <v>0.75</v>
      </c>
      <c r="I10" s="16">
        <f t="shared" si="0"/>
        <v>51</v>
      </c>
    </row>
    <row r="11" spans="1:9">
      <c r="A11" s="2">
        <v>9</v>
      </c>
      <c r="B11" s="2" t="s">
        <v>38</v>
      </c>
      <c r="I11" s="16">
        <v>3.1</v>
      </c>
    </row>
    <row r="12" spans="9:9">
      <c r="I12" s="16">
        <f>SUM(I3:I11)</f>
        <v>414.1</v>
      </c>
    </row>
  </sheetData>
  <protectedRanges>
    <protectedRange sqref="B3:F3" name="Range2"/>
  </protectedRanges>
  <mergeCells count="1">
    <mergeCell ref="A1:I1"/>
  </mergeCell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2"/>
  <sheetViews>
    <sheetView tabSelected="1" topLeftCell="A104" workbookViewId="0">
      <selection activeCell="O17" sqref="O17"/>
    </sheetView>
  </sheetViews>
  <sheetFormatPr defaultColWidth="9" defaultRowHeight="13.5"/>
  <cols>
    <col min="1" max="1" width="7.625" style="2" customWidth="1"/>
    <col min="2" max="2" width="20.375" style="2" customWidth="1"/>
    <col min="3" max="3" width="18.625" style="2" customWidth="1"/>
    <col min="4" max="4" width="20.75" style="2" customWidth="1"/>
    <col min="5" max="5" width="8.625" style="2" customWidth="1"/>
    <col min="6" max="6" width="16.875" style="2" customWidth="1"/>
    <col min="7" max="7" width="11.75" style="3" customWidth="1"/>
    <col min="8" max="8" width="13.5" style="4" customWidth="1"/>
    <col min="9" max="9" width="9" style="16"/>
  </cols>
  <sheetData>
    <row r="1" s="15" customFormat="1" ht="21" customHeight="1" spans="1:9">
      <c r="A1" s="5" t="s">
        <v>881</v>
      </c>
      <c r="B1" s="5"/>
      <c r="C1" s="5"/>
      <c r="D1" s="5"/>
      <c r="E1" s="5"/>
      <c r="F1" s="5"/>
      <c r="G1" s="5"/>
      <c r="H1" s="7"/>
      <c r="I1" s="5"/>
    </row>
    <row r="2" s="1" customFormat="1" ht="14" customHeight="1" spans="1:9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2" t="s">
        <v>8</v>
      </c>
      <c r="I2" s="13" t="s">
        <v>9</v>
      </c>
    </row>
    <row r="3" spans="1:9">
      <c r="A3" s="2">
        <v>1</v>
      </c>
      <c r="B3" s="2" t="s">
        <v>420</v>
      </c>
      <c r="C3" s="2" t="s">
        <v>421</v>
      </c>
      <c r="D3" s="2" t="s">
        <v>55</v>
      </c>
      <c r="E3" s="2">
        <v>1</v>
      </c>
      <c r="F3" s="2" t="s">
        <v>422</v>
      </c>
      <c r="G3" s="3">
        <v>69</v>
      </c>
      <c r="H3" s="4">
        <v>0.75</v>
      </c>
      <c r="I3" s="16">
        <v>51.75</v>
      </c>
    </row>
    <row r="4" spans="1:9">
      <c r="A4" s="2">
        <v>2</v>
      </c>
      <c r="B4" s="2" t="s">
        <v>25</v>
      </c>
      <c r="C4" s="2" t="s">
        <v>26</v>
      </c>
      <c r="D4" s="2" t="s">
        <v>27</v>
      </c>
      <c r="E4" s="2">
        <v>5</v>
      </c>
      <c r="F4" s="2" t="s">
        <v>28</v>
      </c>
      <c r="G4" s="3">
        <v>42</v>
      </c>
      <c r="H4" s="4">
        <v>0.75</v>
      </c>
      <c r="I4" s="16">
        <v>31.5</v>
      </c>
    </row>
    <row r="5" spans="1:9">
      <c r="A5" s="2">
        <v>3</v>
      </c>
      <c r="B5" s="2" t="s">
        <v>29</v>
      </c>
      <c r="C5" s="2" t="s">
        <v>30</v>
      </c>
      <c r="D5" s="2" t="s">
        <v>27</v>
      </c>
      <c r="E5" s="2">
        <v>8</v>
      </c>
      <c r="F5" s="53" t="s">
        <v>31</v>
      </c>
      <c r="G5" s="3">
        <v>72</v>
      </c>
      <c r="H5" s="4">
        <v>0.75</v>
      </c>
      <c r="I5" s="16">
        <v>54</v>
      </c>
    </row>
    <row r="6" spans="1:9">
      <c r="A6" s="2">
        <v>4</v>
      </c>
      <c r="B6" s="2" t="s">
        <v>334</v>
      </c>
      <c r="C6" s="2" t="s">
        <v>335</v>
      </c>
      <c r="D6" s="2" t="s">
        <v>27</v>
      </c>
      <c r="E6" s="2">
        <v>2</v>
      </c>
      <c r="F6" s="53" t="s">
        <v>336</v>
      </c>
      <c r="G6" s="3">
        <v>60</v>
      </c>
      <c r="H6" s="4">
        <v>0.75</v>
      </c>
      <c r="I6" s="16">
        <v>45</v>
      </c>
    </row>
    <row r="7" spans="1:9">
      <c r="A7" s="2">
        <v>5</v>
      </c>
      <c r="B7" s="2" t="s">
        <v>527</v>
      </c>
      <c r="C7" s="2" t="s">
        <v>528</v>
      </c>
      <c r="D7" s="2" t="s">
        <v>27</v>
      </c>
      <c r="E7" s="2">
        <v>9</v>
      </c>
      <c r="F7" s="53" t="s">
        <v>529</v>
      </c>
      <c r="G7" s="3">
        <v>91</v>
      </c>
      <c r="H7" s="4">
        <v>0.75</v>
      </c>
      <c r="I7" s="16">
        <v>68.25</v>
      </c>
    </row>
    <row r="8" spans="1:9">
      <c r="A8" s="2">
        <v>6</v>
      </c>
      <c r="B8" s="2" t="s">
        <v>21</v>
      </c>
      <c r="C8" s="2" t="s">
        <v>32</v>
      </c>
      <c r="D8" s="2" t="s">
        <v>27</v>
      </c>
      <c r="E8" s="2">
        <v>8</v>
      </c>
      <c r="F8" s="53" t="s">
        <v>22</v>
      </c>
      <c r="G8" s="3">
        <v>62</v>
      </c>
      <c r="H8" s="4">
        <v>0.75</v>
      </c>
      <c r="I8" s="16">
        <v>46.5</v>
      </c>
    </row>
    <row r="9" spans="1:9">
      <c r="A9" s="2">
        <v>7</v>
      </c>
      <c r="B9" s="2" t="s">
        <v>19</v>
      </c>
      <c r="C9" s="2" t="s">
        <v>33</v>
      </c>
      <c r="D9" s="2" t="s">
        <v>27</v>
      </c>
      <c r="E9" s="2">
        <v>3</v>
      </c>
      <c r="F9" s="53" t="s">
        <v>20</v>
      </c>
      <c r="G9" s="3">
        <v>56</v>
      </c>
      <c r="H9" s="4">
        <v>0.75</v>
      </c>
      <c r="I9" s="16">
        <v>42</v>
      </c>
    </row>
    <row r="10" spans="1:9">
      <c r="A10" s="2">
        <v>8</v>
      </c>
      <c r="B10" s="2" t="s">
        <v>38</v>
      </c>
      <c r="I10" s="17">
        <v>3.1</v>
      </c>
    </row>
    <row r="11" spans="9:9">
      <c r="I11" s="18">
        <f>SUM(I3:I10)</f>
        <v>342.1</v>
      </c>
    </row>
    <row r="13" s="15" customFormat="1" ht="21" customHeight="1" spans="1:9">
      <c r="A13" s="5" t="s">
        <v>882</v>
      </c>
      <c r="B13" s="5"/>
      <c r="C13" s="5"/>
      <c r="D13" s="5"/>
      <c r="E13" s="5"/>
      <c r="F13" s="5"/>
      <c r="G13" s="5"/>
      <c r="H13" s="7"/>
      <c r="I13" s="5"/>
    </row>
    <row r="14" s="1" customFormat="1" ht="14" customHeight="1" spans="1:9">
      <c r="A14" s="8" t="s">
        <v>1</v>
      </c>
      <c r="B14" s="9" t="s">
        <v>2</v>
      </c>
      <c r="C14" s="10" t="s">
        <v>3</v>
      </c>
      <c r="D14" s="10" t="s">
        <v>4</v>
      </c>
      <c r="E14" s="10" t="s">
        <v>5</v>
      </c>
      <c r="F14" s="11" t="s">
        <v>6</v>
      </c>
      <c r="G14" s="11" t="s">
        <v>7</v>
      </c>
      <c r="H14" s="12" t="s">
        <v>8</v>
      </c>
      <c r="I14" s="13" t="s">
        <v>9</v>
      </c>
    </row>
    <row r="15" spans="1:9">
      <c r="A15" s="2">
        <v>1</v>
      </c>
      <c r="B15" s="2" t="s">
        <v>883</v>
      </c>
      <c r="C15" s="2" t="s">
        <v>884</v>
      </c>
      <c r="D15" s="2" t="s">
        <v>27</v>
      </c>
      <c r="E15" s="2">
        <v>9</v>
      </c>
      <c r="F15" s="53" t="s">
        <v>885</v>
      </c>
      <c r="G15" s="3">
        <v>108</v>
      </c>
      <c r="H15" s="4">
        <v>0.75</v>
      </c>
      <c r="I15" s="16">
        <v>81</v>
      </c>
    </row>
    <row r="16" spans="1:9">
      <c r="A16" s="2">
        <v>2</v>
      </c>
      <c r="B16" s="2" t="s">
        <v>370</v>
      </c>
      <c r="C16" s="2" t="s">
        <v>371</v>
      </c>
      <c r="D16" s="2" t="s">
        <v>27</v>
      </c>
      <c r="E16" s="2">
        <v>8</v>
      </c>
      <c r="F16" s="53" t="s">
        <v>372</v>
      </c>
      <c r="G16" s="3">
        <v>98</v>
      </c>
      <c r="H16" s="4">
        <v>0.75</v>
      </c>
      <c r="I16" s="16">
        <v>73.5</v>
      </c>
    </row>
    <row r="17" ht="27" spans="1:9">
      <c r="A17" s="2">
        <v>3</v>
      </c>
      <c r="B17" s="2" t="s">
        <v>108</v>
      </c>
      <c r="C17" s="2" t="s">
        <v>109</v>
      </c>
      <c r="D17" s="2" t="s">
        <v>110</v>
      </c>
      <c r="E17" s="2">
        <v>1</v>
      </c>
      <c r="F17" s="53" t="s">
        <v>111</v>
      </c>
      <c r="G17" s="3">
        <v>58</v>
      </c>
      <c r="H17" s="4">
        <v>0.75</v>
      </c>
      <c r="I17" s="16">
        <v>43.5</v>
      </c>
    </row>
    <row r="18" spans="1:9">
      <c r="A18" s="2">
        <v>4</v>
      </c>
      <c r="B18" s="2" t="s">
        <v>376</v>
      </c>
      <c r="F18" s="2" t="s">
        <v>79</v>
      </c>
      <c r="I18" s="16">
        <v>3.4</v>
      </c>
    </row>
    <row r="19" spans="1:9">
      <c r="A19" s="2">
        <v>5</v>
      </c>
      <c r="B19" s="2" t="s">
        <v>38</v>
      </c>
      <c r="I19" s="17">
        <v>3.1</v>
      </c>
    </row>
    <row r="20" spans="9:9">
      <c r="I20" s="18">
        <f>SUM(I15:I19)</f>
        <v>204.5</v>
      </c>
    </row>
    <row r="22" s="15" customFormat="1" ht="21" customHeight="1" spans="1:9">
      <c r="A22" s="5" t="s">
        <v>886</v>
      </c>
      <c r="B22" s="5"/>
      <c r="C22" s="5"/>
      <c r="D22" s="5"/>
      <c r="E22" s="5"/>
      <c r="F22" s="5"/>
      <c r="G22" s="5"/>
      <c r="H22" s="7"/>
      <c r="I22" s="5"/>
    </row>
    <row r="23" s="1" customFormat="1" ht="14" customHeight="1" spans="1:9">
      <c r="A23" s="8" t="s">
        <v>1</v>
      </c>
      <c r="B23" s="9" t="s">
        <v>2</v>
      </c>
      <c r="C23" s="10" t="s">
        <v>3</v>
      </c>
      <c r="D23" s="10" t="s">
        <v>4</v>
      </c>
      <c r="E23" s="10" t="s">
        <v>5</v>
      </c>
      <c r="F23" s="11" t="s">
        <v>6</v>
      </c>
      <c r="G23" s="11" t="s">
        <v>7</v>
      </c>
      <c r="H23" s="12" t="s">
        <v>8</v>
      </c>
      <c r="I23" s="13" t="s">
        <v>9</v>
      </c>
    </row>
    <row r="24" spans="1:9">
      <c r="A24" s="2">
        <v>1</v>
      </c>
      <c r="B24" s="2" t="s">
        <v>263</v>
      </c>
      <c r="C24" s="2" t="s">
        <v>264</v>
      </c>
      <c r="D24" s="2" t="s">
        <v>265</v>
      </c>
      <c r="E24" s="2">
        <v>2</v>
      </c>
      <c r="F24" s="53" t="s">
        <v>266</v>
      </c>
      <c r="G24" s="3">
        <v>58</v>
      </c>
      <c r="H24" s="4">
        <v>0.75</v>
      </c>
      <c r="I24" s="16">
        <v>43.5</v>
      </c>
    </row>
    <row r="25" spans="1:9">
      <c r="A25" s="2">
        <v>2</v>
      </c>
      <c r="B25" s="2" t="s">
        <v>887</v>
      </c>
      <c r="C25" s="2" t="s">
        <v>268</v>
      </c>
      <c r="D25" s="2" t="s">
        <v>269</v>
      </c>
      <c r="E25" s="2">
        <v>1</v>
      </c>
      <c r="F25" s="2" t="s">
        <v>270</v>
      </c>
      <c r="G25" s="3">
        <v>36.8</v>
      </c>
      <c r="H25" s="4">
        <v>0.75</v>
      </c>
      <c r="I25" s="16">
        <v>27.6</v>
      </c>
    </row>
    <row r="26" spans="1:9">
      <c r="A26" s="2">
        <v>3</v>
      </c>
      <c r="B26" s="2" t="s">
        <v>888</v>
      </c>
      <c r="C26" s="2" t="s">
        <v>272</v>
      </c>
      <c r="D26" s="2" t="s">
        <v>269</v>
      </c>
      <c r="E26" s="2" t="s">
        <v>273</v>
      </c>
      <c r="F26" s="2" t="s">
        <v>274</v>
      </c>
      <c r="G26" s="3">
        <v>39.8</v>
      </c>
      <c r="H26" s="4">
        <v>0.75</v>
      </c>
      <c r="I26" s="16">
        <v>29.85</v>
      </c>
    </row>
    <row r="27" spans="1:9">
      <c r="A27" s="2">
        <v>4</v>
      </c>
      <c r="B27" s="2" t="s">
        <v>889</v>
      </c>
      <c r="C27" s="2" t="s">
        <v>276</v>
      </c>
      <c r="D27" s="2" t="s">
        <v>277</v>
      </c>
      <c r="E27" s="2">
        <v>1</v>
      </c>
      <c r="F27" s="53" t="s">
        <v>278</v>
      </c>
      <c r="G27" s="3">
        <v>49.9</v>
      </c>
      <c r="H27" s="4">
        <v>0.78</v>
      </c>
      <c r="I27" s="16">
        <v>38.92</v>
      </c>
    </row>
    <row r="28" spans="1:9">
      <c r="A28" s="2">
        <v>5</v>
      </c>
      <c r="B28" s="2" t="s">
        <v>38</v>
      </c>
      <c r="I28" s="17">
        <v>3.1</v>
      </c>
    </row>
    <row r="29" spans="9:9">
      <c r="I29" s="18">
        <f>SUM(I24:I28)</f>
        <v>142.97</v>
      </c>
    </row>
    <row r="31" s="15" customFormat="1" ht="21" customHeight="1" spans="1:9">
      <c r="A31" s="5" t="s">
        <v>890</v>
      </c>
      <c r="B31" s="5"/>
      <c r="C31" s="5"/>
      <c r="D31" s="5"/>
      <c r="E31" s="5"/>
      <c r="F31" s="5"/>
      <c r="G31" s="5"/>
      <c r="H31" s="7"/>
      <c r="I31" s="5"/>
    </row>
    <row r="32" s="1" customFormat="1" ht="14" customHeight="1" spans="1:9">
      <c r="A32" s="8" t="s">
        <v>1</v>
      </c>
      <c r="B32" s="9" t="s">
        <v>2</v>
      </c>
      <c r="C32" s="10" t="s">
        <v>3</v>
      </c>
      <c r="D32" s="10" t="s">
        <v>4</v>
      </c>
      <c r="E32" s="10" t="s">
        <v>5</v>
      </c>
      <c r="F32" s="11" t="s">
        <v>6</v>
      </c>
      <c r="G32" s="11" t="s">
        <v>7</v>
      </c>
      <c r="H32" s="12" t="s">
        <v>8</v>
      </c>
      <c r="I32" s="13" t="s">
        <v>9</v>
      </c>
    </row>
    <row r="33" spans="1:9">
      <c r="A33" s="2">
        <v>1</v>
      </c>
      <c r="B33" s="2" t="s">
        <v>192</v>
      </c>
      <c r="C33" s="2" t="s">
        <v>193</v>
      </c>
      <c r="D33" s="2" t="s">
        <v>145</v>
      </c>
      <c r="E33" s="2">
        <v>2</v>
      </c>
      <c r="F33" s="53" t="s">
        <v>194</v>
      </c>
      <c r="G33" s="3">
        <v>45</v>
      </c>
      <c r="H33" s="4">
        <v>0.75</v>
      </c>
      <c r="I33" s="16">
        <v>33.75</v>
      </c>
    </row>
    <row r="34" spans="1:9">
      <c r="A34" s="2">
        <v>2</v>
      </c>
      <c r="B34" s="2" t="s">
        <v>195</v>
      </c>
      <c r="C34" s="2" t="s">
        <v>196</v>
      </c>
      <c r="D34" s="2" t="s">
        <v>55</v>
      </c>
      <c r="E34" s="2">
        <v>4</v>
      </c>
      <c r="F34" s="2" t="s">
        <v>197</v>
      </c>
      <c r="G34" s="3">
        <v>49.8</v>
      </c>
      <c r="H34" s="4">
        <v>0.75</v>
      </c>
      <c r="I34" s="16">
        <v>37.35</v>
      </c>
    </row>
    <row r="35" ht="27" spans="1:9">
      <c r="A35" s="2">
        <v>3</v>
      </c>
      <c r="B35" s="2" t="s">
        <v>198</v>
      </c>
      <c r="C35" s="2" t="s">
        <v>199</v>
      </c>
      <c r="D35" s="2" t="s">
        <v>145</v>
      </c>
      <c r="E35" s="2">
        <v>3</v>
      </c>
      <c r="F35" s="53" t="s">
        <v>200</v>
      </c>
      <c r="G35" s="3">
        <v>49</v>
      </c>
      <c r="H35" s="4">
        <v>0.75</v>
      </c>
      <c r="I35" s="16">
        <v>36.75</v>
      </c>
    </row>
    <row r="36" spans="1:9">
      <c r="A36" s="2">
        <v>4</v>
      </c>
      <c r="B36" s="2" t="s">
        <v>201</v>
      </c>
      <c r="C36" s="2" t="s">
        <v>202</v>
      </c>
      <c r="D36" s="2" t="s">
        <v>55</v>
      </c>
      <c r="E36" s="2">
        <v>2</v>
      </c>
      <c r="F36" s="53" t="s">
        <v>203</v>
      </c>
      <c r="G36" s="3">
        <v>59</v>
      </c>
      <c r="H36" s="4">
        <v>0.75</v>
      </c>
      <c r="I36" s="16">
        <v>44.25</v>
      </c>
    </row>
    <row r="37" ht="27" spans="1:9">
      <c r="A37" s="2">
        <v>5</v>
      </c>
      <c r="B37" s="2" t="s">
        <v>204</v>
      </c>
      <c r="C37" s="2" t="s">
        <v>205</v>
      </c>
      <c r="D37" s="2" t="s">
        <v>206</v>
      </c>
      <c r="F37" s="53" t="s">
        <v>207</v>
      </c>
      <c r="G37" s="3">
        <v>49</v>
      </c>
      <c r="H37" s="4">
        <v>0.75</v>
      </c>
      <c r="I37" s="16">
        <v>36.75</v>
      </c>
    </row>
    <row r="38" spans="1:9">
      <c r="A38" s="2">
        <v>6</v>
      </c>
      <c r="B38" s="2" t="s">
        <v>208</v>
      </c>
      <c r="C38" s="2" t="s">
        <v>209</v>
      </c>
      <c r="D38" s="2" t="s">
        <v>206</v>
      </c>
      <c r="E38" s="2">
        <v>3</v>
      </c>
      <c r="F38" s="53" t="s">
        <v>210</v>
      </c>
      <c r="G38" s="3">
        <v>42</v>
      </c>
      <c r="H38" s="4">
        <v>0.75</v>
      </c>
      <c r="I38" s="16">
        <v>31.5</v>
      </c>
    </row>
    <row r="39" spans="1:9">
      <c r="A39" s="2">
        <v>7</v>
      </c>
      <c r="B39" s="2" t="s">
        <v>169</v>
      </c>
      <c r="C39" s="2" t="s">
        <v>170</v>
      </c>
      <c r="D39" s="2" t="s">
        <v>27</v>
      </c>
      <c r="E39" s="2">
        <v>2</v>
      </c>
      <c r="F39" s="53" t="s">
        <v>171</v>
      </c>
      <c r="G39" s="3">
        <v>76</v>
      </c>
      <c r="H39" s="4">
        <v>0.75</v>
      </c>
      <c r="I39" s="16">
        <v>57</v>
      </c>
    </row>
    <row r="40" spans="1:9">
      <c r="A40" s="2">
        <v>8</v>
      </c>
      <c r="B40" s="2" t="s">
        <v>38</v>
      </c>
      <c r="I40" s="17">
        <v>3.1</v>
      </c>
    </row>
    <row r="41" spans="9:9">
      <c r="I41" s="18">
        <f>SUM(I33:I40)</f>
        <v>280.45</v>
      </c>
    </row>
    <row r="43" s="15" customFormat="1" ht="21" customHeight="1" spans="1:9">
      <c r="A43" s="5" t="s">
        <v>891</v>
      </c>
      <c r="B43" s="5"/>
      <c r="C43" s="5"/>
      <c r="D43" s="5"/>
      <c r="E43" s="5"/>
      <c r="F43" s="5"/>
      <c r="G43" s="5"/>
      <c r="H43" s="7"/>
      <c r="I43" s="5"/>
    </row>
    <row r="44" s="1" customFormat="1" ht="14" customHeight="1" spans="1:9">
      <c r="A44" s="8" t="s">
        <v>1</v>
      </c>
      <c r="B44" s="9" t="s">
        <v>2</v>
      </c>
      <c r="C44" s="10" t="s">
        <v>3</v>
      </c>
      <c r="D44" s="10" t="s">
        <v>4</v>
      </c>
      <c r="E44" s="10" t="s">
        <v>5</v>
      </c>
      <c r="F44" s="11" t="s">
        <v>6</v>
      </c>
      <c r="G44" s="11" t="s">
        <v>7</v>
      </c>
      <c r="H44" s="12" t="s">
        <v>8</v>
      </c>
      <c r="I44" s="13" t="s">
        <v>9</v>
      </c>
    </row>
    <row r="45" spans="1:9">
      <c r="A45" s="2">
        <v>1</v>
      </c>
      <c r="B45" s="2" t="s">
        <v>236</v>
      </c>
      <c r="C45" s="2" t="s">
        <v>237</v>
      </c>
      <c r="D45" s="2" t="s">
        <v>27</v>
      </c>
      <c r="E45" s="2">
        <v>2</v>
      </c>
      <c r="F45" s="2" t="s">
        <v>238</v>
      </c>
      <c r="G45" s="3">
        <v>18</v>
      </c>
      <c r="H45" s="4">
        <v>0.75</v>
      </c>
      <c r="I45" s="16">
        <v>13.5</v>
      </c>
    </row>
    <row r="46" spans="1:9">
      <c r="A46" s="2">
        <v>2</v>
      </c>
      <c r="B46" s="2" t="s">
        <v>239</v>
      </c>
      <c r="C46" s="2" t="s">
        <v>240</v>
      </c>
      <c r="D46" s="2" t="s">
        <v>27</v>
      </c>
      <c r="E46" s="2">
        <v>2</v>
      </c>
      <c r="F46" s="2" t="s">
        <v>241</v>
      </c>
      <c r="G46" s="3">
        <v>58</v>
      </c>
      <c r="H46" s="4">
        <v>0.75</v>
      </c>
      <c r="I46" s="16">
        <v>43.5</v>
      </c>
    </row>
    <row r="47" spans="1:9">
      <c r="A47" s="2">
        <v>3</v>
      </c>
      <c r="B47" s="2" t="s">
        <v>245</v>
      </c>
      <c r="C47" s="2" t="s">
        <v>246</v>
      </c>
      <c r="D47" s="2" t="s">
        <v>247</v>
      </c>
      <c r="E47" s="2">
        <v>1</v>
      </c>
      <c r="F47" s="53" t="s">
        <v>248</v>
      </c>
      <c r="G47" s="3">
        <v>46.1</v>
      </c>
      <c r="H47" s="4">
        <v>0.78</v>
      </c>
      <c r="I47" s="16">
        <v>35.96</v>
      </c>
    </row>
    <row r="48" spans="1:9">
      <c r="A48" s="2">
        <v>4</v>
      </c>
      <c r="B48" s="2" t="s">
        <v>242</v>
      </c>
      <c r="C48" s="2" t="s">
        <v>243</v>
      </c>
      <c r="D48" s="2" t="s">
        <v>27</v>
      </c>
      <c r="E48" s="2">
        <v>3</v>
      </c>
      <c r="F48" s="2" t="s">
        <v>244</v>
      </c>
      <c r="G48" s="3">
        <v>46</v>
      </c>
      <c r="H48" s="4">
        <v>0.75</v>
      </c>
      <c r="I48" s="16">
        <v>34.5</v>
      </c>
    </row>
    <row r="49" spans="1:9">
      <c r="A49" s="2">
        <v>5</v>
      </c>
      <c r="B49" s="2" t="s">
        <v>38</v>
      </c>
      <c r="I49" s="17">
        <v>3.1</v>
      </c>
    </row>
    <row r="50" spans="9:9">
      <c r="I50" s="18">
        <f>SUM(I45:I49)</f>
        <v>130.56</v>
      </c>
    </row>
    <row r="52" s="15" customFormat="1" ht="21" customHeight="1" spans="1:9">
      <c r="A52" s="5" t="s">
        <v>892</v>
      </c>
      <c r="B52" s="5"/>
      <c r="C52" s="5"/>
      <c r="D52" s="5"/>
      <c r="E52" s="5"/>
      <c r="F52" s="5"/>
      <c r="G52" s="5"/>
      <c r="H52" s="7"/>
      <c r="I52" s="5"/>
    </row>
    <row r="53" s="1" customFormat="1" ht="14" customHeight="1" spans="1:9">
      <c r="A53" s="8" t="s">
        <v>1</v>
      </c>
      <c r="B53" s="9" t="s">
        <v>2</v>
      </c>
      <c r="C53" s="10" t="s">
        <v>3</v>
      </c>
      <c r="D53" s="10" t="s">
        <v>4</v>
      </c>
      <c r="E53" s="10" t="s">
        <v>5</v>
      </c>
      <c r="F53" s="11" t="s">
        <v>6</v>
      </c>
      <c r="G53" s="11" t="s">
        <v>7</v>
      </c>
      <c r="H53" s="12" t="s">
        <v>8</v>
      </c>
      <c r="I53" s="13" t="s">
        <v>9</v>
      </c>
    </row>
    <row r="54" spans="1:9">
      <c r="A54" s="2">
        <v>1</v>
      </c>
      <c r="B54" s="2" t="s">
        <v>893</v>
      </c>
      <c r="C54" s="2" t="s">
        <v>894</v>
      </c>
      <c r="D54" s="2" t="s">
        <v>27</v>
      </c>
      <c r="E54" s="2">
        <v>6</v>
      </c>
      <c r="F54" s="53" t="s">
        <v>895</v>
      </c>
      <c r="G54" s="3">
        <v>68</v>
      </c>
      <c r="H54" s="4">
        <v>0.75</v>
      </c>
      <c r="I54" s="16">
        <v>51</v>
      </c>
    </row>
    <row r="55" spans="1:9">
      <c r="A55" s="2">
        <v>2</v>
      </c>
      <c r="B55" s="2" t="s">
        <v>603</v>
      </c>
      <c r="C55" s="2" t="s">
        <v>604</v>
      </c>
      <c r="D55" s="2" t="s">
        <v>27</v>
      </c>
      <c r="E55" s="2">
        <v>5</v>
      </c>
      <c r="F55" s="2" t="s">
        <v>605</v>
      </c>
      <c r="G55" s="3">
        <v>58</v>
      </c>
      <c r="H55" s="4">
        <v>0.75</v>
      </c>
      <c r="I55" s="16">
        <v>43.5</v>
      </c>
    </row>
    <row r="56" spans="1:9">
      <c r="A56" s="2">
        <v>3</v>
      </c>
      <c r="B56" s="2" t="s">
        <v>896</v>
      </c>
      <c r="C56" s="2" t="s">
        <v>897</v>
      </c>
      <c r="D56" s="2" t="s">
        <v>27</v>
      </c>
      <c r="E56" s="2">
        <v>7</v>
      </c>
      <c r="F56" s="53" t="s">
        <v>898</v>
      </c>
      <c r="G56" s="3">
        <v>79</v>
      </c>
      <c r="H56" s="4">
        <v>0.75</v>
      </c>
      <c r="I56" s="16">
        <v>59.25</v>
      </c>
    </row>
    <row r="57" spans="1:9">
      <c r="A57" s="2">
        <v>4</v>
      </c>
      <c r="B57" s="2" t="s">
        <v>899</v>
      </c>
      <c r="C57" s="2" t="s">
        <v>900</v>
      </c>
      <c r="D57" s="2" t="s">
        <v>27</v>
      </c>
      <c r="E57" s="2" t="s">
        <v>349</v>
      </c>
      <c r="F57" s="2" t="s">
        <v>901</v>
      </c>
      <c r="G57" s="3">
        <v>59</v>
      </c>
      <c r="H57" s="4">
        <v>0.75</v>
      </c>
      <c r="I57" s="16">
        <v>44.25</v>
      </c>
    </row>
    <row r="58" spans="1:9">
      <c r="A58" s="2">
        <v>5</v>
      </c>
      <c r="B58" s="2" t="s">
        <v>81</v>
      </c>
      <c r="C58" s="2" t="s">
        <v>82</v>
      </c>
      <c r="D58" s="2" t="s">
        <v>27</v>
      </c>
      <c r="E58" s="2">
        <v>5</v>
      </c>
      <c r="F58" s="53" t="s">
        <v>83</v>
      </c>
      <c r="G58" s="3">
        <v>72</v>
      </c>
      <c r="H58" s="4">
        <v>0.75</v>
      </c>
      <c r="I58" s="16">
        <v>54</v>
      </c>
    </row>
    <row r="59" spans="1:9">
      <c r="A59" s="2">
        <v>6</v>
      </c>
      <c r="B59" s="2" t="s">
        <v>84</v>
      </c>
      <c r="C59" s="2" t="s">
        <v>85</v>
      </c>
      <c r="D59" s="2" t="s">
        <v>27</v>
      </c>
      <c r="E59" s="2">
        <v>5</v>
      </c>
      <c r="F59" s="2" t="s">
        <v>86</v>
      </c>
      <c r="G59" s="3">
        <v>55</v>
      </c>
      <c r="H59" s="4">
        <v>0.75</v>
      </c>
      <c r="I59" s="16">
        <v>41.25</v>
      </c>
    </row>
    <row r="60" spans="1:9">
      <c r="A60" s="2">
        <v>7</v>
      </c>
      <c r="B60" s="2" t="s">
        <v>95</v>
      </c>
      <c r="C60" s="2" t="s">
        <v>96</v>
      </c>
      <c r="D60" s="2" t="s">
        <v>27</v>
      </c>
      <c r="E60" s="2">
        <v>4</v>
      </c>
      <c r="F60" s="53" t="s">
        <v>97</v>
      </c>
      <c r="G60" s="3">
        <v>59</v>
      </c>
      <c r="H60" s="4">
        <v>0.75</v>
      </c>
      <c r="I60" s="16">
        <v>44.25</v>
      </c>
    </row>
    <row r="61" spans="1:9">
      <c r="A61" s="2">
        <v>8</v>
      </c>
      <c r="B61" s="2" t="s">
        <v>353</v>
      </c>
      <c r="C61" s="2" t="s">
        <v>354</v>
      </c>
      <c r="D61" s="2" t="s">
        <v>27</v>
      </c>
      <c r="E61" s="2">
        <v>5</v>
      </c>
      <c r="F61" s="53" t="s">
        <v>355</v>
      </c>
      <c r="G61" s="3">
        <v>55</v>
      </c>
      <c r="H61" s="4">
        <v>0.75</v>
      </c>
      <c r="I61" s="16">
        <v>41.25</v>
      </c>
    </row>
    <row r="62" spans="1:9">
      <c r="A62" s="2">
        <v>9</v>
      </c>
      <c r="B62" s="2" t="s">
        <v>38</v>
      </c>
      <c r="I62" s="17">
        <v>3.1</v>
      </c>
    </row>
    <row r="63" spans="9:9">
      <c r="I63" s="18">
        <f>SUM(I54:I62)</f>
        <v>381.85</v>
      </c>
    </row>
    <row r="65" s="15" customFormat="1" ht="21" customHeight="1" spans="1:9">
      <c r="A65" s="5" t="s">
        <v>902</v>
      </c>
      <c r="B65" s="5"/>
      <c r="C65" s="5"/>
      <c r="D65" s="5"/>
      <c r="E65" s="5"/>
      <c r="F65" s="5"/>
      <c r="G65" s="5"/>
      <c r="H65" s="7"/>
      <c r="I65" s="5"/>
    </row>
    <row r="66" s="1" customFormat="1" ht="14" customHeight="1" spans="1:9">
      <c r="A66" s="8" t="s">
        <v>1</v>
      </c>
      <c r="B66" s="9" t="s">
        <v>2</v>
      </c>
      <c r="C66" s="10" t="s">
        <v>3</v>
      </c>
      <c r="D66" s="10" t="s">
        <v>4</v>
      </c>
      <c r="E66" s="10" t="s">
        <v>5</v>
      </c>
      <c r="F66" s="11" t="s">
        <v>6</v>
      </c>
      <c r="G66" s="11" t="s">
        <v>7</v>
      </c>
      <c r="H66" s="12" t="s">
        <v>8</v>
      </c>
      <c r="I66" s="13" t="s">
        <v>9</v>
      </c>
    </row>
    <row r="67" spans="1:9">
      <c r="A67" s="2">
        <v>1</v>
      </c>
      <c r="B67" s="2" t="s">
        <v>177</v>
      </c>
      <c r="C67" s="2" t="s">
        <v>178</v>
      </c>
      <c r="D67" s="2" t="s">
        <v>179</v>
      </c>
      <c r="E67" s="2">
        <v>3</v>
      </c>
      <c r="F67" s="2" t="s">
        <v>180</v>
      </c>
      <c r="G67" s="3">
        <v>35</v>
      </c>
      <c r="H67" s="4">
        <v>0.75</v>
      </c>
      <c r="I67" s="16">
        <v>26.25</v>
      </c>
    </row>
    <row r="68" spans="1:9">
      <c r="A68" s="2">
        <v>2</v>
      </c>
      <c r="B68" s="2" t="s">
        <v>181</v>
      </c>
      <c r="C68" s="2" t="s">
        <v>182</v>
      </c>
      <c r="D68" s="2" t="s">
        <v>27</v>
      </c>
      <c r="E68" s="2">
        <v>1</v>
      </c>
      <c r="F68" s="2" t="s">
        <v>183</v>
      </c>
      <c r="G68" s="3">
        <v>59</v>
      </c>
      <c r="H68" s="4">
        <v>0.75</v>
      </c>
      <c r="I68" s="16">
        <v>44.25</v>
      </c>
    </row>
    <row r="69" spans="1:9">
      <c r="A69" s="2">
        <v>3</v>
      </c>
      <c r="B69" s="2" t="s">
        <v>184</v>
      </c>
      <c r="C69" s="2" t="s">
        <v>185</v>
      </c>
      <c r="D69" s="2" t="s">
        <v>27</v>
      </c>
      <c r="E69" s="2">
        <v>1</v>
      </c>
      <c r="F69" s="53" t="s">
        <v>186</v>
      </c>
      <c r="G69" s="3">
        <v>42</v>
      </c>
      <c r="H69" s="4">
        <v>0.75</v>
      </c>
      <c r="I69" s="16">
        <v>31.5</v>
      </c>
    </row>
    <row r="70" spans="1:9">
      <c r="A70" s="2">
        <v>4</v>
      </c>
      <c r="B70" s="2" t="s">
        <v>187</v>
      </c>
      <c r="C70" s="2" t="s">
        <v>188</v>
      </c>
      <c r="D70" s="2" t="s">
        <v>189</v>
      </c>
      <c r="E70" s="2">
        <v>1</v>
      </c>
      <c r="F70" s="2" t="s">
        <v>190</v>
      </c>
      <c r="G70" s="3">
        <v>68</v>
      </c>
      <c r="H70" s="4">
        <v>0.75</v>
      </c>
      <c r="I70" s="16">
        <v>51</v>
      </c>
    </row>
    <row r="71" spans="1:9">
      <c r="A71" s="2">
        <v>5</v>
      </c>
      <c r="B71" s="2" t="s">
        <v>169</v>
      </c>
      <c r="C71" s="2" t="s">
        <v>170</v>
      </c>
      <c r="D71" s="2" t="s">
        <v>27</v>
      </c>
      <c r="E71" s="2">
        <v>2</v>
      </c>
      <c r="F71" s="53" t="s">
        <v>171</v>
      </c>
      <c r="G71" s="3">
        <v>76</v>
      </c>
      <c r="H71" s="4">
        <v>0.75</v>
      </c>
      <c r="I71" s="16">
        <v>57</v>
      </c>
    </row>
    <row r="72" spans="1:9">
      <c r="A72" s="2">
        <v>6</v>
      </c>
      <c r="B72" s="2" t="s">
        <v>903</v>
      </c>
      <c r="C72" s="2" t="s">
        <v>904</v>
      </c>
      <c r="D72" s="2" t="s">
        <v>778</v>
      </c>
      <c r="E72" s="2">
        <v>3</v>
      </c>
      <c r="F72" s="2" t="s">
        <v>905</v>
      </c>
      <c r="G72" s="3">
        <v>59</v>
      </c>
      <c r="H72" s="4">
        <v>0.75</v>
      </c>
      <c r="I72" s="16">
        <v>44.25</v>
      </c>
    </row>
    <row r="73" spans="1:9">
      <c r="A73" s="2">
        <v>7</v>
      </c>
      <c r="B73" s="2" t="s">
        <v>38</v>
      </c>
      <c r="I73" s="17">
        <v>3.1</v>
      </c>
    </row>
    <row r="74" spans="9:9">
      <c r="I74" s="18">
        <f>SUM(I67:I73)</f>
        <v>257.35</v>
      </c>
    </row>
    <row r="76" s="15" customFormat="1" ht="22" customHeight="1" spans="1:9">
      <c r="A76" s="5" t="s">
        <v>906</v>
      </c>
      <c r="B76" s="5"/>
      <c r="C76" s="5"/>
      <c r="D76" s="5"/>
      <c r="E76" s="5"/>
      <c r="F76" s="5"/>
      <c r="G76" s="5"/>
      <c r="H76" s="7"/>
      <c r="I76" s="5"/>
    </row>
    <row r="77" s="1" customFormat="1" ht="14" customHeight="1" spans="1:9">
      <c r="A77" s="8" t="s">
        <v>1</v>
      </c>
      <c r="B77" s="9" t="s">
        <v>2</v>
      </c>
      <c r="C77" s="10" t="s">
        <v>3</v>
      </c>
      <c r="D77" s="10" t="s">
        <v>4</v>
      </c>
      <c r="E77" s="10" t="s">
        <v>5</v>
      </c>
      <c r="F77" s="11" t="s">
        <v>6</v>
      </c>
      <c r="G77" s="11" t="s">
        <v>7</v>
      </c>
      <c r="H77" s="12" t="s">
        <v>8</v>
      </c>
      <c r="I77" s="13" t="s">
        <v>9</v>
      </c>
    </row>
    <row r="78" spans="1:9">
      <c r="A78" s="2">
        <v>1</v>
      </c>
      <c r="B78" s="2" t="s">
        <v>219</v>
      </c>
      <c r="C78" s="2" t="s">
        <v>220</v>
      </c>
      <c r="D78" s="2" t="s">
        <v>27</v>
      </c>
      <c r="E78" s="2">
        <v>2</v>
      </c>
      <c r="F78" s="53" t="s">
        <v>221</v>
      </c>
      <c r="G78" s="3">
        <v>66</v>
      </c>
      <c r="H78" s="4">
        <v>0.75</v>
      </c>
      <c r="I78" s="16">
        <v>49.5</v>
      </c>
    </row>
    <row r="79" spans="1:9">
      <c r="A79" s="2">
        <v>2</v>
      </c>
      <c r="B79" s="2" t="s">
        <v>222</v>
      </c>
      <c r="C79" s="2" t="s">
        <v>223</v>
      </c>
      <c r="D79" s="2" t="s">
        <v>27</v>
      </c>
      <c r="E79" s="2">
        <v>3</v>
      </c>
      <c r="F79" s="53" t="s">
        <v>224</v>
      </c>
      <c r="G79" s="3">
        <v>58</v>
      </c>
      <c r="H79" s="4">
        <v>0.75</v>
      </c>
      <c r="I79" s="16">
        <v>43.5</v>
      </c>
    </row>
    <row r="80" spans="1:9">
      <c r="A80" s="2">
        <v>3</v>
      </c>
      <c r="B80" s="2" t="s">
        <v>225</v>
      </c>
      <c r="C80" s="2" t="s">
        <v>226</v>
      </c>
      <c r="D80" s="2" t="s">
        <v>27</v>
      </c>
      <c r="E80" s="2">
        <v>2</v>
      </c>
      <c r="F80" s="53" t="s">
        <v>227</v>
      </c>
      <c r="G80" s="3">
        <v>29</v>
      </c>
      <c r="H80" s="4">
        <v>0.75</v>
      </c>
      <c r="I80" s="16">
        <v>21.75</v>
      </c>
    </row>
    <row r="81" spans="1:9">
      <c r="A81" s="2">
        <v>4</v>
      </c>
      <c r="B81" s="2" t="s">
        <v>228</v>
      </c>
      <c r="C81" s="2" t="s">
        <v>229</v>
      </c>
      <c r="D81" s="2" t="s">
        <v>230</v>
      </c>
      <c r="E81" s="2">
        <v>2</v>
      </c>
      <c r="F81" s="53" t="s">
        <v>231</v>
      </c>
      <c r="G81" s="3">
        <v>49.9</v>
      </c>
      <c r="H81" s="4">
        <v>0.75</v>
      </c>
      <c r="I81" s="16">
        <v>37.43</v>
      </c>
    </row>
    <row r="82" spans="1:9">
      <c r="A82" s="2">
        <v>5</v>
      </c>
      <c r="B82" s="2" t="s">
        <v>38</v>
      </c>
      <c r="I82" s="17">
        <v>3.1</v>
      </c>
    </row>
    <row r="83" spans="9:9">
      <c r="I83" s="18">
        <f>SUM(I78:I82)</f>
        <v>155.28</v>
      </c>
    </row>
    <row r="85" s="15" customFormat="1" ht="21" customHeight="1" spans="1:9">
      <c r="A85" s="5" t="s">
        <v>907</v>
      </c>
      <c r="B85" s="5"/>
      <c r="C85" s="5"/>
      <c r="D85" s="5"/>
      <c r="E85" s="5"/>
      <c r="F85" s="5"/>
      <c r="G85" s="5"/>
      <c r="H85" s="7"/>
      <c r="I85" s="5"/>
    </row>
    <row r="86" s="1" customFormat="1" ht="14" customHeight="1" spans="1:9">
      <c r="A86" s="8" t="s">
        <v>1</v>
      </c>
      <c r="B86" s="9" t="s">
        <v>2</v>
      </c>
      <c r="C86" s="10" t="s">
        <v>3</v>
      </c>
      <c r="D86" s="10" t="s">
        <v>4</v>
      </c>
      <c r="E86" s="10" t="s">
        <v>5</v>
      </c>
      <c r="F86" s="11" t="s">
        <v>6</v>
      </c>
      <c r="G86" s="11" t="s">
        <v>7</v>
      </c>
      <c r="H86" s="12" t="s">
        <v>8</v>
      </c>
      <c r="I86" s="13" t="s">
        <v>9</v>
      </c>
    </row>
    <row r="87" ht="27" spans="1:9">
      <c r="A87" s="2">
        <v>1</v>
      </c>
      <c r="B87" s="2" t="s">
        <v>468</v>
      </c>
      <c r="C87" s="2" t="s">
        <v>469</v>
      </c>
      <c r="D87" s="2" t="s">
        <v>27</v>
      </c>
      <c r="E87" s="2">
        <v>7</v>
      </c>
      <c r="F87" s="2" t="s">
        <v>470</v>
      </c>
      <c r="G87" s="3">
        <v>59</v>
      </c>
      <c r="H87" s="4">
        <v>0.75</v>
      </c>
      <c r="I87" s="16">
        <v>44.25</v>
      </c>
    </row>
    <row r="88" spans="1:9">
      <c r="A88" s="2">
        <v>2</v>
      </c>
      <c r="B88" s="2" t="s">
        <v>908</v>
      </c>
      <c r="C88" s="2" t="s">
        <v>909</v>
      </c>
      <c r="D88" s="2" t="s">
        <v>27</v>
      </c>
      <c r="E88" s="2">
        <v>4</v>
      </c>
      <c r="F88" s="53" t="s">
        <v>910</v>
      </c>
      <c r="G88" s="3">
        <v>70</v>
      </c>
      <c r="H88" s="4">
        <v>0.75</v>
      </c>
      <c r="I88" s="16">
        <v>52.5</v>
      </c>
    </row>
    <row r="89" ht="27" spans="1:9">
      <c r="A89" s="2">
        <v>3</v>
      </c>
      <c r="B89" s="2" t="s">
        <v>911</v>
      </c>
      <c r="F89" s="2" t="s">
        <v>79</v>
      </c>
      <c r="I89" s="16">
        <v>7.8</v>
      </c>
    </row>
    <row r="90" spans="1:9">
      <c r="A90" s="2">
        <v>4</v>
      </c>
      <c r="B90" s="2" t="s">
        <v>38</v>
      </c>
      <c r="I90" s="17">
        <v>3.1</v>
      </c>
    </row>
    <row r="91" spans="9:9">
      <c r="I91" s="18">
        <f>SUM(I87:I90)</f>
        <v>107.65</v>
      </c>
    </row>
    <row r="93" s="15" customFormat="1" ht="21" customHeight="1" spans="1:9">
      <c r="A93" s="5" t="s">
        <v>912</v>
      </c>
      <c r="B93" s="5"/>
      <c r="C93" s="5"/>
      <c r="D93" s="5"/>
      <c r="E93" s="5"/>
      <c r="F93" s="5"/>
      <c r="G93" s="5"/>
      <c r="H93" s="7"/>
      <c r="I93" s="5"/>
    </row>
    <row r="94" s="1" customFormat="1" ht="14" customHeight="1" spans="1:9">
      <c r="A94" s="8" t="s">
        <v>1</v>
      </c>
      <c r="B94" s="9" t="s">
        <v>2</v>
      </c>
      <c r="C94" s="10" t="s">
        <v>3</v>
      </c>
      <c r="D94" s="10" t="s">
        <v>4</v>
      </c>
      <c r="E94" s="10" t="s">
        <v>5</v>
      </c>
      <c r="F94" s="11" t="s">
        <v>6</v>
      </c>
      <c r="G94" s="11" t="s">
        <v>7</v>
      </c>
      <c r="H94" s="12" t="s">
        <v>8</v>
      </c>
      <c r="I94" s="13" t="s">
        <v>9</v>
      </c>
    </row>
    <row r="95" spans="1:9">
      <c r="A95" s="2">
        <v>1</v>
      </c>
      <c r="B95" s="2" t="s">
        <v>337</v>
      </c>
      <c r="C95" s="2" t="s">
        <v>338</v>
      </c>
      <c r="D95" s="2" t="s">
        <v>27</v>
      </c>
      <c r="E95" s="2">
        <v>1</v>
      </c>
      <c r="F95" s="53" t="s">
        <v>339</v>
      </c>
      <c r="G95" s="3">
        <v>48</v>
      </c>
      <c r="H95" s="4">
        <v>0.75</v>
      </c>
      <c r="I95" s="16">
        <v>36</v>
      </c>
    </row>
    <row r="96" ht="27" spans="1:9">
      <c r="A96" s="2">
        <v>2</v>
      </c>
      <c r="B96" s="2" t="s">
        <v>340</v>
      </c>
      <c r="C96" s="2" t="s">
        <v>341</v>
      </c>
      <c r="D96" s="2" t="s">
        <v>27</v>
      </c>
      <c r="E96" s="2">
        <v>1</v>
      </c>
      <c r="F96" s="53" t="s">
        <v>342</v>
      </c>
      <c r="G96" s="3">
        <v>48</v>
      </c>
      <c r="H96" s="4">
        <v>0.75</v>
      </c>
      <c r="I96" s="16">
        <v>36</v>
      </c>
    </row>
    <row r="97" spans="1:9">
      <c r="A97" s="2">
        <v>3</v>
      </c>
      <c r="B97" s="2" t="s">
        <v>58</v>
      </c>
      <c r="C97" s="2" t="s">
        <v>59</v>
      </c>
      <c r="D97" s="2" t="s">
        <v>27</v>
      </c>
      <c r="E97" s="2">
        <v>1</v>
      </c>
      <c r="F97" s="53" t="s">
        <v>60</v>
      </c>
      <c r="G97" s="3">
        <v>39</v>
      </c>
      <c r="H97" s="4">
        <v>0.75</v>
      </c>
      <c r="I97" s="16">
        <v>29.25</v>
      </c>
    </row>
    <row r="98" spans="1:9">
      <c r="A98" s="2">
        <v>4</v>
      </c>
      <c r="B98" s="2" t="s">
        <v>63</v>
      </c>
      <c r="C98" s="2" t="s">
        <v>64</v>
      </c>
      <c r="D98" s="2" t="s">
        <v>27</v>
      </c>
      <c r="E98" s="2">
        <v>1</v>
      </c>
      <c r="F98" s="53" t="s">
        <v>65</v>
      </c>
      <c r="G98" s="3">
        <v>78</v>
      </c>
      <c r="H98" s="4">
        <v>0.75</v>
      </c>
      <c r="I98" s="16">
        <v>58.5</v>
      </c>
    </row>
    <row r="99" spans="1:9">
      <c r="A99" s="2">
        <v>5</v>
      </c>
      <c r="B99" s="2" t="s">
        <v>72</v>
      </c>
      <c r="C99" s="2" t="s">
        <v>73</v>
      </c>
      <c r="D99" s="2" t="s">
        <v>27</v>
      </c>
      <c r="E99" s="2">
        <v>1</v>
      </c>
      <c r="F99" s="53" t="s">
        <v>74</v>
      </c>
      <c r="G99" s="3">
        <v>72</v>
      </c>
      <c r="H99" s="4">
        <v>0.75</v>
      </c>
      <c r="I99" s="16">
        <v>54</v>
      </c>
    </row>
    <row r="100" spans="1:9">
      <c r="A100" s="2">
        <v>6</v>
      </c>
      <c r="B100" s="2" t="s">
        <v>69</v>
      </c>
      <c r="C100" s="2" t="s">
        <v>70</v>
      </c>
      <c r="D100" s="2" t="s">
        <v>27</v>
      </c>
      <c r="E100" s="2">
        <v>1</v>
      </c>
      <c r="F100" s="53" t="s">
        <v>71</v>
      </c>
      <c r="G100" s="3">
        <v>45</v>
      </c>
      <c r="H100" s="4">
        <v>0.75</v>
      </c>
      <c r="I100" s="16">
        <v>33.75</v>
      </c>
    </row>
    <row r="101" ht="27" spans="1:9">
      <c r="A101" s="2">
        <v>7</v>
      </c>
      <c r="B101" s="2" t="s">
        <v>75</v>
      </c>
      <c r="C101" s="2" t="s">
        <v>76</v>
      </c>
      <c r="D101" s="2" t="s">
        <v>27</v>
      </c>
      <c r="E101" s="2">
        <v>1</v>
      </c>
      <c r="F101" s="53" t="s">
        <v>77</v>
      </c>
      <c r="G101" s="3">
        <v>40</v>
      </c>
      <c r="H101" s="4">
        <v>0.75</v>
      </c>
      <c r="I101" s="16">
        <v>30</v>
      </c>
    </row>
    <row r="102" ht="27" spans="1:9">
      <c r="A102" s="2">
        <v>8</v>
      </c>
      <c r="B102" s="2" t="s">
        <v>61</v>
      </c>
      <c r="C102" s="2" t="s">
        <v>59</v>
      </c>
      <c r="D102" s="2" t="s">
        <v>27</v>
      </c>
      <c r="E102" s="2">
        <v>1</v>
      </c>
      <c r="F102" s="53" t="s">
        <v>62</v>
      </c>
      <c r="G102" s="3">
        <v>16</v>
      </c>
      <c r="H102" s="4">
        <v>0.75</v>
      </c>
      <c r="I102" s="16">
        <v>12</v>
      </c>
    </row>
    <row r="103" ht="27" spans="1:9">
      <c r="A103" s="2">
        <v>9</v>
      </c>
      <c r="B103" s="2" t="s">
        <v>66</v>
      </c>
      <c r="C103" s="2" t="s">
        <v>67</v>
      </c>
      <c r="D103" s="2" t="s">
        <v>27</v>
      </c>
      <c r="E103" s="2">
        <v>1</v>
      </c>
      <c r="F103" s="53" t="s">
        <v>68</v>
      </c>
      <c r="G103" s="3">
        <v>33</v>
      </c>
      <c r="H103" s="4">
        <v>0.75</v>
      </c>
      <c r="I103" s="16">
        <v>24.75</v>
      </c>
    </row>
    <row r="104" ht="27" spans="1:9">
      <c r="A104" s="2">
        <v>10</v>
      </c>
      <c r="B104" s="2" t="s">
        <v>343</v>
      </c>
      <c r="C104" s="2" t="s">
        <v>344</v>
      </c>
      <c r="D104" s="2" t="s">
        <v>27</v>
      </c>
      <c r="E104" s="2">
        <v>1</v>
      </c>
      <c r="F104" s="53" t="s">
        <v>345</v>
      </c>
      <c r="G104" s="3">
        <v>23</v>
      </c>
      <c r="H104" s="4">
        <v>0.75</v>
      </c>
      <c r="I104" s="16">
        <v>17.25</v>
      </c>
    </row>
    <row r="105" ht="27" spans="1:9">
      <c r="A105" s="2">
        <v>11</v>
      </c>
      <c r="B105" s="2" t="s">
        <v>78</v>
      </c>
      <c r="F105" s="2" t="s">
        <v>79</v>
      </c>
      <c r="H105" s="19"/>
      <c r="I105" s="17">
        <v>5.2</v>
      </c>
    </row>
    <row r="106" spans="1:9">
      <c r="A106" s="2">
        <v>12</v>
      </c>
      <c r="B106" s="2" t="s">
        <v>38</v>
      </c>
      <c r="H106" s="19"/>
      <c r="I106" s="17">
        <v>3.1</v>
      </c>
    </row>
    <row r="107" spans="9:9">
      <c r="I107" s="18">
        <f>SUM(I95:I106)</f>
        <v>339.8</v>
      </c>
    </row>
    <row r="109" s="15" customFormat="1" ht="21" customHeight="1" spans="1:9">
      <c r="A109" s="5" t="s">
        <v>913</v>
      </c>
      <c r="B109" s="5"/>
      <c r="C109" s="5"/>
      <c r="D109" s="5"/>
      <c r="E109" s="5"/>
      <c r="F109" s="5"/>
      <c r="G109" s="5"/>
      <c r="H109" s="7"/>
      <c r="I109" s="5"/>
    </row>
    <row r="110" s="1" customFormat="1" ht="14" customHeight="1" spans="1:9">
      <c r="A110" s="8" t="s">
        <v>1</v>
      </c>
      <c r="B110" s="9" t="s">
        <v>2</v>
      </c>
      <c r="C110" s="10" t="s">
        <v>3</v>
      </c>
      <c r="D110" s="10" t="s">
        <v>4</v>
      </c>
      <c r="E110" s="10" t="s">
        <v>5</v>
      </c>
      <c r="F110" s="11" t="s">
        <v>6</v>
      </c>
      <c r="G110" s="11" t="s">
        <v>7</v>
      </c>
      <c r="H110" s="12" t="s">
        <v>8</v>
      </c>
      <c r="I110" s="13" t="s">
        <v>9</v>
      </c>
    </row>
    <row r="111" spans="1:9">
      <c r="A111" s="2">
        <v>1</v>
      </c>
      <c r="B111" s="2" t="s">
        <v>50</v>
      </c>
      <c r="C111" s="2" t="s">
        <v>51</v>
      </c>
      <c r="D111" s="2" t="s">
        <v>27</v>
      </c>
      <c r="E111" s="2">
        <v>3</v>
      </c>
      <c r="F111" s="53" t="s">
        <v>52</v>
      </c>
      <c r="G111" s="3">
        <v>118</v>
      </c>
      <c r="H111" s="4">
        <v>0.75</v>
      </c>
      <c r="I111" s="16">
        <v>88.5</v>
      </c>
    </row>
    <row r="112" spans="1:9">
      <c r="A112" s="2">
        <v>2</v>
      </c>
      <c r="B112" s="2" t="s">
        <v>38</v>
      </c>
      <c r="I112" s="17">
        <v>3.1</v>
      </c>
    </row>
    <row r="113" spans="9:9">
      <c r="I113" s="18">
        <f>SUM(I111:I112)</f>
        <v>91.6</v>
      </c>
    </row>
    <row r="115" s="15" customFormat="1" ht="21" customHeight="1" spans="1:9">
      <c r="A115" s="5" t="s">
        <v>914</v>
      </c>
      <c r="B115" s="5"/>
      <c r="C115" s="5"/>
      <c r="D115" s="5"/>
      <c r="E115" s="5"/>
      <c r="F115" s="5"/>
      <c r="G115" s="5"/>
      <c r="H115" s="7"/>
      <c r="I115" s="5"/>
    </row>
    <row r="116" s="1" customFormat="1" ht="14" customHeight="1" spans="1:9">
      <c r="A116" s="8" t="s">
        <v>1</v>
      </c>
      <c r="B116" s="9" t="s">
        <v>2</v>
      </c>
      <c r="C116" s="10" t="s">
        <v>3</v>
      </c>
      <c r="D116" s="10" t="s">
        <v>4</v>
      </c>
      <c r="E116" s="10" t="s">
        <v>5</v>
      </c>
      <c r="F116" s="11" t="s">
        <v>6</v>
      </c>
      <c r="G116" s="11" t="s">
        <v>7</v>
      </c>
      <c r="H116" s="12" t="s">
        <v>8</v>
      </c>
      <c r="I116" s="13" t="s">
        <v>9</v>
      </c>
    </row>
    <row r="117" spans="1:9">
      <c r="A117" s="2">
        <v>1</v>
      </c>
      <c r="B117" s="2" t="s">
        <v>53</v>
      </c>
      <c r="C117" s="2" t="s">
        <v>148</v>
      </c>
      <c r="D117" s="2" t="s">
        <v>149</v>
      </c>
      <c r="E117" s="2">
        <v>4</v>
      </c>
      <c r="F117" s="53" t="s">
        <v>150</v>
      </c>
      <c r="G117" s="3">
        <v>159</v>
      </c>
      <c r="H117" s="4">
        <v>0.75</v>
      </c>
      <c r="I117" s="16">
        <v>119.25</v>
      </c>
    </row>
    <row r="118" spans="1:9">
      <c r="A118" s="2">
        <v>2</v>
      </c>
      <c r="B118" s="2" t="s">
        <v>151</v>
      </c>
      <c r="C118" s="2" t="s">
        <v>152</v>
      </c>
      <c r="D118" s="2" t="s">
        <v>153</v>
      </c>
      <c r="E118" s="2">
        <v>1</v>
      </c>
      <c r="F118" s="53" t="s">
        <v>915</v>
      </c>
      <c r="G118" s="3">
        <v>88</v>
      </c>
      <c r="H118" s="4">
        <v>0.75</v>
      </c>
      <c r="I118" s="16">
        <v>66</v>
      </c>
    </row>
    <row r="119" ht="27" spans="1:9">
      <c r="A119" s="2">
        <v>3</v>
      </c>
      <c r="B119" s="2" t="s">
        <v>916</v>
      </c>
      <c r="C119" s="2" t="s">
        <v>917</v>
      </c>
      <c r="D119" s="2" t="s">
        <v>55</v>
      </c>
      <c r="E119" s="2">
        <v>2</v>
      </c>
      <c r="F119" s="53" t="s">
        <v>918</v>
      </c>
      <c r="G119" s="3">
        <v>59.8</v>
      </c>
      <c r="H119" s="4">
        <v>0.75</v>
      </c>
      <c r="I119" s="16">
        <v>44.85</v>
      </c>
    </row>
    <row r="120" ht="27" spans="1:9">
      <c r="A120" s="2">
        <v>4</v>
      </c>
      <c r="B120" s="2" t="s">
        <v>919</v>
      </c>
      <c r="C120" s="2" t="s">
        <v>920</v>
      </c>
      <c r="D120" s="2" t="s">
        <v>252</v>
      </c>
      <c r="E120" s="2">
        <v>1</v>
      </c>
      <c r="F120" s="53" t="s">
        <v>921</v>
      </c>
      <c r="G120" s="3">
        <v>99</v>
      </c>
      <c r="H120" s="4">
        <v>0.75</v>
      </c>
      <c r="I120" s="16">
        <v>74.25</v>
      </c>
    </row>
    <row r="121" spans="1:9">
      <c r="A121" s="2">
        <v>5</v>
      </c>
      <c r="B121" s="2" t="s">
        <v>38</v>
      </c>
      <c r="I121" s="17">
        <v>3.1</v>
      </c>
    </row>
    <row r="122" spans="9:9">
      <c r="I122" s="18">
        <f>SUM(I117:I121)</f>
        <v>307.45</v>
      </c>
    </row>
  </sheetData>
  <mergeCells count="12">
    <mergeCell ref="A1:I1"/>
    <mergeCell ref="A13:I13"/>
    <mergeCell ref="A22:I22"/>
    <mergeCell ref="A31:I31"/>
    <mergeCell ref="A43:I43"/>
    <mergeCell ref="A52:I52"/>
    <mergeCell ref="A65:I65"/>
    <mergeCell ref="A76:I76"/>
    <mergeCell ref="A85:I85"/>
    <mergeCell ref="A93:I93"/>
    <mergeCell ref="A109:I109"/>
    <mergeCell ref="A115:I115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H22" sqref="H22"/>
    </sheetView>
  </sheetViews>
  <sheetFormatPr defaultColWidth="9" defaultRowHeight="13.5" outlineLevelRow="6"/>
  <cols>
    <col min="1" max="1" width="6.375" style="2" customWidth="1"/>
    <col min="2" max="2" width="22.25" style="2" customWidth="1"/>
    <col min="3" max="3" width="9.5" style="2" customWidth="1"/>
    <col min="4" max="4" width="19.125" style="2" customWidth="1"/>
    <col min="5" max="5" width="6.875" style="2" customWidth="1"/>
    <col min="6" max="6" width="15.75" style="2" customWidth="1"/>
    <col min="7" max="7" width="12.625" style="3" customWidth="1"/>
    <col min="8" max="8" width="14" style="4" customWidth="1"/>
  </cols>
  <sheetData>
    <row r="1" ht="24" customHeight="1" spans="1:9">
      <c r="A1" s="5" t="s">
        <v>922</v>
      </c>
      <c r="B1" s="5"/>
      <c r="C1" s="5"/>
      <c r="D1" s="5"/>
      <c r="E1" s="5"/>
      <c r="F1" s="5"/>
      <c r="G1" s="6"/>
      <c r="H1" s="7"/>
      <c r="I1" s="5"/>
    </row>
    <row r="2" s="1" customFormat="1" ht="14" customHeight="1" spans="1:9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2" t="s">
        <v>8</v>
      </c>
      <c r="I2" s="13" t="s">
        <v>9</v>
      </c>
    </row>
    <row r="3" spans="1:9">
      <c r="A3" s="2">
        <v>1</v>
      </c>
      <c r="B3" s="2" t="s">
        <v>923</v>
      </c>
      <c r="C3" s="2" t="s">
        <v>924</v>
      </c>
      <c r="D3" s="2" t="s">
        <v>925</v>
      </c>
      <c r="E3" s="2">
        <v>2</v>
      </c>
      <c r="F3" s="53" t="s">
        <v>926</v>
      </c>
      <c r="G3" s="3">
        <f>VLOOKUP(F3,[1]明细!$D:$H,5,FALSE)</f>
        <v>79</v>
      </c>
      <c r="H3" s="4">
        <f>VLOOKUP(F3,[1]明细!$D:$K,8,FALSE)</f>
        <v>0.75</v>
      </c>
      <c r="I3">
        <f>G3*H3</f>
        <v>59.25</v>
      </c>
    </row>
    <row r="4" spans="1:9">
      <c r="A4" s="2">
        <v>2</v>
      </c>
      <c r="B4" s="2" t="s">
        <v>927</v>
      </c>
      <c r="C4" s="2" t="s">
        <v>928</v>
      </c>
      <c r="D4" s="2" t="s">
        <v>925</v>
      </c>
      <c r="E4" s="2">
        <v>2</v>
      </c>
      <c r="F4" s="53" t="s">
        <v>929</v>
      </c>
      <c r="G4" s="3">
        <f>VLOOKUP(F4,[1]明细!$D:$H,5,FALSE)</f>
        <v>79</v>
      </c>
      <c r="H4" s="4">
        <f>VLOOKUP(F4,[1]明细!$D:$K,8,FALSE)</f>
        <v>0.75</v>
      </c>
      <c r="I4">
        <f>G4*H4</f>
        <v>59.25</v>
      </c>
    </row>
    <row r="5" spans="1:9">
      <c r="A5" s="2">
        <v>3</v>
      </c>
      <c r="B5" s="2" t="s">
        <v>930</v>
      </c>
      <c r="C5" s="2" t="s">
        <v>931</v>
      </c>
      <c r="D5" s="2" t="s">
        <v>925</v>
      </c>
      <c r="E5" s="2">
        <v>2</v>
      </c>
      <c r="F5" s="53" t="s">
        <v>932</v>
      </c>
      <c r="G5" s="3">
        <f>VLOOKUP(F5,[1]明细!$D:$H,5,FALSE)</f>
        <v>65</v>
      </c>
      <c r="H5" s="4">
        <f>VLOOKUP(F5,[1]明细!$D:$K,8,FALSE)</f>
        <v>0.75</v>
      </c>
      <c r="I5">
        <f>G5*H5</f>
        <v>48.75</v>
      </c>
    </row>
    <row r="6" spans="1:9">
      <c r="A6" s="2">
        <v>4</v>
      </c>
      <c r="B6" s="2" t="s">
        <v>933</v>
      </c>
      <c r="C6" s="2" t="s">
        <v>934</v>
      </c>
      <c r="D6" s="2" t="s">
        <v>247</v>
      </c>
      <c r="E6" s="2">
        <v>1</v>
      </c>
      <c r="F6" s="53" t="s">
        <v>935</v>
      </c>
      <c r="G6" s="3">
        <f>VLOOKUP(F6,[1]明细!$D:$H,5,FALSE)</f>
        <v>72</v>
      </c>
      <c r="H6" s="4">
        <f>VLOOKUP(F6,[1]明细!$D:$K,8,FALSE)</f>
        <v>0.78</v>
      </c>
      <c r="I6">
        <f>G6*H6</f>
        <v>56.16</v>
      </c>
    </row>
    <row r="7" spans="9:9">
      <c r="I7" s="14">
        <f>SUM(I3:I6)</f>
        <v>223.41</v>
      </c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0" master=""/>
  <rangeList sheetStid="1" master=""/>
  <rangeList sheetStid="4" master=""/>
  <rangeList sheetStid="5" master=""/>
  <rangeList sheetStid="6" master=""/>
  <rangeList sheetStid="7" master=""/>
  <rangeList sheetStid="9" master="">
    <arrUserId title="Range2" rangeCreator="" othersAccessPermission="edit"/>
  </rangeList>
  <rangeList sheetStid="8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2020级</vt:lpstr>
      <vt:lpstr>2021级本科</vt:lpstr>
      <vt:lpstr>2022级本科</vt:lpstr>
      <vt:lpstr>2023级本科</vt:lpstr>
      <vt:lpstr>2022级专科</vt:lpstr>
      <vt:lpstr>2023级专科</vt:lpstr>
      <vt:lpstr>2022级专升本</vt:lpstr>
      <vt:lpstr>2023级专升本</vt:lpstr>
      <vt:lpstr>国际学院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WPS_1428295083</cp:lastModifiedBy>
  <dcterms:created xsi:type="dcterms:W3CDTF">2023-05-12T11:15:00Z</dcterms:created>
  <dcterms:modified xsi:type="dcterms:W3CDTF">2024-04-23T07:41:33Z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0784831A9D204DBCA96CEDE2C769499D_13</vt:lpwstr>
  </property>
  <property fmtid="{D5CDD505-2E9C-101B-9397-08002B2CF9AE}" pid="3" name="KSOProductBuildVer">
    <vt:lpwstr>2052-12.1.0.16729</vt:lpwstr>
  </property>
</Properties>
</file>