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805" activeTab="8"/>
  </bookViews>
  <sheets>
    <sheet name="2021级本科" sheetId="1" r:id="rId1"/>
    <sheet name="2022级本科" sheetId="4" r:id="rId2"/>
    <sheet name="2023级本科" sheetId="5" r:id="rId3"/>
    <sheet name="2024级本科" sheetId="10" r:id="rId4"/>
    <sheet name="2024级专科" sheetId="11" r:id="rId5"/>
    <sheet name="2023级专科" sheetId="7" r:id="rId6"/>
    <sheet name="2024级专升本" sheetId="12" r:id="rId7"/>
    <sheet name="2023级专升本" sheetId="8" r:id="rId8"/>
    <sheet name="国际学院" sheetId="3" r:id="rId9"/>
  </sheets>
  <externalReferences>
    <externalReference r:id="rId10"/>
    <externalReference r:id="rId11"/>
  </externalReferences>
  <definedNames>
    <definedName name="_xlnm._FilterDatabase" localSheetId="0" hidden="1">'2021级本科'!$A$1:$G$29</definedName>
    <definedName name="_xlnm._FilterDatabase" localSheetId="1" hidden="1">'2022级本科'!$A$1:$G$326</definedName>
    <definedName name="_xlnm._FilterDatabase" localSheetId="2" hidden="1">'2023级本科'!$A$2:$H$79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<sst xmlns="http://schemas.openxmlformats.org/spreadsheetml/2006/main" count="6873" uniqueCount="1166">
  <si>
    <t>2021级本科临床医学</t>
  </si>
  <si>
    <t>序号</t>
  </si>
  <si>
    <t>书名</t>
  </si>
  <si>
    <t>著作者</t>
  </si>
  <si>
    <t>出版社</t>
  </si>
  <si>
    <t>版次</t>
  </si>
  <si>
    <t>书号</t>
  </si>
  <si>
    <t>定价</t>
  </si>
  <si>
    <t>折扣</t>
  </si>
  <si>
    <t>实洋</t>
  </si>
  <si>
    <t>妇产科学</t>
  </si>
  <si>
    <t>孔北华,马丁,段涛</t>
  </si>
  <si>
    <t>人民卫生出版社</t>
  </si>
  <si>
    <t>9787117364362</t>
  </si>
  <si>
    <t>儿科学</t>
  </si>
  <si>
    <t>黄国英、孙锟、罗小平</t>
  </si>
  <si>
    <t>9787117365345</t>
  </si>
  <si>
    <t>内科学</t>
  </si>
  <si>
    <t>葛均波</t>
  </si>
  <si>
    <t>9787117365710</t>
  </si>
  <si>
    <t>神经病学</t>
  </si>
  <si>
    <t>郝峻巍</t>
  </si>
  <si>
    <t>9787117365796</t>
  </si>
  <si>
    <t>传染病学</t>
  </si>
  <si>
    <t>李兰娟</t>
  </si>
  <si>
    <t>9787117366168</t>
  </si>
  <si>
    <t>中医学</t>
  </si>
  <si>
    <t>徐巍</t>
  </si>
  <si>
    <t>9787117365901</t>
  </si>
  <si>
    <t>2021级本科影像学</t>
  </si>
  <si>
    <t>核医学第九版</t>
  </si>
  <si>
    <t>王荣福、安锐</t>
  </si>
  <si>
    <t>9787117266710</t>
  </si>
  <si>
    <t>医学影像诊断学（第5版）</t>
  </si>
  <si>
    <t>于春水,郑传胜,王振常</t>
  </si>
  <si>
    <t>9787117333047</t>
  </si>
  <si>
    <t>核医学学习指导与习题集（第3版/本科临床，九轮配教）</t>
  </si>
  <si>
    <t>安锐、王荣福</t>
  </si>
  <si>
    <t>9787117282857</t>
  </si>
  <si>
    <t>中医学（第10版/本科临床/配增值）（10轮）</t>
  </si>
  <si>
    <t>2021级本科英语</t>
  </si>
  <si>
    <t>英语专业毕业论文写作（第二版）</t>
  </si>
  <si>
    <t>穆诗雄</t>
  </si>
  <si>
    <t>外语教学与研究出版社</t>
  </si>
  <si>
    <t>9787513522908</t>
  </si>
  <si>
    <t>新标准日语教程第三册（智慧版）</t>
  </si>
  <si>
    <t>冯峰；张元卉</t>
  </si>
  <si>
    <t>9787521352832</t>
  </si>
  <si>
    <t>2022级本科临床医学</t>
  </si>
  <si>
    <t>外科学</t>
  </si>
  <si>
    <t>陈孝平、汪建平、赵继宗</t>
  </si>
  <si>
    <t>9787117365925</t>
  </si>
  <si>
    <t>诊断学</t>
  </si>
  <si>
    <t>万学红、卢雪峰</t>
  </si>
  <si>
    <t>9787117363631</t>
  </si>
  <si>
    <t>临床技能学</t>
  </si>
  <si>
    <t>袁磊，赵冰</t>
  </si>
  <si>
    <t>郑州大学出版社</t>
  </si>
  <si>
    <t>2023年8月第1版</t>
  </si>
  <si>
    <t>9787564590109</t>
  </si>
  <si>
    <t>健康教育与健康促进</t>
  </si>
  <si>
    <t>常春</t>
  </si>
  <si>
    <t>北京大学医学出版社</t>
  </si>
  <si>
    <t>2010年2月第2版</t>
  </si>
  <si>
    <t>9787811168921</t>
  </si>
  <si>
    <t>高鹏翔</t>
  </si>
  <si>
    <t>医学心理学</t>
  </si>
  <si>
    <t>姚树桥、杨艳杰</t>
  </si>
  <si>
    <t>9787117364324</t>
  </si>
  <si>
    <t>社会医学</t>
  </si>
  <si>
    <t>李鲁</t>
  </si>
  <si>
    <t>9787117246644</t>
  </si>
  <si>
    <t>习近平新时代中国特色
社会主义思想概论</t>
  </si>
  <si>
    <t>本书编写组</t>
  </si>
  <si>
    <t>高等教育出版社 
人民出版社</t>
  </si>
  <si>
    <t>最新版教材</t>
  </si>
  <si>
    <t>9787040610536</t>
  </si>
  <si>
    <t>实验报告册（5本/人）</t>
  </si>
  <si>
    <t>2022级本科医学影像学</t>
  </si>
  <si>
    <t>医学伦理学</t>
  </si>
  <si>
    <t>王明旭，赵明杰</t>
  </si>
  <si>
    <t>9787117266772</t>
  </si>
  <si>
    <t>2022级本科医学影像技术</t>
  </si>
  <si>
    <t>医学影像检查技术学</t>
  </si>
  <si>
    <t>余建明、曾勇明</t>
  </si>
  <si>
    <t>9787117229401</t>
  </si>
  <si>
    <t>医学影像检查技术学实验教程</t>
  </si>
  <si>
    <t>余建明、黄小华</t>
  </si>
  <si>
    <t>9787117243155</t>
  </si>
  <si>
    <t>医学影像诊断学 第5版</t>
  </si>
  <si>
    <t>于春水、郑传胜、王振常</t>
  </si>
  <si>
    <t>介入放射学（第5版）</t>
  </si>
  <si>
    <t>滕皋军、王维</t>
  </si>
  <si>
    <t>9787117329750</t>
  </si>
  <si>
    <t>医学影像设备学</t>
  </si>
  <si>
    <t>石明国、韩丰谈</t>
  </si>
  <si>
    <t>9787117362597</t>
  </si>
  <si>
    <t>临床医学概要</t>
  </si>
  <si>
    <t>陈尔真</t>
  </si>
  <si>
    <t>9787117216210</t>
  </si>
  <si>
    <t>2022级本科医学检验技术</t>
  </si>
  <si>
    <t>临床生物化学检验技术第1版</t>
  </si>
  <si>
    <t>尹一兵、倪培华</t>
  </si>
  <si>
    <t>9787117201780</t>
  </si>
  <si>
    <t>临床生物化学检验技术实验指导第1版</t>
  </si>
  <si>
    <t>倪培华</t>
  </si>
  <si>
    <t>9787117203104</t>
  </si>
  <si>
    <t>临床基础检验学技术第1版</t>
  </si>
  <si>
    <t>许文荣、林东红</t>
  </si>
  <si>
    <t>9787117201063</t>
  </si>
  <si>
    <t>临床基础检验学技术实验指导第1版</t>
  </si>
  <si>
    <t>林东红</t>
  </si>
  <si>
    <t>9787117201674</t>
  </si>
  <si>
    <t>临床免疫学检验技术第1版</t>
  </si>
  <si>
    <t>李金明、刘辉</t>
  </si>
  <si>
    <t>9787117201117</t>
  </si>
  <si>
    <t>临床免疫学检验技术实验指导第1版</t>
  </si>
  <si>
    <t>刘辉</t>
  </si>
  <si>
    <t>9787117201810</t>
  </si>
  <si>
    <t>2022级本科护理学</t>
  </si>
  <si>
    <t>护理伦理学</t>
  </si>
  <si>
    <t>刘俊荣、范宇莹</t>
  </si>
  <si>
    <t>第5版</t>
  </si>
  <si>
    <t>9787117328685</t>
  </si>
  <si>
    <t>护理研究</t>
  </si>
  <si>
    <t>胡雁、王志稳</t>
  </si>
  <si>
    <t>第6版</t>
  </si>
  <si>
    <t>9787117330046</t>
  </si>
  <si>
    <t>内科护理学（第7版/本科护理/配增值）</t>
  </si>
  <si>
    <t>尤黎明、吴瑛</t>
  </si>
  <si>
    <t>9787117330879</t>
  </si>
  <si>
    <t>外科护理学（第7版/本科护理/配增值）</t>
  </si>
  <si>
    <t>李乐之、路潜</t>
  </si>
  <si>
    <t>9787117324724</t>
  </si>
  <si>
    <t>妇产科护理学第7版</t>
  </si>
  <si>
    <t>安力彬,陆虹</t>
  </si>
  <si>
    <t>9787117328128</t>
  </si>
  <si>
    <t>儿科护理学</t>
  </si>
  <si>
    <t>崔焱、张玉侠</t>
  </si>
  <si>
    <t>9787117324366</t>
  </si>
  <si>
    <t>老年护理学</t>
  </si>
  <si>
    <t>胡秀英、肖惠敏</t>
  </si>
  <si>
    <t>5</t>
  </si>
  <si>
    <t>9787117327381</t>
  </si>
  <si>
    <t>中医护理学</t>
  </si>
  <si>
    <t>孙秋华</t>
  </si>
  <si>
    <t>9787117328296</t>
  </si>
  <si>
    <t>精神科护理学</t>
  </si>
  <si>
    <t>刘哲宁、杨芳宇</t>
  </si>
  <si>
    <t>9787117331449</t>
  </si>
  <si>
    <t>2022级本科助产学</t>
  </si>
  <si>
    <t>助产学</t>
  </si>
  <si>
    <t>余艳红,杨慧霞</t>
  </si>
  <si>
    <t>第2版</t>
  </si>
  <si>
    <t>9787117339124</t>
  </si>
  <si>
    <t>助产实训教程</t>
  </si>
  <si>
    <t>薛松梅</t>
  </si>
  <si>
    <t>第1版</t>
  </si>
  <si>
    <t>9787564573553</t>
  </si>
  <si>
    <t>急危重症护理学（第5版/本科护理/配增值）</t>
  </si>
  <si>
    <t>桂莉、金静芬</t>
  </si>
  <si>
    <t>9787117331982</t>
  </si>
  <si>
    <t>2022级本科药学</t>
  </si>
  <si>
    <t>天然药物化学</t>
  </si>
  <si>
    <t>华会明、娄红祥</t>
  </si>
  <si>
    <t>9787117331937</t>
  </si>
  <si>
    <t>药物合成反应</t>
  </si>
  <si>
    <t>闻韧</t>
  </si>
  <si>
    <t>化学工业出版社</t>
  </si>
  <si>
    <t>9787122286864</t>
  </si>
  <si>
    <t>药物分析（9/本科药学/配增值）</t>
  </si>
  <si>
    <t>杭太俊</t>
  </si>
  <si>
    <t>9787117339131</t>
  </si>
  <si>
    <t>药剂学</t>
  </si>
  <si>
    <t>方亮</t>
  </si>
  <si>
    <t>9787117345644</t>
  </si>
  <si>
    <t>药剂学实验实验讲义</t>
  </si>
  <si>
    <t>自编讲义</t>
  </si>
  <si>
    <t>2022级本科药物制剂</t>
  </si>
  <si>
    <t>工业药剂学</t>
  </si>
  <si>
    <t>潘卫三、杨星钢</t>
  </si>
  <si>
    <t>中国医药科技出版社</t>
  </si>
  <si>
    <t>9787521414998</t>
  </si>
  <si>
    <t>药物制剂工程技术与设备</t>
  </si>
  <si>
    <t>张洪斌</t>
  </si>
  <si>
    <t>9787122350572</t>
  </si>
  <si>
    <t>2022级本科生物技术</t>
  </si>
  <si>
    <t>生物工艺原理</t>
  </si>
  <si>
    <t>贺小贤</t>
  </si>
  <si>
    <t>9787122233615</t>
  </si>
  <si>
    <t>细胞工程</t>
  </si>
  <si>
    <t>安利国</t>
  </si>
  <si>
    <t>科学出版社</t>
  </si>
  <si>
    <t>9787030469847</t>
  </si>
  <si>
    <t>现代分子生物学</t>
  </si>
  <si>
    <t>朱玉贤</t>
  </si>
  <si>
    <t>高等教育出版社</t>
  </si>
  <si>
    <t>9787040513042</t>
  </si>
  <si>
    <t>普通遗传学</t>
  </si>
  <si>
    <t>卢龙斗</t>
  </si>
  <si>
    <t>9787030452078</t>
  </si>
  <si>
    <t>遗传学实验</t>
  </si>
  <si>
    <t>9787030408112</t>
  </si>
  <si>
    <t>酶工程</t>
  </si>
  <si>
    <t>陈守文</t>
  </si>
  <si>
    <t>9787030449214</t>
  </si>
  <si>
    <t>酶工程实验指导</t>
  </si>
  <si>
    <t>王君</t>
  </si>
  <si>
    <t>9787122320919</t>
  </si>
  <si>
    <t>2022级本科生物工程</t>
  </si>
  <si>
    <t>2022级本科生物制药</t>
  </si>
  <si>
    <t>2022级本科生物医学工程</t>
  </si>
  <si>
    <t>医用传感器</t>
  </si>
  <si>
    <t>张旭</t>
  </si>
  <si>
    <t>9787030745750</t>
  </si>
  <si>
    <t>大数据分析与应用（初级）</t>
  </si>
  <si>
    <t>阿里云</t>
  </si>
  <si>
    <t>9787040554250</t>
  </si>
  <si>
    <t>医用电子仪器</t>
  </si>
  <si>
    <t>漆小平、付峰</t>
  </si>
  <si>
    <t>9787030379962</t>
  </si>
  <si>
    <t>数字信号处理教程（第五版）</t>
  </si>
  <si>
    <t>程佩青</t>
  </si>
  <si>
    <t>清华大学出版社</t>
  </si>
  <si>
    <t>第五版</t>
  </si>
  <si>
    <t>9787302469131</t>
  </si>
  <si>
    <t>2022级本科假肢矫形工程</t>
  </si>
  <si>
    <t>2022级本科公管</t>
  </si>
  <si>
    <t>卫生事业管理学</t>
  </si>
  <si>
    <t>梁万年</t>
  </si>
  <si>
    <t>9787117245180</t>
  </si>
  <si>
    <t>卫生经济学</t>
  </si>
  <si>
    <t>陈文</t>
  </si>
  <si>
    <t>9787117244282</t>
  </si>
  <si>
    <t>数字化医院信息系统教程</t>
  </si>
  <si>
    <t>杨富华，陈澜祯</t>
  </si>
  <si>
    <t>9787030666284</t>
  </si>
  <si>
    <t>公共卫生学概论</t>
  </si>
  <si>
    <t>陶芳标、李十月</t>
  </si>
  <si>
    <t>9787030507976</t>
  </si>
  <si>
    <t>2022级本科健康服务与管理</t>
  </si>
  <si>
    <t>健康服务与管理技能</t>
  </si>
  <si>
    <t>许亮文、关向东</t>
  </si>
  <si>
    <t>9787117296205</t>
  </si>
  <si>
    <t>流行病学</t>
  </si>
  <si>
    <t>詹思延</t>
  </si>
  <si>
    <t>9787117245579</t>
  </si>
  <si>
    <t>环境健康学</t>
  </si>
  <si>
    <t>郭新彪</t>
  </si>
  <si>
    <t>9787565923739</t>
  </si>
  <si>
    <t>健康传播概论</t>
  </si>
  <si>
    <t>周军</t>
  </si>
  <si>
    <t>浙江大学出版社</t>
  </si>
  <si>
    <t>9787308194372</t>
  </si>
  <si>
    <t>2022级本科市场营销</t>
  </si>
  <si>
    <t>网络营销学</t>
  </si>
  <si>
    <t>王永东</t>
  </si>
  <si>
    <t>9787302502913</t>
  </si>
  <si>
    <t>现代物流管理</t>
  </si>
  <si>
    <t>李严锋</t>
  </si>
  <si>
    <t>东北财经大学出版社</t>
  </si>
  <si>
    <t>9787565448294</t>
  </si>
  <si>
    <t>广告学</t>
  </si>
  <si>
    <t>朱江鸿、卢海清、孙华林</t>
  </si>
  <si>
    <t>上海财经大学</t>
  </si>
  <si>
    <t>9787564227760</t>
  </si>
  <si>
    <t>2022级本科医疗产品管理</t>
  </si>
  <si>
    <t>医学统计学</t>
  </si>
  <si>
    <t>李康</t>
  </si>
  <si>
    <t>9787117363310</t>
  </si>
  <si>
    <t>医疗器械管理与法规</t>
  </si>
  <si>
    <t>蒋海洪</t>
  </si>
  <si>
    <t>9787117258036</t>
  </si>
  <si>
    <t>生物医用材料导论</t>
  </si>
  <si>
    <t>吕杰</t>
  </si>
  <si>
    <t>同济大学出版社</t>
  </si>
  <si>
    <t>9787560865393</t>
  </si>
  <si>
    <t>2022级本科口腔医学技术</t>
  </si>
  <si>
    <t>口腔数字化技术</t>
  </si>
  <si>
    <t>2022级本科康复治疗学</t>
  </si>
  <si>
    <t>物理治疗学</t>
  </si>
  <si>
    <t>燕铁斌</t>
  </si>
  <si>
    <t>9787117261050</t>
  </si>
  <si>
    <t>作业治疗学</t>
  </si>
  <si>
    <t>窦祖林</t>
  </si>
  <si>
    <t>9787117262484</t>
  </si>
  <si>
    <t>康复心理学（第2版）</t>
  </si>
  <si>
    <t>李静、宋为群</t>
  </si>
  <si>
    <t>9787117263269</t>
  </si>
  <si>
    <t>中国传统康复技术</t>
  </si>
  <si>
    <t>陈建尔、李艳生</t>
  </si>
  <si>
    <t>9787117284738</t>
  </si>
  <si>
    <t>2022级本科眼视光学</t>
  </si>
  <si>
    <t>眼镜学</t>
  </si>
  <si>
    <t>瞿佳、陈浩</t>
  </si>
  <si>
    <t>9787117247375</t>
  </si>
  <si>
    <t>眼视光器械学</t>
  </si>
  <si>
    <t>刘党会</t>
  </si>
  <si>
    <t>9787117247733</t>
  </si>
  <si>
    <t>眼科学</t>
  </si>
  <si>
    <t>杨培增</t>
  </si>
  <si>
    <t>9787117366540</t>
  </si>
  <si>
    <t>接触镜学</t>
  </si>
  <si>
    <t>吕帆</t>
  </si>
  <si>
    <t>9787117247368</t>
  </si>
  <si>
    <t>双眼视觉学</t>
  </si>
  <si>
    <t>王光霁</t>
  </si>
  <si>
    <t>9787117247757</t>
  </si>
  <si>
    <t>2022级本科数据科学与大数据</t>
  </si>
  <si>
    <t>数据采集与预处理</t>
  </si>
  <si>
    <t>林子雨</t>
  </si>
  <si>
    <t>人民邮电出版社</t>
  </si>
  <si>
    <t>9787115580634</t>
  </si>
  <si>
    <t>Hadoop大数据开发实战</t>
  </si>
  <si>
    <t>杨力</t>
  </si>
  <si>
    <t>9787115502179</t>
  </si>
  <si>
    <t>Spark编程基础（Python版）</t>
  </si>
  <si>
    <t>9787115524393</t>
  </si>
  <si>
    <t>HBase入门与实践</t>
  </si>
  <si>
    <t>彭旭</t>
  </si>
  <si>
    <t>9787115593627</t>
  </si>
  <si>
    <t>2022级本科智能医学工程(智能医学影像方向)</t>
  </si>
  <si>
    <t>局部解剖学</t>
  </si>
  <si>
    <t>欧阳钧</t>
  </si>
  <si>
    <t>9787040496222</t>
  </si>
  <si>
    <t>计算机视觉教程</t>
  </si>
  <si>
    <t>章毓晋</t>
  </si>
  <si>
    <t>9787115546197</t>
  </si>
  <si>
    <t>机器学习</t>
  </si>
  <si>
    <t>赵卫东、董亮</t>
  </si>
  <si>
    <t>9787115598486</t>
  </si>
  <si>
    <t>2022级本科智能医学工程（健管方向）</t>
  </si>
  <si>
    <t>2022级本科英语</t>
  </si>
  <si>
    <t>新编英语教程5（学生用书）</t>
  </si>
  <si>
    <t>李观仪</t>
  </si>
  <si>
    <t>上海外语教育出版社</t>
  </si>
  <si>
    <t>9787544674485</t>
  </si>
  <si>
    <t>新编英语教程5练习册</t>
  </si>
  <si>
    <t>9787544674546</t>
  </si>
  <si>
    <t>新编英语教程6（学生用书）</t>
  </si>
  <si>
    <t>9787544674492</t>
  </si>
  <si>
    <t xml:space="preserve"> 新编英语教程6练习册</t>
  </si>
  <si>
    <t>9787544674553</t>
  </si>
  <si>
    <t>英美文学简史及名篇选读</t>
  </si>
  <si>
    <t>田祥斌、朱甫道</t>
  </si>
  <si>
    <t>9787513588591</t>
  </si>
  <si>
    <t>新编简明英语语言学教程</t>
  </si>
  <si>
    <t>戴炜栋，何兆熊</t>
  </si>
  <si>
    <t>9787544674409</t>
  </si>
  <si>
    <t>英汉翻译教程（修订本）</t>
  </si>
  <si>
    <t>张培基</t>
  </si>
  <si>
    <t>9787544652070</t>
  </si>
  <si>
    <t>汉英翻译教程</t>
  </si>
  <si>
    <t>陈宏薇、李亚丹</t>
  </si>
  <si>
    <t>9787544655538</t>
  </si>
  <si>
    <t>当代医学英语视听说教程1</t>
  </si>
  <si>
    <t>龙芸、张淑卿</t>
  </si>
  <si>
    <t>复旦大学出版社</t>
  </si>
  <si>
    <t>9787309096675</t>
  </si>
  <si>
    <t>2022级本科康复工程</t>
  </si>
  <si>
    <t>人机交互技术及应用</t>
  </si>
  <si>
    <t>吴亚东</t>
  </si>
  <si>
    <t>机械工业出版社</t>
  </si>
  <si>
    <t>9787111655268</t>
  </si>
  <si>
    <t>机器人技术及其应用</t>
  </si>
  <si>
    <t>张宪民</t>
  </si>
  <si>
    <t>9787111557159</t>
  </si>
  <si>
    <t>2023级本科临床医学</t>
  </si>
  <si>
    <t>医学免疫学</t>
  </si>
  <si>
    <t>曹雪涛</t>
  </si>
  <si>
    <t>9787117366144</t>
  </si>
  <si>
    <t>医学微生物学</t>
  </si>
  <si>
    <t xml:space="preserve">李凡  徐志凯 </t>
  </si>
  <si>
    <t>9787117365932</t>
  </si>
  <si>
    <t>人体寄生虫学</t>
  </si>
  <si>
    <t>诸欣平 苏川</t>
  </si>
  <si>
    <t>9787117362528</t>
  </si>
  <si>
    <t>病原生物学与免疫学实验教程</t>
  </si>
  <si>
    <r>
      <rPr>
        <sz val="12"/>
        <color rgb="FF000000"/>
        <rFont val="宋体"/>
        <charset val="134"/>
        <scheme val="minor"/>
      </rPr>
      <t>谢永生</t>
    </r>
    <r>
      <rPr>
        <sz val="12"/>
        <color rgb="FF000000"/>
        <rFont val="宋体"/>
        <charset val="134"/>
      </rPr>
      <t xml:space="preserve">  何群力</t>
    </r>
  </si>
  <si>
    <t xml:space="preserve">清华大学出 版社  </t>
  </si>
  <si>
    <t>9787302616221</t>
  </si>
  <si>
    <t>生理学</t>
  </si>
  <si>
    <t>王庭槐</t>
  </si>
  <si>
    <t>9787117364256</t>
  </si>
  <si>
    <t>医学机能学实验教程</t>
  </si>
  <si>
    <t>张慧英</t>
  </si>
  <si>
    <t>9787302627401</t>
  </si>
  <si>
    <t>卫生法学</t>
  </si>
  <si>
    <t>邓利强、陈东明</t>
  </si>
  <si>
    <t>9787302564263</t>
  </si>
  <si>
    <t>马克思主义基本原理</t>
  </si>
  <si>
    <t>2023版</t>
  </si>
  <si>
    <t>9787040599008</t>
  </si>
  <si>
    <t>时事报告大学生版（2024秋）</t>
  </si>
  <si>
    <t>中宣部《时事报告》杂志社</t>
  </si>
  <si>
    <t>中宣部《时事
报告》杂志社</t>
  </si>
  <si>
    <t>2024-2025学年
上学期（总第93期）</t>
  </si>
  <si>
    <t>1674-6783</t>
  </si>
  <si>
    <t>大学生创新创业创造教程</t>
  </si>
  <si>
    <t>李家华、林洪冰</t>
  </si>
  <si>
    <t>湖南科学技术出版社</t>
  </si>
  <si>
    <t>9787571015695</t>
  </si>
  <si>
    <t>2023级本科医学影像学</t>
  </si>
  <si>
    <t>崔慧先、李瑞锡</t>
  </si>
  <si>
    <t>9787117266581</t>
  </si>
  <si>
    <t>2023级本科医学影像技术</t>
  </si>
  <si>
    <t>基础医学概要（二）</t>
  </si>
  <si>
    <t>李东亮、王天云、董献红</t>
  </si>
  <si>
    <t>9787117164078</t>
  </si>
  <si>
    <t>病理学</t>
  </si>
  <si>
    <t>步宏、李一雷</t>
  </si>
  <si>
    <t>9787117364683</t>
  </si>
  <si>
    <t>组织学与胚胎学（第2版）</t>
  </si>
  <si>
    <t>苏衍萍</t>
  </si>
  <si>
    <t>中国科学技术出版社</t>
  </si>
  <si>
    <t>9787504696946</t>
  </si>
  <si>
    <t>组织病理学实验教程</t>
  </si>
  <si>
    <t>周玲生、李勇莉</t>
  </si>
  <si>
    <t>河南科学技术出版社</t>
  </si>
  <si>
    <t>9787572514715</t>
  </si>
  <si>
    <t>王明旭、赵明杰</t>
  </si>
  <si>
    <t>2023级本科医学检验技术</t>
  </si>
  <si>
    <t>医学伦理学第5版</t>
  </si>
  <si>
    <t xml:space="preserve">医学微生物学  </t>
  </si>
  <si>
    <t>李凡  徐志凯</t>
  </si>
  <si>
    <r>
      <rPr>
        <b/>
        <sz val="12"/>
        <color rgb="FF000000"/>
        <rFont val="宋体"/>
        <charset val="134"/>
      </rPr>
      <t>.</t>
    </r>
    <r>
      <rPr>
        <sz val="12"/>
        <color rgb="FF000000"/>
        <rFont val="宋体"/>
        <charset val="134"/>
      </rPr>
      <t>人民卫生出版社</t>
    </r>
  </si>
  <si>
    <t>2023级本科眼视光学</t>
  </si>
  <si>
    <t>病理学实验教程</t>
  </si>
  <si>
    <t>周玲生、崔静</t>
  </si>
  <si>
    <t>9787572514722</t>
  </si>
  <si>
    <t>眼视光学理论与方法</t>
  </si>
  <si>
    <t>瞿佳</t>
  </si>
  <si>
    <t>9787117247726</t>
  </si>
  <si>
    <t>视觉神经生理学</t>
  </si>
  <si>
    <t>刘晓玲</t>
  </si>
  <si>
    <t>9787117247498</t>
  </si>
  <si>
    <t>2023级本科护理学</t>
  </si>
  <si>
    <t>药理学</t>
  </si>
  <si>
    <t>杨俊卿、陈立</t>
  </si>
  <si>
    <t>9787117331388</t>
  </si>
  <si>
    <t>护理管理学</t>
  </si>
  <si>
    <t>吴欣娟、王艳梅</t>
  </si>
  <si>
    <t>9787117328678</t>
  </si>
  <si>
    <t>基础护理学</t>
  </si>
  <si>
    <t>李小寒、尚少梅</t>
  </si>
  <si>
    <t>第7版</t>
  </si>
  <si>
    <t>9787117333511</t>
  </si>
  <si>
    <t>基础护理实训教程</t>
  </si>
  <si>
    <t>9787564553913</t>
  </si>
  <si>
    <t>基础医学概要（三）</t>
  </si>
  <si>
    <t>何群力、赵卫星</t>
  </si>
  <si>
    <t>人民卫士出版社</t>
  </si>
  <si>
    <t>9787117160650</t>
  </si>
  <si>
    <t>基础医学概要（四）</t>
  </si>
  <si>
    <t>杨保胜 孙银平</t>
  </si>
  <si>
    <t>9787117164061</t>
  </si>
  <si>
    <t>杨保胜 袁磊 张慧英</t>
  </si>
  <si>
    <t>2023级本科助产学</t>
  </si>
  <si>
    <t>医学遗传与优生</t>
  </si>
  <si>
    <t>王学民</t>
  </si>
  <si>
    <t>9787040178876</t>
  </si>
  <si>
    <t>2023级本科公管</t>
  </si>
  <si>
    <t>组织行为学</t>
  </si>
  <si>
    <t>孙健敏</t>
  </si>
  <si>
    <t>9787040522068</t>
  </si>
  <si>
    <t>公共政策分析</t>
  </si>
  <si>
    <t>陈庆云</t>
  </si>
  <si>
    <t>北京大学出版社</t>
  </si>
  <si>
    <t>9787301186640</t>
  </si>
  <si>
    <t>公共财政概论</t>
  </si>
  <si>
    <t>樊丽明、杨志勇</t>
  </si>
  <si>
    <t>9787040616255</t>
  </si>
  <si>
    <t>医学文献检索与论文写作</t>
  </si>
  <si>
    <t>郭继军</t>
  </si>
  <si>
    <t>9787117266802</t>
  </si>
  <si>
    <t>2023级本科医疗产品管理</t>
  </si>
  <si>
    <t>有源医疗器械检测与评价</t>
  </si>
  <si>
    <t>张东衡</t>
  </si>
  <si>
    <t>9787560864297</t>
  </si>
  <si>
    <t>医疗产品导论</t>
  </si>
  <si>
    <t>孙怀远</t>
  </si>
  <si>
    <t>上海财经大学出版社</t>
  </si>
  <si>
    <t>9787564236076</t>
  </si>
  <si>
    <t>2023级本科健康服务与管理</t>
  </si>
  <si>
    <t>预防医学</t>
  </si>
  <si>
    <t>王培玉</t>
  </si>
  <si>
    <t>9787565919039</t>
  </si>
  <si>
    <t>临床营养学</t>
  </si>
  <si>
    <t>孙秀发</t>
  </si>
  <si>
    <t>9787030471123</t>
  </si>
  <si>
    <t>中医学概论</t>
  </si>
  <si>
    <t>储全根，胡志希</t>
  </si>
  <si>
    <t>中国中医药出版社</t>
  </si>
  <si>
    <t>9787513268677</t>
  </si>
  <si>
    <t>2023级本科市场营销</t>
  </si>
  <si>
    <t>工程数学线性代数第七版</t>
  </si>
  <si>
    <t>同济大学数学科学学院</t>
  </si>
  <si>
    <t>9787040592931</t>
  </si>
  <si>
    <t>统计学教程</t>
  </si>
  <si>
    <t>刘渝琳、陈碧琼</t>
  </si>
  <si>
    <t>重庆大学出版社</t>
  </si>
  <si>
    <t>9787562427018</t>
  </si>
  <si>
    <t>会计学原理</t>
  </si>
  <si>
    <t>李海波、蒋瑛</t>
  </si>
  <si>
    <t>立信会计出版社</t>
  </si>
  <si>
    <t>9787542962508</t>
  </si>
  <si>
    <t>人力资源管理</t>
  </si>
  <si>
    <t>《人力资源管理》编写组</t>
  </si>
  <si>
    <t>9787040574425</t>
  </si>
  <si>
    <t>2023级本科康复治疗学</t>
  </si>
  <si>
    <t>医学影像学（第8版）</t>
  </si>
  <si>
    <t>徐克、龚启勇、韩萍</t>
  </si>
  <si>
    <t>9787117263757</t>
  </si>
  <si>
    <t>运动生理学</t>
  </si>
  <si>
    <t>王瑞元、苏全生</t>
  </si>
  <si>
    <t>人民体育出版社</t>
  </si>
  <si>
    <t>9787500959915</t>
  </si>
  <si>
    <t>2023级本科康复工程</t>
  </si>
  <si>
    <t>卞修武</t>
  </si>
  <si>
    <t>概率论与数理统计第五版</t>
  </si>
  <si>
    <t>盛骤、谢式千、潘承毅等</t>
  </si>
  <si>
    <t>9787040516609</t>
  </si>
  <si>
    <t>C程序设计（第五版）</t>
  </si>
  <si>
    <t>谭浩强</t>
  </si>
  <si>
    <t>9787302481447</t>
  </si>
  <si>
    <t>工程力学简明教程</t>
  </si>
  <si>
    <t>闫芳</t>
  </si>
  <si>
    <t>9787122301048</t>
  </si>
  <si>
    <t>机械设计基础（少学时）</t>
  </si>
  <si>
    <t>王喆 刘美华</t>
  </si>
  <si>
    <t>9787111609407</t>
  </si>
  <si>
    <t>2023级本科假肢矫形工程</t>
  </si>
  <si>
    <t>康复功能评定学</t>
  </si>
  <si>
    <t>王玉龙</t>
  </si>
  <si>
    <t>9787117271509</t>
  </si>
  <si>
    <t>2023级本科口腔医学技术</t>
  </si>
  <si>
    <t>口腔疾病概要学第四版</t>
  </si>
  <si>
    <t>葛秋云、杨利伟</t>
  </si>
  <si>
    <t>9787117329804</t>
  </si>
  <si>
    <t>口腔材料学第六版</t>
  </si>
  <si>
    <t>赵信义</t>
  </si>
  <si>
    <t>9787117284004</t>
  </si>
  <si>
    <t>全口义齿工艺技术第四版</t>
  </si>
  <si>
    <t>蒋菁、赵军</t>
  </si>
  <si>
    <t>9787117292528</t>
  </si>
  <si>
    <t>口腔设备学第二版</t>
  </si>
  <si>
    <t>李新春</t>
  </si>
  <si>
    <t>9787117309912</t>
  </si>
  <si>
    <t>2023级本科生物技术</t>
  </si>
  <si>
    <t>普通生物化学</t>
  </si>
  <si>
    <t>王林嵩、毛慧玲、张丽霞</t>
  </si>
  <si>
    <t>9787030463371</t>
  </si>
  <si>
    <t>微生物学教程</t>
  </si>
  <si>
    <t>周德庆</t>
  </si>
  <si>
    <t>9787040521979</t>
  </si>
  <si>
    <t>微生物学实验</t>
  </si>
  <si>
    <t>沈萍 陈向东</t>
  </si>
  <si>
    <t>9787040490220</t>
  </si>
  <si>
    <t>细胞生物学</t>
  </si>
  <si>
    <t>梁卫红</t>
  </si>
  <si>
    <t>9787030611970</t>
  </si>
  <si>
    <t>医学细胞生物学实验指导</t>
  </si>
  <si>
    <t>杨保胜 王洪兴</t>
  </si>
  <si>
    <t>第四军医大学出版社</t>
  </si>
  <si>
    <t>9787566206046</t>
  </si>
  <si>
    <t>2023级本科生物工程</t>
  </si>
  <si>
    <t>2023级本科生物制药</t>
  </si>
  <si>
    <t>2023级本科英语</t>
  </si>
  <si>
    <t>英语写作手册（英文版 第三版）</t>
  </si>
  <si>
    <t>丁往道、 吴冰、 钟美荪</t>
  </si>
  <si>
    <t>9787560087863</t>
  </si>
  <si>
    <t>英汉对照医务英语会话（第3版）</t>
  </si>
  <si>
    <t>王文秀、王颖、贾轶群</t>
  </si>
  <si>
    <t>9787117221474</t>
  </si>
  <si>
    <t>2023级本科药学</t>
  </si>
  <si>
    <t>药事管理学</t>
  </si>
  <si>
    <t>冯变玲</t>
  </si>
  <si>
    <t>9787117337779</t>
  </si>
  <si>
    <t>生物化学与分子生物学</t>
  </si>
  <si>
    <t>周春燕、药立波</t>
  </si>
  <si>
    <t>9787117363365</t>
  </si>
  <si>
    <t>医学生物化学实验教程</t>
  </si>
  <si>
    <t>杨全中, 王俐</t>
  </si>
  <si>
    <t>9787302627524</t>
  </si>
  <si>
    <t>物理化学</t>
  </si>
  <si>
    <t>崔黎丽</t>
  </si>
  <si>
    <t>9787117337458</t>
  </si>
  <si>
    <t>药学分子生物学</t>
  </si>
  <si>
    <t>张景海</t>
  </si>
  <si>
    <t>9787117346290</t>
  </si>
  <si>
    <t>2023级本科药物制剂</t>
  </si>
  <si>
    <t>化工原理</t>
  </si>
  <si>
    <t>吕树申、祁存谦、莫冬传</t>
  </si>
  <si>
    <t>9787122404916</t>
  </si>
  <si>
    <t>2023级本科生物医学工程</t>
  </si>
  <si>
    <t>复变函数与积分变换第4版</t>
  </si>
  <si>
    <t>苏变萍、陈东立</t>
  </si>
  <si>
    <t>9787040587364</t>
  </si>
  <si>
    <t>模拟电子技术基础简明教程</t>
  </si>
  <si>
    <t>杨素行</t>
  </si>
  <si>
    <t>9787040573640</t>
  </si>
  <si>
    <t>数字电子技术基础</t>
  </si>
  <si>
    <t>阎石</t>
  </si>
  <si>
    <t>9787040444933</t>
  </si>
  <si>
    <t>2023级本科智能医学工程</t>
  </si>
  <si>
    <t>数学模型（第五版）</t>
  </si>
  <si>
    <t>姜启源、谢金星、叶俊</t>
  </si>
  <si>
    <t>9787040492224</t>
  </si>
  <si>
    <t>医学电子学基础</t>
  </si>
  <si>
    <t>鲁雯、郭明霞</t>
  </si>
  <si>
    <t>9787117330480</t>
  </si>
  <si>
    <t>MySQL数据库基础</t>
  </si>
  <si>
    <t>杜晖、李纲行</t>
  </si>
  <si>
    <t>哈尔滨工程大学出版社</t>
  </si>
  <si>
    <t>9787566135094</t>
  </si>
  <si>
    <t>物联网与短距离无线通信技术</t>
  </si>
  <si>
    <t>董健</t>
  </si>
  <si>
    <t>电子工业出版社</t>
  </si>
  <si>
    <t>9787121294617</t>
  </si>
  <si>
    <t>Python语言程序设计基础</t>
  </si>
  <si>
    <t>嵩天</t>
  </si>
  <si>
    <t>9787040471700</t>
  </si>
  <si>
    <t>2023级本科数据科学与大数据技术</t>
  </si>
  <si>
    <t>离散数学（第2版）</t>
  </si>
  <si>
    <t>罗熊、谢永红、刘宏岚、洪源、田澎、杨炳儒</t>
  </si>
  <si>
    <t>9787040555448</t>
  </si>
  <si>
    <t>数据结构(C语言版)</t>
  </si>
  <si>
    <t>严蔚敏</t>
  </si>
  <si>
    <t>9787302147510</t>
  </si>
  <si>
    <t>Hadoop数据仓库实战</t>
  </si>
  <si>
    <t>肖睿、兰伟、廖春琼</t>
  </si>
  <si>
    <t>9787115526090</t>
  </si>
  <si>
    <t>健康管理学</t>
  </si>
  <si>
    <t>郭清</t>
  </si>
  <si>
    <t>9787117355933</t>
  </si>
  <si>
    <t>2024级本科临床医学</t>
  </si>
  <si>
    <t>医用化学</t>
  </si>
  <si>
    <t>董丽</t>
  </si>
  <si>
    <t>9787564586096</t>
  </si>
  <si>
    <t>医用化学实验教程</t>
  </si>
  <si>
    <t>9787564562977</t>
  </si>
  <si>
    <t>系统解剖学</t>
  </si>
  <si>
    <t>崔慧先</t>
  </si>
  <si>
    <t>9787117365918</t>
  </si>
  <si>
    <t>人体解剖学实验教程</t>
  </si>
  <si>
    <t>苗莹莹、刘恒兴</t>
  </si>
  <si>
    <t>9787302614647</t>
  </si>
  <si>
    <t>医学高等数学（第四版）</t>
  </si>
  <si>
    <t>马建忠</t>
  </si>
  <si>
    <t>9787030600509</t>
  </si>
  <si>
    <t>医用物理学</t>
  </si>
  <si>
    <r>
      <rPr>
        <sz val="12"/>
        <color rgb="FF000000"/>
        <rFont val="宋体"/>
        <charset val="134"/>
      </rPr>
      <t>刘东华，于毅</t>
    </r>
    <r>
      <rPr>
        <b/>
        <sz val="22"/>
        <color rgb="FF000000"/>
        <rFont val="宋体"/>
        <charset val="134"/>
      </rPr>
      <t xml:space="preserve"> </t>
    </r>
  </si>
  <si>
    <t>9787030754264</t>
  </si>
  <si>
    <t>医学物理学实验</t>
  </si>
  <si>
    <t>刘东华 于毅</t>
  </si>
  <si>
    <t>9787111742395</t>
  </si>
  <si>
    <t>大学生体育与健康（双色）（含微课）</t>
  </si>
  <si>
    <t>陈础、程二平、郁鑫</t>
  </si>
  <si>
    <t>上海交大</t>
  </si>
  <si>
    <t>2021年8月第1版</t>
  </si>
  <si>
    <t>9787313252258</t>
  </si>
  <si>
    <t>思想道德与法治（2023年版）</t>
  </si>
  <si>
    <t>沈壮海、王易</t>
  </si>
  <si>
    <t>2023最新版</t>
  </si>
  <si>
    <t>9787040599022</t>
  </si>
  <si>
    <t>中宣部《时事报告》
杂志社</t>
  </si>
  <si>
    <t>中宣部《时事报
告》杂志社</t>
  </si>
  <si>
    <t>信息技术导论（医学版）</t>
  </si>
  <si>
    <t>靳瑞霞、陈继超、吕莎</t>
  </si>
  <si>
    <t>上海交通打出版社</t>
  </si>
  <si>
    <t>9787313256553</t>
  </si>
  <si>
    <t>大学生心理健康教程</t>
  </si>
  <si>
    <t>杨世昌</t>
  </si>
  <si>
    <t>9787030695819</t>
  </si>
  <si>
    <t>大学生安全教育</t>
  </si>
  <si>
    <t>胡仕坤、袁磊</t>
  </si>
  <si>
    <t>9787560894591</t>
  </si>
  <si>
    <t>大学生职业规划</t>
  </si>
  <si>
    <t>张建安、冯晖、夏泓</t>
  </si>
  <si>
    <t>中国传媒大学出版社</t>
  </si>
  <si>
    <t>9787565732614</t>
  </si>
  <si>
    <t>新视野大学英语（第四版）视听说教程1（思政智慧版）</t>
  </si>
  <si>
    <t>郑树棠</t>
  </si>
  <si>
    <t>9787521351026</t>
  </si>
  <si>
    <t>新视野大学英语（第四版）视听说教程2（思政智慧版）</t>
  </si>
  <si>
    <t>9787521351019</t>
  </si>
  <si>
    <t>新视野大学英语（第四版）视听说教程3（思政智慧版）</t>
  </si>
  <si>
    <t>9787521351002</t>
  </si>
  <si>
    <t>新视野大学英语（第四版）视听说教程4（思政智慧版）</t>
  </si>
  <si>
    <t>9787521351033</t>
  </si>
  <si>
    <t>新视野大学英语(第四版)读写教程1(思政智慧版)</t>
  </si>
  <si>
    <t>9787521343083</t>
  </si>
  <si>
    <t>新视野大学英语(第四版)读写教程2(思政智慧版)</t>
  </si>
  <si>
    <t>9787521343090</t>
  </si>
  <si>
    <t>新视野大学英语(第四版)读写教程3(思政智慧版)</t>
  </si>
  <si>
    <t>9787521343106</t>
  </si>
  <si>
    <t>新视野大学英语(第四版)读写教程4(思政智慧版)</t>
  </si>
  <si>
    <t>9787521343113</t>
  </si>
  <si>
    <t>新视野大学英语（第四版）综合训练1</t>
  </si>
  <si>
    <t>9787521344653</t>
  </si>
  <si>
    <t>新视野大学英语（第四版）综合训练2</t>
  </si>
  <si>
    <t>9787521345049</t>
  </si>
  <si>
    <t>新视野大学英语（第四版）综合训练3</t>
  </si>
  <si>
    <t>9787521344516</t>
  </si>
  <si>
    <t>新视野大学英语（第四版）综合训练4</t>
  </si>
  <si>
    <t>9787521344707</t>
  </si>
  <si>
    <t>新时代大学进阶英语长篇阅读1（第2版）</t>
  </si>
  <si>
    <t>石坚、邹申、金雯</t>
  </si>
  <si>
    <t xml:space="preserve">南京大学出版社 </t>
  </si>
  <si>
    <t>9787305255229</t>
  </si>
  <si>
    <t>新时代大学进阶英语长篇阅读2（第2版）</t>
  </si>
  <si>
    <t>9787305255236</t>
  </si>
  <si>
    <t>新时代大学进阶英语长篇阅读3（第2版）</t>
  </si>
  <si>
    <t>9787305255243</t>
  </si>
  <si>
    <t>新时代大学进阶英语长篇阅读4（第2版）</t>
  </si>
  <si>
    <t>9787305255250</t>
  </si>
  <si>
    <t>实验报告册（10本/人）</t>
  </si>
  <si>
    <t>2024级本科医学影像学</t>
  </si>
  <si>
    <t>2024级本科医学影像技术</t>
  </si>
  <si>
    <t>医学影像物理学</t>
  </si>
  <si>
    <t>童家明</t>
  </si>
  <si>
    <t>9787117330268</t>
  </si>
  <si>
    <t>高等数学第八版上册</t>
  </si>
  <si>
    <t>9787040589818</t>
  </si>
  <si>
    <t>2024级本科眼视光学</t>
  </si>
  <si>
    <t>细胞分子生物学与医学遗传学实验（创新教材）</t>
  </si>
  <si>
    <t>杨保胜</t>
  </si>
  <si>
    <t>9787117209809</t>
  </si>
  <si>
    <t>细胞分子生物学与遗传学（创新教材)</t>
  </si>
  <si>
    <t>9787117209816</t>
  </si>
  <si>
    <t>2024级本科护理学</t>
  </si>
  <si>
    <t>护理学导论</t>
  </si>
  <si>
    <t>张金华</t>
  </si>
  <si>
    <t>9787117357777</t>
  </si>
  <si>
    <t>护士人文修养</t>
  </si>
  <si>
    <t>刘义兰、翟慧敏</t>
  </si>
  <si>
    <t>第3版</t>
  </si>
  <si>
    <t>9787117328074</t>
  </si>
  <si>
    <t>人文护理实训教程</t>
  </si>
  <si>
    <t>9787564553944</t>
  </si>
  <si>
    <t>医学专业课程思政案例</t>
  </si>
  <si>
    <t>9787564589127</t>
  </si>
  <si>
    <t>2024级本科助产学</t>
  </si>
  <si>
    <t>助产学导论</t>
  </si>
  <si>
    <t>姜梅、陈海英</t>
  </si>
  <si>
    <t>9787117334587</t>
  </si>
  <si>
    <t>2024级本科公管</t>
  </si>
  <si>
    <t>基础医学概要（一）</t>
  </si>
  <si>
    <t>高福莲</t>
  </si>
  <si>
    <t>9787117160827</t>
  </si>
  <si>
    <r>
      <rPr>
        <sz val="12"/>
        <color rgb="FF000000"/>
        <rFont val="宋体"/>
        <charset val="134"/>
      </rPr>
      <t>李东亮</t>
    </r>
    <r>
      <rPr>
        <sz val="12"/>
        <color rgb="FF000000"/>
        <rFont val="Times New Roman"/>
        <charset val="134"/>
      </rPr>
      <t xml:space="preserve"> </t>
    </r>
    <r>
      <rPr>
        <sz val="12"/>
        <color rgb="FF000000"/>
        <rFont val="宋体"/>
        <charset val="134"/>
      </rPr>
      <t>王天云</t>
    </r>
  </si>
  <si>
    <t>管理学</t>
  </si>
  <si>
    <t>陈传明</t>
  </si>
  <si>
    <t>9787040458329</t>
  </si>
  <si>
    <t>2024级本科医疗产品管理</t>
  </si>
  <si>
    <t>公共事业管理概论</t>
  </si>
  <si>
    <t>崔运武</t>
  </si>
  <si>
    <t>9787040585773</t>
  </si>
  <si>
    <t>2024级本科健康服务与管理</t>
  </si>
  <si>
    <t>2024级本科市场营销</t>
  </si>
  <si>
    <t>2024级本科康复治疗学</t>
  </si>
  <si>
    <t>人体解剖学与组织胚胎学实习指导</t>
  </si>
  <si>
    <t>陈开润、邓仁川</t>
  </si>
  <si>
    <t>9787504672544</t>
  </si>
  <si>
    <t>康复医学概论</t>
  </si>
  <si>
    <t>王宁华</t>
  </si>
  <si>
    <t>9787117259866</t>
  </si>
  <si>
    <t>2024级本科康复工程</t>
  </si>
  <si>
    <t>功能解剖学</t>
  </si>
  <si>
    <t>汪华侨</t>
  </si>
  <si>
    <t>9787117267991</t>
  </si>
  <si>
    <t>康复医学</t>
  </si>
  <si>
    <t>黄东锋</t>
  </si>
  <si>
    <t>西安交通大学出版社</t>
  </si>
  <si>
    <t>9787569330380</t>
  </si>
  <si>
    <t>2024级假肢矫形工程</t>
  </si>
  <si>
    <t>2024级本科口腔医学技术</t>
  </si>
  <si>
    <t>口腔解剖生理学(第2版)</t>
  </si>
  <si>
    <t>付升旗</t>
  </si>
  <si>
    <t>世界图书出版社</t>
  </si>
  <si>
    <t>9787519272364</t>
  </si>
  <si>
    <t>付升旗、游言文、汪永锋</t>
  </si>
  <si>
    <t>9787521436730</t>
  </si>
  <si>
    <t>组织学与胚胎学实验教程</t>
  </si>
  <si>
    <t>杨保胜、白国强、李勇莉、杨杰</t>
  </si>
  <si>
    <t>9787572514531</t>
  </si>
  <si>
    <t>2024级本科生物技术</t>
  </si>
  <si>
    <t>无机及分析化学</t>
  </si>
  <si>
    <t>南京大学《无机及分析化学编写组》</t>
  </si>
  <si>
    <t>9787040430431</t>
  </si>
  <si>
    <t>药学化学实验</t>
  </si>
  <si>
    <t>闫云辉</t>
  </si>
  <si>
    <t>9787564564872</t>
  </si>
  <si>
    <t>大学物理基础教程</t>
  </si>
  <si>
    <t>尹国盛</t>
  </si>
  <si>
    <t>9787111744535</t>
  </si>
  <si>
    <t>物理学实验教程</t>
  </si>
  <si>
    <t>9787111742388</t>
  </si>
  <si>
    <t>生物学基本技能</t>
  </si>
  <si>
    <t>石晓卫、卢龙斗</t>
  </si>
  <si>
    <t>9787121422805</t>
  </si>
  <si>
    <t>2024级本科生物工程</t>
  </si>
  <si>
    <t>2024级本科生物制药</t>
  </si>
  <si>
    <t>2024级本科英语</t>
  </si>
  <si>
    <t>现代大学英语精读第三版1（学生用书）</t>
  </si>
  <si>
    <t>杨立民</t>
  </si>
  <si>
    <t>9787521354249</t>
  </si>
  <si>
    <t>现代大学英语精读第三版2（学生用书）</t>
  </si>
  <si>
    <t>9787521354027</t>
  </si>
  <si>
    <t>英语听力入门3000修订版（学生用书1）</t>
  </si>
  <si>
    <t>张民伦</t>
  </si>
  <si>
    <t>华东师范大学出版社</t>
  </si>
  <si>
    <t>修订版</t>
  </si>
  <si>
    <t>9787567540972</t>
  </si>
  <si>
    <t>英语听力入门3000修订版（学生用书2）</t>
  </si>
  <si>
    <t>9787567541863</t>
  </si>
  <si>
    <t>英语听力入门3000修订版（学生用书3）</t>
  </si>
  <si>
    <t>9787567555075</t>
  </si>
  <si>
    <t>英语听力入门3000修订版（学生用书4）</t>
  </si>
  <si>
    <t>9787567558014</t>
  </si>
  <si>
    <t>英语泛读教程1 （学生用书）第三版</t>
  </si>
  <si>
    <t>刘乃银</t>
  </si>
  <si>
    <t>9787040623079</t>
  </si>
  <si>
    <t>大学一年级英语语音练习手册 （第二版）</t>
  </si>
  <si>
    <t>张冠林</t>
  </si>
  <si>
    <t>9787560003122</t>
  </si>
  <si>
    <t>新编英语语法教程（第6版） 学生用书</t>
  </si>
  <si>
    <t>章振邦</t>
  </si>
  <si>
    <t>9787544671965</t>
  </si>
  <si>
    <t>口语教程：基础口语（修订版）</t>
  </si>
  <si>
    <t>何宁、王守仁</t>
  </si>
  <si>
    <t>9787544672139</t>
  </si>
  <si>
    <t>口语教程：英语口语（修订版）</t>
  </si>
  <si>
    <t>9787544681797</t>
  </si>
  <si>
    <t>2024级本科药学</t>
  </si>
  <si>
    <t>药学导论</t>
  </si>
  <si>
    <t>毕开顺</t>
  </si>
  <si>
    <t>9787117348621</t>
  </si>
  <si>
    <t>无机化学</t>
  </si>
  <si>
    <t>杨晓达</t>
  </si>
  <si>
    <t>9787117332262</t>
  </si>
  <si>
    <t>2024级本科药物制剂</t>
  </si>
  <si>
    <t>2024级本科医学检验技术</t>
  </si>
  <si>
    <t>宋本才、罗秀成</t>
  </si>
  <si>
    <t>9787510081552</t>
  </si>
  <si>
    <t>2024级本科生物医学工程</t>
  </si>
  <si>
    <t>2024级本科智能医学工程</t>
  </si>
  <si>
    <t>人工智能概论</t>
  </si>
  <si>
    <t>肖汉光</t>
  </si>
  <si>
    <t>9787302559672</t>
  </si>
  <si>
    <t>2024级本科数据科学与大数据技术</t>
  </si>
  <si>
    <t>计算机网络（第8版）</t>
  </si>
  <si>
    <t>谢希仁</t>
  </si>
  <si>
    <t>9787121411748</t>
  </si>
  <si>
    <t>2024级专科康复辅助器具技术</t>
  </si>
  <si>
    <t>思想道德与
法治（2023年版）</t>
  </si>
  <si>
    <t>沈壮海、
王易</t>
  </si>
  <si>
    <t>高等教
育出版社</t>
  </si>
  <si>
    <t>最新版</t>
  </si>
  <si>
    <t>2024-2025学年上学期（总第93期）</t>
  </si>
  <si>
    <t>E时代高职英语教程1</t>
  </si>
  <si>
    <t>陈杨、潘世英；曾志颖、吴红梅</t>
  </si>
  <si>
    <t>外文出版社</t>
  </si>
  <si>
    <t>第二版</t>
  </si>
  <si>
    <t>9787119120553</t>
  </si>
  <si>
    <t>E时代高职英语教程2</t>
  </si>
  <si>
    <t>曾志颖、吴红梅</t>
  </si>
  <si>
    <t>9787119120577</t>
  </si>
  <si>
    <t>E时代大学英语视听说教程1</t>
  </si>
  <si>
    <t>E时代大学英语编写组</t>
  </si>
  <si>
    <t>9787119110141</t>
  </si>
  <si>
    <t>E时代大学英语视听说教程2</t>
  </si>
  <si>
    <t>9787119110158</t>
  </si>
  <si>
    <t>E时代高职英语教程形成性评估手册1</t>
  </si>
  <si>
    <t>陈杨、潘世英</t>
  </si>
  <si>
    <t>9787119120560</t>
  </si>
  <si>
    <t>E时代高职英语教程形成性评估手册2</t>
  </si>
  <si>
    <t>9787119120584</t>
  </si>
  <si>
    <t>E时代大学英语快速阅读教程1</t>
  </si>
  <si>
    <t>付丽、韩翠萍、王福</t>
  </si>
  <si>
    <t>9787119110424</t>
  </si>
  <si>
    <t>E时代大学英语快速阅读教程2</t>
  </si>
  <si>
    <t>付丽、韩翠萍、王福；黄娜、王岩、岳丽娟</t>
  </si>
  <si>
    <t>9787119110431</t>
  </si>
  <si>
    <t>2024级专科老年保健与管理</t>
  </si>
  <si>
    <t>医学基础</t>
  </si>
  <si>
    <t>孙志军、李宏伟</t>
  </si>
  <si>
    <t>9787117263184</t>
  </si>
  <si>
    <t>管理学基础</t>
  </si>
  <si>
    <t>高梁</t>
  </si>
  <si>
    <t>中国人民大学出版社</t>
  </si>
  <si>
    <t>9787300298009</t>
  </si>
  <si>
    <t>老年学概论</t>
  </si>
  <si>
    <t>邬沧萍、姜向群</t>
  </si>
  <si>
    <t>9787300200675</t>
  </si>
  <si>
    <t>2024级专科智能医疗装备技术</t>
  </si>
  <si>
    <t>医疗器械概论</t>
  </si>
  <si>
    <t>郑彦云</t>
  </si>
  <si>
    <t>9787117254632</t>
  </si>
  <si>
    <t>2024级专科医疗器械维护与管理</t>
  </si>
  <si>
    <t>2024级专科医疗器械经营与服务</t>
  </si>
  <si>
    <t>基础医学概要（一）第2版</t>
  </si>
  <si>
    <t>高福莲、刘恒兴</t>
  </si>
  <si>
    <t>2024级专科虚拟现实技术应用</t>
  </si>
  <si>
    <t>虚拟现实导论</t>
  </si>
  <si>
    <t>罗国亮</t>
  </si>
  <si>
    <t>9787302609919</t>
  </si>
  <si>
    <t>3dsmax2018动画制作基础教程（第四版）</t>
  </si>
  <si>
    <t>董洁</t>
  </si>
  <si>
    <t>9787302538691</t>
  </si>
  <si>
    <t>Photoshop图形图像处理实用教程</t>
  </si>
  <si>
    <t>彭澎 郭芹</t>
  </si>
  <si>
    <t>9787111574163</t>
  </si>
  <si>
    <t>2024级专科社区康复</t>
  </si>
  <si>
    <t>医学机能学</t>
  </si>
  <si>
    <t>李东亮、陈正跃</t>
  </si>
  <si>
    <t>9787117221450</t>
  </si>
  <si>
    <t>人体发育学</t>
  </si>
  <si>
    <t>江钟立、王红</t>
  </si>
  <si>
    <t>9787117284394</t>
  </si>
  <si>
    <t>2023级专科康复辅助器具技术</t>
  </si>
  <si>
    <t>人体运动学</t>
  </si>
  <si>
    <t>黄晓琳</t>
  </si>
  <si>
    <t>9787117268004</t>
  </si>
  <si>
    <t>助听器验配师基础知识</t>
  </si>
  <si>
    <t>张华</t>
  </si>
  <si>
    <t>9787117306690</t>
  </si>
  <si>
    <t>助听器验配师专业技能</t>
  </si>
  <si>
    <t>9787117322713</t>
  </si>
  <si>
    <t>习近平新时代中国特色社会
主义思想概论</t>
  </si>
  <si>
    <t>本书
编写组</t>
  </si>
  <si>
    <t>高等教育出版社
 人民出版社</t>
  </si>
  <si>
    <t>艺术导论</t>
  </si>
  <si>
    <t>刘延娥</t>
  </si>
  <si>
    <t>安徽美术出版社</t>
  </si>
  <si>
    <t>9787539890005</t>
  </si>
  <si>
    <t>2023级专科老年保健与管理</t>
  </si>
  <si>
    <t>老年护理技术</t>
  </si>
  <si>
    <t>唐萍、李国平、刘立珍</t>
  </si>
  <si>
    <t>9787560884707</t>
  </si>
  <si>
    <t>社区护理学</t>
  </si>
  <si>
    <t>姜丽萍</t>
  </si>
  <si>
    <t>9787117324793</t>
  </si>
  <si>
    <t>老年医学</t>
  </si>
  <si>
    <t>于普林</t>
  </si>
  <si>
    <t>人卫出版社</t>
  </si>
  <si>
    <t>9787117346863</t>
  </si>
  <si>
    <t>励建安</t>
  </si>
  <si>
    <t>9787030482235</t>
  </si>
  <si>
    <t>老年社会工作理论与实务</t>
  </si>
  <si>
    <t>赵学慧</t>
  </si>
  <si>
    <t>9787301346563</t>
  </si>
  <si>
    <t>2023级专科智能医疗装备技术</t>
  </si>
  <si>
    <t>医学机能学实验</t>
  </si>
  <si>
    <t>9787117221313</t>
  </si>
  <si>
    <t>医学影像设备学第4版</t>
  </si>
  <si>
    <t xml:space="preserve"> 黄祥国、李燕</t>
  </si>
  <si>
    <t xml:space="preserve"> 人民卫生出版社</t>
  </si>
  <si>
    <t>9787117302487</t>
  </si>
  <si>
    <t>单片机原理及接口技术</t>
  </si>
  <si>
    <t>李全利</t>
  </si>
  <si>
    <t>9787040550450</t>
  </si>
  <si>
    <t>2023级专科医疗器械维护与管理</t>
  </si>
  <si>
    <t xml:space="preserve"> 蒋海洪</t>
  </si>
  <si>
    <t>市场调研实务</t>
  </si>
  <si>
    <t>周宏敏、高捷闻</t>
  </si>
  <si>
    <t>人民大学出版社</t>
  </si>
  <si>
    <t>9787300283364</t>
  </si>
  <si>
    <t>2023级专科医疗器械经营与服务</t>
  </si>
  <si>
    <t>合同法</t>
  </si>
  <si>
    <t>崔建远</t>
  </si>
  <si>
    <t>法律出版社</t>
  </si>
  <si>
    <t>9787519788988</t>
  </si>
  <si>
    <t>经济学基础</t>
  </si>
  <si>
    <t>吴汉洪</t>
  </si>
  <si>
    <t>9787300292403</t>
  </si>
  <si>
    <t>营销策划</t>
  </si>
  <si>
    <t>谭俊华 李明武</t>
  </si>
  <si>
    <t>9787302576228</t>
  </si>
  <si>
    <t>商务谈判</t>
  </si>
  <si>
    <t>李爽</t>
  </si>
  <si>
    <t>9787302584223</t>
  </si>
  <si>
    <t>新编会计学原理</t>
  </si>
  <si>
    <t>中医基础理论</t>
  </si>
  <si>
    <t>郑洪新</t>
  </si>
  <si>
    <t>9787513269056</t>
  </si>
  <si>
    <t>2023级专科虚拟现实技术应用</t>
  </si>
  <si>
    <t>Unity虚拟现实开发实战</t>
  </si>
  <si>
    <t>王蓝浠、潘松彪、易威环、唐庆年</t>
  </si>
  <si>
    <t>9787115516626</t>
  </si>
  <si>
    <t>HTML5+CSS3网页设计与制作</t>
  </si>
  <si>
    <t>黑马程序员</t>
  </si>
  <si>
    <t>9787115523242</t>
  </si>
  <si>
    <t>Animate CC 2018动画设计与制作</t>
  </si>
  <si>
    <t>龙虎</t>
  </si>
  <si>
    <t>9787111660064</t>
  </si>
  <si>
    <t>UI设计项目教程</t>
  </si>
  <si>
    <t>范云龙 张丹清</t>
  </si>
  <si>
    <t>9787111711872</t>
  </si>
  <si>
    <t>maya2018三维动画设计与制作</t>
  </si>
  <si>
    <t>刘晓宇</t>
  </si>
  <si>
    <t>9787302500094</t>
  </si>
  <si>
    <t>2023级专科社区康复</t>
  </si>
  <si>
    <t>常用社会急救技术（第1版/专科社区康复/配增值）</t>
  </si>
  <si>
    <t>杨礼芳、邹华</t>
  </si>
  <si>
    <t>广东高等教育出版社</t>
  </si>
  <si>
    <t>9787536171251</t>
  </si>
  <si>
    <t>运动治疗技术</t>
  </si>
  <si>
    <t>章稼、王子领</t>
  </si>
  <si>
    <t>9787117292702</t>
  </si>
  <si>
    <t>陈健尔、李艳生</t>
  </si>
  <si>
    <t>作业治疗技术</t>
  </si>
  <si>
    <t>闵水平、孙晓莉</t>
  </si>
  <si>
    <t>9787117284776</t>
  </si>
  <si>
    <t>康复心理学</t>
  </si>
  <si>
    <t>康复辅助器具技术</t>
  </si>
  <si>
    <t>肖晓鸿，李古强</t>
  </si>
  <si>
    <t>9787117284097</t>
  </si>
  <si>
    <t>社区康复</t>
  </si>
  <si>
    <t>张荣、张慧</t>
  </si>
  <si>
    <t>9787117280624</t>
  </si>
  <si>
    <t>2024级专升本临床医学</t>
  </si>
  <si>
    <t>丁文龙 刘学政</t>
  </si>
  <si>
    <t>2024级专升本生物技术</t>
  </si>
  <si>
    <t>生物化学实验</t>
  </si>
  <si>
    <t>王林嵩、张丽霞</t>
  </si>
  <si>
    <t>9787030377586</t>
  </si>
  <si>
    <t>沈萍、陈向东</t>
  </si>
  <si>
    <t>生物统计学</t>
  </si>
  <si>
    <t>李春喜</t>
  </si>
  <si>
    <t>9787030760395</t>
  </si>
  <si>
    <t>2024级专升本药学</t>
  </si>
  <si>
    <t>文小军、杨保胜</t>
  </si>
  <si>
    <t>有机化学</t>
  </si>
  <si>
    <t>陆涛</t>
  </si>
  <si>
    <t>9787117332552</t>
  </si>
  <si>
    <t>分析化学</t>
  </si>
  <si>
    <t>邸欣</t>
  </si>
  <si>
    <t>9787117345682</t>
  </si>
  <si>
    <t>医药数理统计方法第7版</t>
  </si>
  <si>
    <t>高祖新</t>
  </si>
  <si>
    <t>9787117330909</t>
  </si>
  <si>
    <t>2024级专升本英语</t>
  </si>
  <si>
    <t>新编英语教程5（学生用书）（第三版）</t>
  </si>
  <si>
    <t>新编英语教程5练习册（第三版）</t>
  </si>
  <si>
    <t>新编英语教程6（学生用书）（第三版）</t>
  </si>
  <si>
    <t xml:space="preserve"> 新编英语教程6练习册（第三版）</t>
  </si>
  <si>
    <t xml:space="preserve">
陈宏薇、李亚丹</t>
  </si>
  <si>
    <t>新标准日语教程第一册智慧版；</t>
  </si>
  <si>
    <t xml:space="preserve"> 冯峰总主编，陈爱阳主编</t>
  </si>
  <si>
    <t>9787521344646</t>
  </si>
  <si>
    <t>新标准日语教程第二册智慧版</t>
  </si>
  <si>
    <t xml:space="preserve"> 冯峰总主编，张元卉主编；</t>
  </si>
  <si>
    <t>9787521348903</t>
  </si>
  <si>
    <t>跨文化交际：中英文化对比</t>
  </si>
  <si>
    <t>张桂萍</t>
  </si>
  <si>
    <t>9787521306989</t>
  </si>
  <si>
    <t>2024级专升本市场营销</t>
  </si>
  <si>
    <t>国际市场营销学</t>
  </si>
  <si>
    <t>菲利普R.凯特奥拉（Philip R. Cateora）</t>
  </si>
  <si>
    <t>9787111574064</t>
  </si>
  <si>
    <t>2024级专升本眼视光</t>
  </si>
  <si>
    <t>2024级专升本护理学</t>
  </si>
  <si>
    <t>新编护理学基础</t>
  </si>
  <si>
    <t>曹梅娟、王克芳</t>
  </si>
  <si>
    <t>第4版</t>
  </si>
  <si>
    <t>9787117328975</t>
  </si>
  <si>
    <t>临床护理实训教程</t>
  </si>
  <si>
    <t>9787564564667</t>
  </si>
  <si>
    <t>护理心理学</t>
  </si>
  <si>
    <t>杨艳杰、曹枫林</t>
  </si>
  <si>
    <t>9787117331432</t>
  </si>
  <si>
    <t>2024级专升本健康服务与管理</t>
  </si>
  <si>
    <t>环境健康学教程</t>
  </si>
  <si>
    <t>基础营养学</t>
  </si>
  <si>
    <t>杨菊林</t>
  </si>
  <si>
    <t>9787308223027</t>
  </si>
  <si>
    <t>2024级专升本康复治疗学</t>
  </si>
  <si>
    <t>陈建尔</t>
  </si>
  <si>
    <t>康复功能评定学（第3版）</t>
  </si>
  <si>
    <t>2024级专升本口腔医学技术</t>
  </si>
  <si>
    <t>口腔解剖生理学</t>
  </si>
  <si>
    <t>何三纲</t>
  </si>
  <si>
    <t>9787117293723</t>
  </si>
  <si>
    <t>牙合学</t>
  </si>
  <si>
    <t>王美青</t>
  </si>
  <si>
    <t>9787117297967</t>
  </si>
  <si>
    <t>口腔正畸学</t>
  </si>
  <si>
    <t>赵志河</t>
  </si>
  <si>
    <t>9787117293730</t>
  </si>
  <si>
    <t>口腔修复学第八版</t>
  </si>
  <si>
    <t>赵铱民</t>
  </si>
  <si>
    <t>9787117293754</t>
  </si>
  <si>
    <t>口腔颌面医学影像诊断学第七版</t>
  </si>
  <si>
    <t>张祖燕</t>
  </si>
  <si>
    <t>9787117283892</t>
  </si>
  <si>
    <t>种植义齿修复工艺学</t>
  </si>
  <si>
    <t>活动义齿修复工艺学</t>
  </si>
  <si>
    <t>2024级专升本检验技术</t>
  </si>
  <si>
    <t xml:space="preserve">临床基础检验学技术第1版           
</t>
  </si>
  <si>
    <t>临床输血学检验技术实验指导第1版</t>
  </si>
  <si>
    <t>胡丽华</t>
  </si>
  <si>
    <t>9787117202497</t>
  </si>
  <si>
    <t>临床分子生物学检验技术实验指导第1版</t>
  </si>
  <si>
    <t>王晓春</t>
  </si>
  <si>
    <t>9787117203050</t>
  </si>
  <si>
    <t>临床输血学检验技术第1版</t>
  </si>
  <si>
    <t>9787117202282</t>
  </si>
  <si>
    <t>临床分子生物学检验技术第1版</t>
  </si>
  <si>
    <t>吕建新、王晓春</t>
  </si>
  <si>
    <t>9787117202374</t>
  </si>
  <si>
    <t>2024级专升本影像技术</t>
  </si>
  <si>
    <t>韩丰谈</t>
  </si>
  <si>
    <t>放射治疗技术学</t>
  </si>
  <si>
    <t>林承光、翟福山</t>
  </si>
  <si>
    <t>9787117356251</t>
  </si>
  <si>
    <t>2024级专升本智能医学工程</t>
  </si>
  <si>
    <t>信号与线性系统分析</t>
  </si>
  <si>
    <t>吴大正</t>
  </si>
  <si>
    <t>9787040513110</t>
  </si>
  <si>
    <t>2023级专升本临床医学</t>
  </si>
  <si>
    <t xml:space="preserve">李凡 徐志凯  </t>
  </si>
  <si>
    <t>谢幸、孔北华、段涛</t>
  </si>
  <si>
    <t>黄国英、孙琨</t>
  </si>
  <si>
    <t>葛均波、徐永健、王辰</t>
  </si>
  <si>
    <t>贾建平、陈生弟</t>
  </si>
  <si>
    <t xml:space="preserve">传染病学
</t>
  </si>
  <si>
    <t>李兰娟、任红</t>
  </si>
  <si>
    <t>第9版</t>
  </si>
  <si>
    <t>2023级专升本药学</t>
  </si>
  <si>
    <t>生物药剂学与药物动力学</t>
  </si>
  <si>
    <t>尹莉芳、张娜</t>
  </si>
  <si>
    <t>9787117332385</t>
  </si>
  <si>
    <t>生物药剂学与药物动力学实验讲义</t>
  </si>
  <si>
    <t>2023级专升本英语</t>
  </si>
  <si>
    <t xml:space="preserve">2022级国际学院
</t>
  </si>
  <si>
    <t>Regional Anatomy</t>
  </si>
  <si>
    <t>张雁儒</t>
  </si>
  <si>
    <t>9787564559960</t>
  </si>
  <si>
    <t>储以微</t>
  </si>
  <si>
    <t>9787117240376</t>
  </si>
  <si>
    <t>免疫学双语实验技术指导</t>
  </si>
  <si>
    <t>章晓联</t>
  </si>
  <si>
    <t>9787030603630</t>
  </si>
  <si>
    <t>Medical Genetics</t>
  </si>
  <si>
    <t>傅松滨</t>
  </si>
  <si>
    <t>9787117238229</t>
  </si>
  <si>
    <t>Medical Statistics</t>
  </si>
  <si>
    <t>郝元涛</t>
  </si>
  <si>
    <t>9787117272780</t>
  </si>
  <si>
    <t>实验报告册</t>
  </si>
  <si>
    <t xml:space="preserve">2023级国际学院
</t>
  </si>
  <si>
    <t>系统解剖学（英文版，第3版）</t>
  </si>
  <si>
    <t>刘执玉</t>
  </si>
  <si>
    <t>9787030484901</t>
  </si>
  <si>
    <t>王梅，姜文凤</t>
  </si>
  <si>
    <t>9787040514896</t>
  </si>
  <si>
    <t>基础化学</t>
  </si>
  <si>
    <t>傅迎，王兴坡</t>
  </si>
  <si>
    <t>9787117288033</t>
  </si>
  <si>
    <t>医学细胞生物学</t>
  </si>
  <si>
    <t>易岚</t>
  </si>
  <si>
    <t>9787564559946</t>
  </si>
  <si>
    <t>MEDICAL PHYSICS 医用物理学（英文版）</t>
  </si>
  <si>
    <t>陈艳霞</t>
  </si>
  <si>
    <t>9787030425140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</si>
</sst>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\(0.00\)"/>
    <numFmt numFmtId="177" formatCode="0.00_ "/>
  </numFmts>
  <fonts count="52">
    <font>
      <sz val="11"/>
      <color theme="1"/>
      <name val="宋体"/>
      <charset val="134"/>
      <scheme val="minor"/>
    </font>
    <font>
      <sz val="11"/>
      <name val="宋体"/>
      <charset val="134"/>
    </font>
    <font>
      <b/>
      <sz val="14"/>
      <color theme="1"/>
      <name val="宋体"/>
      <charset val="134"/>
      <scheme val="minor"/>
    </font>
    <font>
      <b/>
      <sz val="11"/>
      <color rgb="FFFF0000"/>
      <name val="宋体"/>
      <charset val="134"/>
    </font>
    <font>
      <b/>
      <sz val="11"/>
      <color indexed="10"/>
      <name val="宋体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sz val="12"/>
      <color rgb="FF000000"/>
      <name val="宋体"/>
      <charset val="134"/>
    </font>
    <font>
      <sz val="11"/>
      <color rgb="FF000000"/>
      <name val="宋体"/>
      <charset val="134"/>
    </font>
    <font>
      <sz val="10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color rgb="FF000000"/>
      <name val="仿宋_GB2312"/>
      <charset val="134"/>
    </font>
    <font>
      <sz val="12"/>
      <name val="仿宋_GB2312"/>
      <charset val="134"/>
    </font>
    <font>
      <sz val="11"/>
      <color indexed="8"/>
      <name val="宋体"/>
      <charset val="134"/>
      <scheme val="minor"/>
    </font>
    <font>
      <sz val="12"/>
      <color theme="1"/>
      <name val="仿宋_GB2312"/>
      <charset val="134"/>
    </font>
    <font>
      <sz val="14"/>
      <name val="仿宋_GB2312"/>
      <charset val="134"/>
    </font>
    <font>
      <sz val="14"/>
      <color rgb="FF000000"/>
      <name val="仿宋_GB2312"/>
      <charset val="134"/>
    </font>
    <font>
      <sz val="12"/>
      <color theme="1"/>
      <name val="宋体"/>
      <charset val="134"/>
      <scheme val="minor"/>
    </font>
    <font>
      <sz val="12"/>
      <color rgb="FF11192D"/>
      <name val="仿宋_GB2312"/>
      <charset val="134"/>
    </font>
    <font>
      <sz val="12"/>
      <color rgb="FF000000"/>
      <name val="宋体"/>
      <charset val="134"/>
      <scheme val="minor"/>
    </font>
    <font>
      <sz val="11"/>
      <color theme="1"/>
      <name val="宋体"/>
      <charset val="134"/>
    </font>
    <font>
      <sz val="11"/>
      <color rgb="FF000000"/>
      <name val="SimSun"/>
      <charset val="134"/>
    </font>
    <font>
      <sz val="10"/>
      <color theme="1"/>
      <name val="宋体"/>
      <charset val="134"/>
      <scheme val="minor"/>
    </font>
    <font>
      <b/>
      <sz val="12"/>
      <color rgb="FF000000"/>
      <name val="宋体"/>
      <charset val="134"/>
    </font>
    <font>
      <sz val="10"/>
      <color rgb="FF000000"/>
      <name val="宋体"/>
      <charset val="134"/>
    </font>
    <font>
      <sz val="10"/>
      <name val="宋体"/>
      <charset val="134"/>
    </font>
    <font>
      <sz val="12"/>
      <color rgb="FFFF0000"/>
      <name val="宋体"/>
      <charset val="134"/>
      <scheme val="minor"/>
    </font>
    <font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rgb="FF000000"/>
      <name val="Times New Roman"/>
      <charset val="134"/>
    </font>
    <font>
      <b/>
      <sz val="22"/>
      <color rgb="FF00000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3" applyNumberFormat="0" applyFill="0" applyAlignment="0" applyProtection="0">
      <alignment vertical="center"/>
    </xf>
    <xf numFmtId="0" fontId="37" fillId="0" borderId="3" applyNumberFormat="0" applyFill="0" applyAlignment="0" applyProtection="0">
      <alignment vertical="center"/>
    </xf>
    <xf numFmtId="0" fontId="38" fillId="0" borderId="4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5" borderId="5" applyNumberFormat="0" applyAlignment="0" applyProtection="0">
      <alignment vertical="center"/>
    </xf>
    <xf numFmtId="0" fontId="40" fillId="6" borderId="6" applyNumberFormat="0" applyAlignment="0" applyProtection="0">
      <alignment vertical="center"/>
    </xf>
    <xf numFmtId="0" fontId="41" fillId="6" borderId="5" applyNumberFormat="0" applyAlignment="0" applyProtection="0">
      <alignment vertical="center"/>
    </xf>
    <xf numFmtId="0" fontId="42" fillId="7" borderId="7" applyNumberFormat="0" applyAlignment="0" applyProtection="0">
      <alignment vertical="center"/>
    </xf>
    <xf numFmtId="0" fontId="43" fillId="0" borderId="8" applyNumberFormat="0" applyFill="0" applyAlignment="0" applyProtection="0">
      <alignment vertical="center"/>
    </xf>
    <xf numFmtId="0" fontId="44" fillId="0" borderId="9" applyNumberFormat="0" applyFill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49" fillId="16" borderId="0" applyNumberFormat="0" applyBorder="0" applyAlignment="0" applyProtection="0">
      <alignment vertical="center"/>
    </xf>
    <xf numFmtId="0" fontId="49" fillId="17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9" fillId="20" borderId="0" applyNumberFormat="0" applyBorder="0" applyAlignment="0" applyProtection="0">
      <alignment vertical="center"/>
    </xf>
    <xf numFmtId="0" fontId="49" fillId="21" borderId="0" applyNumberFormat="0" applyBorder="0" applyAlignment="0" applyProtection="0">
      <alignment vertical="center"/>
    </xf>
    <xf numFmtId="0" fontId="48" fillId="22" borderId="0" applyNumberFormat="0" applyBorder="0" applyAlignment="0" applyProtection="0">
      <alignment vertical="center"/>
    </xf>
    <xf numFmtId="0" fontId="48" fillId="23" borderId="0" applyNumberFormat="0" applyBorder="0" applyAlignment="0" applyProtection="0">
      <alignment vertical="center"/>
    </xf>
    <xf numFmtId="0" fontId="49" fillId="24" borderId="0" applyNumberFormat="0" applyBorder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48" fillId="27" borderId="0" applyNumberFormat="0" applyBorder="0" applyAlignment="0" applyProtection="0">
      <alignment vertical="center"/>
    </xf>
    <xf numFmtId="0" fontId="49" fillId="28" borderId="0" applyNumberFormat="0" applyBorder="0" applyAlignment="0" applyProtection="0">
      <alignment vertical="center"/>
    </xf>
    <xf numFmtId="0" fontId="49" fillId="29" borderId="0" applyNumberFormat="0" applyBorder="0" applyAlignment="0" applyProtection="0">
      <alignment vertical="center"/>
    </xf>
    <xf numFmtId="0" fontId="48" fillId="30" borderId="0" applyNumberFormat="0" applyBorder="0" applyAlignment="0" applyProtection="0">
      <alignment vertical="center"/>
    </xf>
    <xf numFmtId="0" fontId="48" fillId="31" borderId="0" applyNumberFormat="0" applyBorder="0" applyAlignment="0" applyProtection="0">
      <alignment vertical="center"/>
    </xf>
    <xf numFmtId="0" fontId="49" fillId="32" borderId="0" applyNumberFormat="0" applyBorder="0" applyAlignment="0" applyProtection="0">
      <alignment vertical="center"/>
    </xf>
    <xf numFmtId="0" fontId="49" fillId="33" borderId="0" applyNumberFormat="0" applyBorder="0" applyAlignment="0" applyProtection="0">
      <alignment vertical="center"/>
    </xf>
    <xf numFmtId="0" fontId="48" fillId="34" borderId="0" applyNumberFormat="0" applyBorder="0" applyAlignment="0" applyProtection="0">
      <alignment vertical="center"/>
    </xf>
  </cellStyleXfs>
  <cellXfs count="160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Border="1">
      <alignment vertic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49" fontId="4" fillId="0" borderId="0" xfId="3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176" fontId="4" fillId="0" borderId="0" xfId="3" applyNumberFormat="1" applyFont="1" applyFill="1" applyBorder="1" applyAlignment="1">
      <alignment horizontal="center"/>
    </xf>
    <xf numFmtId="9" fontId="4" fillId="0" borderId="0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76" fontId="4" fillId="0" borderId="0" xfId="0" applyNumberFormat="1" applyFont="1" applyFill="1" applyBorder="1" applyAlignment="1">
      <alignment horizontal="center"/>
    </xf>
    <xf numFmtId="176" fontId="10" fillId="0" borderId="0" xfId="0" applyNumberFormat="1" applyFont="1" applyFill="1" applyBorder="1" applyAlignment="1">
      <alignment horizontal="right" vertical="center"/>
    </xf>
    <xf numFmtId="0" fontId="11" fillId="0" borderId="0" xfId="0" applyFo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Border="1">
      <alignment vertic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2" fillId="0" borderId="0" xfId="0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wrapText="1"/>
    </xf>
    <xf numFmtId="0" fontId="12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 wrapText="1"/>
    </xf>
    <xf numFmtId="0" fontId="0" fillId="0" borderId="0" xfId="0" applyFill="1" applyBorder="1">
      <alignment vertical="center"/>
    </xf>
    <xf numFmtId="0" fontId="0" fillId="0" borderId="0" xfId="0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 wrapText="1"/>
    </xf>
    <xf numFmtId="49" fontId="13" fillId="0" borderId="0" xfId="0" applyNumberFormat="1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center" vertical="center" wrapText="1"/>
    </xf>
    <xf numFmtId="0" fontId="0" fillId="0" borderId="0" xfId="0" applyFill="1" applyBorder="1">
      <alignment vertical="center"/>
    </xf>
    <xf numFmtId="0" fontId="14" fillId="0" borderId="0" xfId="0" applyFont="1" applyFill="1" applyBorder="1">
      <alignment vertical="center"/>
    </xf>
    <xf numFmtId="0" fontId="15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wrapText="1"/>
    </xf>
    <xf numFmtId="0" fontId="13" fillId="0" borderId="0" xfId="0" applyFont="1" applyFill="1" applyBorder="1" applyAlignment="1">
      <alignment horizontal="center" wrapText="1"/>
    </xf>
    <xf numFmtId="0" fontId="6" fillId="0" borderId="0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2" fillId="0" borderId="0" xfId="0" applyNumberFormat="1" applyFont="1" applyFill="1" applyBorder="1" applyAlignment="1">
      <alignment horizontal="center" wrapText="1"/>
    </xf>
    <xf numFmtId="0" fontId="13" fillId="0" borderId="0" xfId="0" applyNumberFormat="1" applyFont="1" applyFill="1" applyBorder="1" applyAlignment="1">
      <alignment horizontal="center" wrapText="1"/>
    </xf>
    <xf numFmtId="176" fontId="0" fillId="0" borderId="0" xfId="0" applyNumberFormat="1" applyFill="1" applyBorder="1" applyAlignment="1">
      <alignment vertical="center" wrapText="1"/>
    </xf>
    <xf numFmtId="0" fontId="0" fillId="0" borderId="0" xfId="0" applyFill="1" applyBorder="1" applyAlignment="1">
      <alignment horizontal="right" vertical="center"/>
    </xf>
    <xf numFmtId="0" fontId="0" fillId="0" borderId="0" xfId="0" applyFill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176" fontId="2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9" fontId="4" fillId="0" borderId="0" xfId="0" applyNumberFormat="1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 vertical="center" wrapText="1"/>
    </xf>
    <xf numFmtId="176" fontId="18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top" wrapText="1"/>
    </xf>
    <xf numFmtId="0" fontId="12" fillId="0" borderId="0" xfId="0" applyFont="1" applyFill="1" applyBorder="1" applyAlignment="1">
      <alignment horizontal="center" vertical="top" wrapText="1"/>
    </xf>
    <xf numFmtId="49" fontId="13" fillId="0" borderId="0" xfId="0" applyNumberFormat="1" applyFont="1" applyFill="1" applyBorder="1" applyAlignment="1">
      <alignment horizontal="center" vertical="top" wrapText="1"/>
    </xf>
    <xf numFmtId="176" fontId="4" fillId="0" borderId="0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right" vertical="center" wrapText="1"/>
    </xf>
    <xf numFmtId="49" fontId="13" fillId="0" borderId="0" xfId="0" applyNumberFormat="1" applyFont="1" applyFill="1" applyBorder="1" applyAlignment="1">
      <alignment horizontal="center" vertical="top" wrapText="1"/>
    </xf>
    <xf numFmtId="0" fontId="19" fillId="0" borderId="0" xfId="0" applyFont="1" applyFill="1" applyBorder="1" applyAlignment="1">
      <alignment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0" fillId="0" borderId="0" xfId="0" applyAlignment="1">
      <alignment horizontal="right" vertical="center"/>
    </xf>
    <xf numFmtId="49" fontId="4" fillId="0" borderId="0" xfId="3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176" fontId="4" fillId="0" borderId="0" xfId="3" applyNumberFormat="1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vertical="center"/>
    </xf>
    <xf numFmtId="0" fontId="13" fillId="0" borderId="0" xfId="0" applyFont="1" applyFill="1" applyBorder="1" applyAlignment="1">
      <alignment horizontal="center" vertical="center" wrapText="1"/>
    </xf>
    <xf numFmtId="0" fontId="12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right" vertical="center"/>
    </xf>
    <xf numFmtId="176" fontId="10" fillId="0" borderId="0" xfId="0" applyNumberFormat="1" applyFont="1" applyBorder="1" applyAlignment="1">
      <alignment horizontal="right" vertical="center"/>
    </xf>
    <xf numFmtId="0" fontId="2" fillId="0" borderId="0" xfId="0" applyFont="1" applyAlignment="1">
      <alignment horizontal="right" vertical="center" wrapText="1"/>
    </xf>
    <xf numFmtId="176" fontId="0" fillId="0" borderId="0" xfId="0" applyNumberFormat="1" applyFill="1" applyBorder="1">
      <alignment vertical="center"/>
    </xf>
    <xf numFmtId="176" fontId="0" fillId="0" borderId="0" xfId="0" applyNumberForma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>
      <alignment vertical="center"/>
    </xf>
    <xf numFmtId="176" fontId="10" fillId="0" borderId="0" xfId="0" applyNumberFormat="1" applyFont="1" applyFill="1" applyBorder="1">
      <alignment vertical="center"/>
    </xf>
    <xf numFmtId="0" fontId="2" fillId="0" borderId="0" xfId="0" applyFont="1" applyFill="1" applyAlignment="1">
      <alignment horizontal="center" vertical="center" wrapText="1"/>
    </xf>
    <xf numFmtId="0" fontId="0" fillId="0" borderId="0" xfId="0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center" wrapText="1"/>
    </xf>
    <xf numFmtId="0" fontId="21" fillId="2" borderId="0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176" fontId="0" fillId="0" borderId="0" xfId="0" applyNumberFormat="1" applyFill="1" applyBorder="1" applyAlignment="1">
      <alignment horizontal="center" vertical="center" wrapText="1"/>
    </xf>
    <xf numFmtId="0" fontId="0" fillId="0" borderId="0" xfId="0" applyFill="1" applyBorder="1">
      <alignment vertical="center"/>
    </xf>
    <xf numFmtId="0" fontId="5" fillId="0" borderId="0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1" fillId="0" borderId="0" xfId="0" applyFont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center" vertical="center" wrapText="1"/>
    </xf>
    <xf numFmtId="176" fontId="10" fillId="0" borderId="0" xfId="0" applyNumberFormat="1" applyFont="1" applyBorder="1">
      <alignment vertical="center"/>
    </xf>
    <xf numFmtId="0" fontId="25" fillId="0" borderId="0" xfId="0" applyNumberFormat="1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center" vertical="center" wrapText="1"/>
    </xf>
    <xf numFmtId="0" fontId="7" fillId="0" borderId="0" xfId="0" applyNumberFormat="1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22" fillId="3" borderId="0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49" fontId="6" fillId="0" borderId="0" xfId="0" applyNumberFormat="1" applyFont="1" applyFill="1" applyBorder="1" applyAlignment="1">
      <alignment horizontal="center" vertical="center" wrapText="1"/>
    </xf>
    <xf numFmtId="0" fontId="8" fillId="0" borderId="0" xfId="0" applyNumberFormat="1" applyFont="1" applyFill="1" applyBorder="1" applyAlignment="1">
      <alignment horizontal="center" wrapText="1"/>
    </xf>
    <xf numFmtId="0" fontId="28" fillId="0" borderId="0" xfId="0" applyNumberFormat="1" applyFont="1" applyFill="1" applyBorder="1" applyAlignment="1">
      <alignment horizontal="center" wrapText="1"/>
    </xf>
    <xf numFmtId="0" fontId="29" fillId="0" borderId="0" xfId="0" applyFont="1">
      <alignment vertical="center"/>
    </xf>
    <xf numFmtId="0" fontId="0" fillId="0" borderId="0" xfId="0" applyFill="1" applyBorder="1" applyAlignment="1">
      <alignment horizontal="center" vertical="center" wrapText="1"/>
    </xf>
    <xf numFmtId="176" fontId="0" fillId="0" borderId="0" xfId="0" applyNumberFormat="1" applyBorder="1">
      <alignment vertical="center"/>
    </xf>
    <xf numFmtId="0" fontId="11" fillId="0" borderId="0" xfId="0" applyFont="1" applyBorder="1" applyAlignment="1">
      <alignment horizontal="center" vertical="center"/>
    </xf>
    <xf numFmtId="0" fontId="14" fillId="0" borderId="0" xfId="0" applyFont="1" applyFill="1" applyBorder="1" applyAlignment="1">
      <alignment vertical="center"/>
    </xf>
    <xf numFmtId="0" fontId="16" fillId="0" borderId="0" xfId="0" applyFont="1" applyFill="1" applyBorder="1" applyAlignment="1">
      <alignment horizontal="center" vertical="center" wrapText="1"/>
    </xf>
    <xf numFmtId="176" fontId="11" fillId="0" borderId="0" xfId="0" applyNumberFormat="1" applyFont="1" applyBorder="1">
      <alignment vertical="center"/>
    </xf>
    <xf numFmtId="176" fontId="2" fillId="0" borderId="0" xfId="0" applyNumberFormat="1" applyFont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center" vertical="center" wrapText="1"/>
    </xf>
    <xf numFmtId="0" fontId="29" fillId="0" borderId="0" xfId="0" applyFont="1" applyBorder="1" applyAlignment="1">
      <alignment horizontal="center" vertical="center" wrapText="1"/>
    </xf>
    <xf numFmtId="0" fontId="14" fillId="0" borderId="0" xfId="0" applyFont="1" applyFill="1" applyBorder="1">
      <alignment vertical="center"/>
    </xf>
    <xf numFmtId="0" fontId="1" fillId="0" borderId="0" xfId="0" applyNumberFormat="1" applyFont="1" applyFill="1" applyBorder="1" applyAlignment="1">
      <alignment horizontal="center" wrapText="1"/>
    </xf>
    <xf numFmtId="0" fontId="1" fillId="0" borderId="0" xfId="0" applyFont="1" applyFill="1" applyBorder="1" applyAlignment="1">
      <alignment vertical="center"/>
    </xf>
    <xf numFmtId="176" fontId="0" fillId="0" borderId="0" xfId="0" applyNumberFormat="1" applyBorder="1" applyAlignment="1">
      <alignment horizontal="center" vertical="center" wrapText="1"/>
    </xf>
    <xf numFmtId="176" fontId="0" fillId="0" borderId="0" xfId="0" applyNumberFormat="1" applyBorder="1" applyAlignment="1">
      <alignment horizontal="center" vertical="center"/>
    </xf>
    <xf numFmtId="49" fontId="30" fillId="0" borderId="0" xfId="0" applyNumberFormat="1" applyFont="1" applyFill="1" applyBorder="1" applyAlignment="1">
      <alignment horizontal="center" vertical="center" wrapText="1"/>
    </xf>
    <xf numFmtId="176" fontId="30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 wrapText="1"/>
    </xf>
    <xf numFmtId="177" fontId="0" fillId="0" borderId="0" xfId="0" applyNumberFormat="1">
      <alignment vertical="center"/>
    </xf>
    <xf numFmtId="0" fontId="13" fillId="0" borderId="0" xfId="0" applyFont="1" applyFill="1" applyBorder="1" applyAlignment="1" quotePrefix="1">
      <alignment horizontal="center" vertical="center" wrapText="1"/>
    </xf>
    <xf numFmtId="0" fontId="7" fillId="0" borderId="0" xfId="0" applyFont="1" applyFill="1" applyBorder="1" applyAlignment="1" quotePrefix="1">
      <alignment horizontal="center" vertical="center" wrapText="1"/>
    </xf>
    <xf numFmtId="0" fontId="5" fillId="0" borderId="0" xfId="0" applyFont="1" applyFill="1" applyBorder="1" applyAlignment="1" quotePrefix="1">
      <alignment horizontal="center" vertical="center" wrapText="1"/>
    </xf>
    <xf numFmtId="0" fontId="7" fillId="0" borderId="0" xfId="0" applyNumberFormat="1" applyFont="1" applyFill="1" applyBorder="1" applyAlignment="1" quotePrefix="1">
      <alignment horizontal="center" vertical="center" wrapText="1"/>
    </xf>
    <xf numFmtId="0" fontId="7" fillId="0" borderId="0" xfId="0" applyFont="1" applyFill="1" applyBorder="1" applyAlignment="1" quotePrefix="1">
      <alignment horizontal="center" vertical="center" wrapText="1"/>
    </xf>
    <xf numFmtId="0" fontId="6" fillId="0" borderId="0" xfId="0" applyFont="1" applyFill="1" applyBorder="1" applyAlignment="1" quotePrefix="1">
      <alignment horizontal="center" vertical="center" wrapText="1"/>
    </xf>
    <xf numFmtId="0" fontId="0" fillId="0" borderId="0" xfId="0" applyFill="1" applyBorder="1" applyAlignment="1" quotePrefix="1">
      <alignment horizontal="center" vertical="center" wrapText="1"/>
    </xf>
    <xf numFmtId="0" fontId="7" fillId="0" borderId="0" xfId="0" applyFont="1" applyFill="1" applyBorder="1" applyAlignment="1" quotePrefix="1">
      <alignment horizontal="center" vertical="center" wrapText="1"/>
    </xf>
    <xf numFmtId="0" fontId="12" fillId="0" borderId="0" xfId="0" applyFont="1" applyFill="1" applyBorder="1" applyAlignment="1" quotePrefix="1">
      <alignment horizontal="center" vertical="center" wrapText="1"/>
    </xf>
    <xf numFmtId="0" fontId="13" fillId="0" borderId="0" xfId="0" applyFont="1" applyFill="1" applyBorder="1" applyAlignment="1" quotePrefix="1">
      <alignment horizontal="center" vertical="center" wrapText="1"/>
    </xf>
    <xf numFmtId="0" fontId="13" fillId="0" borderId="0" xfId="0" applyFont="1" applyFill="1" applyBorder="1" applyAlignment="1" quotePrefix="1">
      <alignment horizontal="center" vertical="top" wrapText="1"/>
    </xf>
    <xf numFmtId="0" fontId="12" fillId="0" borderId="0" xfId="0" applyFont="1" applyFill="1" applyBorder="1" applyAlignment="1" quotePrefix="1">
      <alignment horizontal="center" vertical="center" wrapText="1"/>
    </xf>
    <xf numFmtId="0" fontId="12" fillId="0" borderId="0" xfId="0" applyFont="1" applyFill="1" applyBorder="1" applyAlignment="1" quotePrefix="1">
      <alignment horizontal="center" vertical="top" wrapText="1"/>
    </xf>
    <xf numFmtId="0" fontId="19" fillId="0" borderId="0" xfId="0" applyFont="1" applyFill="1" applyBorder="1" applyAlignment="1" quotePrefix="1">
      <alignment horizontal="center" vertical="center" wrapText="1"/>
    </xf>
    <xf numFmtId="0" fontId="12" fillId="0" borderId="0" xfId="0" applyFont="1" applyFill="1" applyBorder="1" applyAlignment="1" quotePrefix="1">
      <alignment horizontal="center" vertical="center" wrapText="1"/>
    </xf>
    <xf numFmtId="0" fontId="13" fillId="0" borderId="0" xfId="0" applyFont="1" applyFill="1" applyBorder="1" applyAlignment="1" quotePrefix="1">
      <alignment horizontal="center" vertical="center" wrapText="1"/>
    </xf>
    <xf numFmtId="0" fontId="9" fillId="0" borderId="0" xfId="0" applyFont="1" applyFill="1" applyBorder="1" applyAlignment="1" quotePrefix="1">
      <alignment horizontal="center" vertical="center" wrapText="1"/>
    </xf>
    <xf numFmtId="0" fontId="12" fillId="0" borderId="0" xfId="0" applyFont="1" applyFill="1" applyBorder="1" applyAlignment="1" quotePrefix="1">
      <alignment horizontal="center" wrapText="1"/>
    </xf>
    <xf numFmtId="0" fontId="12" fillId="0" borderId="0" xfId="0" applyNumberFormat="1" applyFont="1" applyFill="1" applyBorder="1" applyAlignment="1" quotePrefix="1">
      <alignment horizontal="center" vertical="center" wrapText="1"/>
    </xf>
    <xf numFmtId="0" fontId="15" fillId="0" borderId="0" xfId="0" applyFont="1" applyFill="1" applyBorder="1" applyAlignment="1" quotePrefix="1">
      <alignment horizontal="center" vertical="center" wrapText="1"/>
    </xf>
    <xf numFmtId="0" fontId="13" fillId="0" borderId="0" xfId="0" applyFont="1" applyFill="1" applyBorder="1" applyAlignment="1" quotePrefix="1">
      <alignment horizontal="center" wrapText="1"/>
    </xf>
    <xf numFmtId="0" fontId="13" fillId="0" borderId="0" xfId="0" applyFont="1" applyFill="1" applyBorder="1" applyAlignment="1" quotePrefix="1">
      <alignment horizontal="center" wrapText="1"/>
    </xf>
    <xf numFmtId="0" fontId="13" fillId="0" borderId="0" xfId="0" applyFont="1" applyFill="1" applyBorder="1" applyAlignment="1" quotePrefix="1">
      <alignment horizontal="center" vertical="center"/>
    </xf>
    <xf numFmtId="0" fontId="5" fillId="0" borderId="0" xfId="0" applyFont="1" applyFill="1" applyBorder="1" applyAlignment="1" quotePrefix="1">
      <alignment vertical="center" wrapText="1"/>
    </xf>
    <xf numFmtId="0" fontId="7" fillId="0" borderId="0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tyles" Target="styles.xml"/><Relationship Id="rId13" Type="http://schemas.openxmlformats.org/officeDocument/2006/relationships/sharedStrings" Target="sharedStrings.xml"/><Relationship Id="rId12" Type="http://schemas.openxmlformats.org/officeDocument/2006/relationships/theme" Target="theme/theme1.xml"/><Relationship Id="rId11" Type="http://schemas.openxmlformats.org/officeDocument/2006/relationships/externalLink" Target="externalLinks/externalLink2.xml"/><Relationship Id="rId10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Lenovo\Downloads\&#19977;&#20840;&#23545;&#36134;&#21333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Lenovo\Desktop\2024&#24180;&#19979;&#21322;&#24180;\&#26680;&#31639;\&#19977;&#20840;&#23545;&#36134;&#21333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汇总"/>
      <sheetName val="明细"/>
    </sheetNames>
    <sheetDataSet>
      <sheetData sheetId="0"/>
      <sheetData sheetId="1">
        <row r="1">
          <cell r="E1" t="str">
            <v>书号</v>
          </cell>
          <cell r="F1" t="str">
            <v>书名</v>
          </cell>
          <cell r="G1" t="str">
            <v>著作者</v>
          </cell>
          <cell r="H1" t="str">
            <v>出版社</v>
          </cell>
          <cell r="I1" t="str">
            <v>定价</v>
          </cell>
          <cell r="J1" t="str">
            <v>数量</v>
          </cell>
          <cell r="K1" t="str">
            <v>总码洋</v>
          </cell>
          <cell r="L1" t="str">
            <v>折扣</v>
          </cell>
        </row>
        <row r="2">
          <cell r="E2" t="str">
            <v>9787117282857</v>
          </cell>
          <cell r="F2" t="str">
            <v>核医学学习指导与习题集（第3版/本科临床，九轮配教）</v>
          </cell>
          <cell r="G2" t="str">
            <v>安锐、王荣福</v>
          </cell>
          <cell r="H2" t="str">
            <v>人民卫生</v>
          </cell>
          <cell r="I2">
            <v>38</v>
          </cell>
          <cell r="J2">
            <v>3</v>
          </cell>
          <cell r="K2">
            <v>114</v>
          </cell>
          <cell r="L2">
            <v>0.75</v>
          </cell>
        </row>
        <row r="3">
          <cell r="E3" t="str">
            <v>9787117329750</v>
          </cell>
          <cell r="F3" t="str">
            <v>介入放射学（第5版/本科影像/配增值）</v>
          </cell>
          <cell r="G3" t="str">
            <v>滕皋军,王维</v>
          </cell>
          <cell r="H3" t="str">
            <v>人民卫生</v>
          </cell>
          <cell r="I3">
            <v>65</v>
          </cell>
          <cell r="J3">
            <v>3</v>
          </cell>
          <cell r="K3">
            <v>195</v>
          </cell>
          <cell r="L3">
            <v>0.75</v>
          </cell>
        </row>
        <row r="4">
          <cell r="E4" t="str">
            <v>9787117333047</v>
          </cell>
          <cell r="F4" t="str">
            <v>医学影像诊断学（第5版/本科影像/配增值）</v>
          </cell>
          <cell r="G4" t="str">
            <v>于春水,郑传胜,王振常</v>
          </cell>
          <cell r="H4" t="str">
            <v>人民卫生</v>
          </cell>
          <cell r="I4">
            <v>138</v>
          </cell>
          <cell r="J4">
            <v>19</v>
          </cell>
          <cell r="K4">
            <v>2622</v>
          </cell>
          <cell r="L4">
            <v>0.75</v>
          </cell>
        </row>
        <row r="5">
          <cell r="E5" t="str">
            <v>9787117365345</v>
          </cell>
          <cell r="F5" t="str">
            <v>儿科学（第10版/本科临床/配增值）（10轮）</v>
          </cell>
          <cell r="G5" t="str">
            <v>黄国英、孙锟、罗小平</v>
          </cell>
          <cell r="H5" t="str">
            <v>人民卫生</v>
          </cell>
          <cell r="I5">
            <v>98</v>
          </cell>
          <cell r="J5">
            <v>3</v>
          </cell>
          <cell r="K5">
            <v>294</v>
          </cell>
          <cell r="L5">
            <v>0.75</v>
          </cell>
        </row>
        <row r="6">
          <cell r="E6" t="str">
            <v>9787117364362</v>
          </cell>
          <cell r="F6" t="str">
            <v>妇产科学（第10版/本科临床/配增值）（10轮）</v>
          </cell>
          <cell r="G6" t="str">
            <v>孔北华,马丁,段涛</v>
          </cell>
          <cell r="H6" t="str">
            <v>人民卫生</v>
          </cell>
          <cell r="I6">
            <v>99</v>
          </cell>
          <cell r="J6">
            <v>7</v>
          </cell>
          <cell r="K6">
            <v>693</v>
          </cell>
          <cell r="L6">
            <v>0.75</v>
          </cell>
        </row>
        <row r="7">
          <cell r="E7" t="str">
            <v>9787117331920</v>
          </cell>
          <cell r="F7" t="str">
            <v>医学超声影像学（第3版/本科影像/配增值）</v>
          </cell>
          <cell r="G7" t="str">
            <v>梁萍,冉海涛</v>
          </cell>
          <cell r="H7" t="str">
            <v>人民卫生</v>
          </cell>
          <cell r="I7">
            <v>118</v>
          </cell>
          <cell r="J7">
            <v>11</v>
          </cell>
          <cell r="K7">
            <v>1298</v>
          </cell>
          <cell r="L7">
            <v>0.75</v>
          </cell>
        </row>
        <row r="8">
          <cell r="E8" t="str">
            <v>9787117365345</v>
          </cell>
          <cell r="F8" t="str">
            <v>儿科学（第10版/本科临床/配增值）（10轮）</v>
          </cell>
          <cell r="G8" t="str">
            <v>黄国英、孙锟、罗小平</v>
          </cell>
          <cell r="H8" t="str">
            <v>人民卫生</v>
          </cell>
          <cell r="I8">
            <v>98</v>
          </cell>
          <cell r="J8">
            <v>2</v>
          </cell>
          <cell r="K8">
            <v>196</v>
          </cell>
          <cell r="L8">
            <v>0.75</v>
          </cell>
        </row>
        <row r="9">
          <cell r="E9" t="str">
            <v>9787117329750</v>
          </cell>
          <cell r="F9" t="str">
            <v>介入放射学（第5版/本科影像/配增值）</v>
          </cell>
          <cell r="G9" t="str">
            <v>滕皋军,王维</v>
          </cell>
          <cell r="H9" t="str">
            <v>人民卫生</v>
          </cell>
          <cell r="I9">
            <v>65</v>
          </cell>
          <cell r="J9">
            <v>2</v>
          </cell>
          <cell r="K9">
            <v>130</v>
          </cell>
          <cell r="L9">
            <v>0.75</v>
          </cell>
        </row>
        <row r="10">
          <cell r="E10" t="str">
            <v>9787117282857</v>
          </cell>
          <cell r="F10" t="str">
            <v>核医学学习指导与习题集（第3版/本科临床，九轮配教）</v>
          </cell>
          <cell r="G10" t="str">
            <v>安锐、王荣福</v>
          </cell>
          <cell r="H10" t="str">
            <v>人民卫生</v>
          </cell>
          <cell r="I10">
            <v>38</v>
          </cell>
          <cell r="J10">
            <v>2</v>
          </cell>
          <cell r="K10">
            <v>76</v>
          </cell>
          <cell r="L10">
            <v>0.75</v>
          </cell>
        </row>
        <row r="11">
          <cell r="E11" t="str">
            <v>9787117364362</v>
          </cell>
          <cell r="F11" t="str">
            <v>妇产科学（第10版/本科临床/配增值）（10轮）</v>
          </cell>
          <cell r="G11" t="str">
            <v>孔北华,马丁,段涛</v>
          </cell>
          <cell r="H11" t="str">
            <v>人民卫生</v>
          </cell>
          <cell r="I11">
            <v>99</v>
          </cell>
          <cell r="J11">
            <v>2</v>
          </cell>
          <cell r="K11">
            <v>198</v>
          </cell>
          <cell r="L11">
            <v>0.75</v>
          </cell>
        </row>
        <row r="12">
          <cell r="E12" t="str">
            <v>9787117331920</v>
          </cell>
          <cell r="F12" t="str">
            <v>医学超声影像学（第3版/本科影像/配增值）</v>
          </cell>
          <cell r="G12" t="str">
            <v>梁萍,冉海涛</v>
          </cell>
          <cell r="H12" t="str">
            <v>人民卫生</v>
          </cell>
          <cell r="I12">
            <v>118</v>
          </cell>
          <cell r="J12">
            <v>4</v>
          </cell>
          <cell r="K12">
            <v>472</v>
          </cell>
          <cell r="L12">
            <v>0.75</v>
          </cell>
        </row>
        <row r="13">
          <cell r="E13" t="str">
            <v>9787117333047</v>
          </cell>
          <cell r="F13" t="str">
            <v>医学影像诊断学（第5版/本科影像/配增值）</v>
          </cell>
          <cell r="G13" t="str">
            <v>于春水,郑传胜,王振常</v>
          </cell>
          <cell r="H13" t="str">
            <v>人民卫生</v>
          </cell>
          <cell r="I13">
            <v>138</v>
          </cell>
          <cell r="J13">
            <v>3</v>
          </cell>
          <cell r="K13">
            <v>414</v>
          </cell>
          <cell r="L13">
            <v>0.75</v>
          </cell>
        </row>
        <row r="14">
          <cell r="E14" t="str">
            <v>9787308154437</v>
          </cell>
          <cell r="F14" t="str">
            <v>系统解剖学Systematic anatomy</v>
          </cell>
          <cell r="G14" t="str">
            <v>张晓明, 主编</v>
          </cell>
          <cell r="H14" t="str">
            <v>浙江大学</v>
          </cell>
          <cell r="I14">
            <v>40</v>
          </cell>
          <cell r="J14">
            <v>1</v>
          </cell>
          <cell r="K14">
            <v>40</v>
          </cell>
          <cell r="L14">
            <v>0.75</v>
          </cell>
        </row>
        <row r="15">
          <cell r="E15" t="str">
            <v>9787030637055</v>
          </cell>
          <cell r="F15" t="str">
            <v>医学物理学（英文改编版）</v>
          </cell>
          <cell r="G15" t="str">
            <v>洪祥</v>
          </cell>
          <cell r="H15" t="str">
            <v>科学出版</v>
          </cell>
          <cell r="I15">
            <v>198</v>
          </cell>
          <cell r="J15">
            <v>1</v>
          </cell>
          <cell r="K15">
            <v>198</v>
          </cell>
          <cell r="L15">
            <v>0.75</v>
          </cell>
        </row>
        <row r="16">
          <cell r="E16" t="str">
            <v>9787564566524</v>
          </cell>
          <cell r="F16" t="str">
            <v>预防医学</v>
          </cell>
          <cell r="G16" t="str">
            <v>吕全军</v>
          </cell>
          <cell r="H16" t="str">
            <v>郑州大学</v>
          </cell>
          <cell r="I16">
            <v>129</v>
          </cell>
          <cell r="J16">
            <v>1</v>
          </cell>
          <cell r="K16">
            <v>129</v>
          </cell>
          <cell r="L16">
            <v>0.75</v>
          </cell>
        </row>
        <row r="17">
          <cell r="E17" t="str">
            <v>9787040321838</v>
          </cell>
          <cell r="F17" t="str">
            <v>LEWIN细胞生物学(第2版)(影印版)</v>
          </cell>
          <cell r="G17" t="str">
            <v>Lynne Cassimeri</v>
          </cell>
          <cell r="H17" t="str">
            <v>高等教育</v>
          </cell>
          <cell r="I17">
            <v>89</v>
          </cell>
          <cell r="J17">
            <v>1</v>
          </cell>
          <cell r="K17">
            <v>89</v>
          </cell>
          <cell r="L17">
            <v>0.78</v>
          </cell>
        </row>
        <row r="18">
          <cell r="E18" t="str">
            <v>9787122347053</v>
          </cell>
          <cell r="F18" t="str">
            <v>基础化学原理与应用</v>
          </cell>
          <cell r="G18" t="str">
            <v>[美]威廉 L.马斯特顿、[美]塞西尔 N.赫尔利</v>
          </cell>
          <cell r="H18" t="str">
            <v>化学工业</v>
          </cell>
          <cell r="I18">
            <v>98</v>
          </cell>
          <cell r="J18">
            <v>1</v>
          </cell>
          <cell r="K18">
            <v>98</v>
          </cell>
          <cell r="L18">
            <v>0.75</v>
          </cell>
        </row>
        <row r="19">
          <cell r="E19" t="str">
            <v>9787565908033</v>
          </cell>
          <cell r="F19" t="str">
            <v>医学遗传学应试习题集</v>
          </cell>
          <cell r="G19" t="str">
            <v>傅松滨</v>
          </cell>
          <cell r="H19" t="str">
            <v>北医大</v>
          </cell>
          <cell r="I19">
            <v>16</v>
          </cell>
          <cell r="J19">
            <v>1</v>
          </cell>
          <cell r="K19">
            <v>16</v>
          </cell>
          <cell r="L19">
            <v>0.75</v>
          </cell>
        </row>
        <row r="20">
          <cell r="E20" t="str">
            <v>9787117259842</v>
          </cell>
          <cell r="F20" t="str">
            <v>护理学研究方法（第2版）</v>
          </cell>
          <cell r="G20" t="str">
            <v>李峥, 刘宇, 主编</v>
          </cell>
          <cell r="H20" t="str">
            <v>人民卫生</v>
          </cell>
          <cell r="I20">
            <v>90</v>
          </cell>
          <cell r="J20">
            <v>1</v>
          </cell>
          <cell r="K20">
            <v>90</v>
          </cell>
          <cell r="L20">
            <v>0.75</v>
          </cell>
        </row>
        <row r="21">
          <cell r="E21" t="str">
            <v>9787117347013</v>
          </cell>
          <cell r="F21" t="str">
            <v>新生儿案例实践 第6版</v>
          </cell>
          <cell r="G21" t="str">
            <v>马晓路,杜立中</v>
          </cell>
          <cell r="H21" t="str">
            <v>人民卫生</v>
          </cell>
          <cell r="I21">
            <v>159</v>
          </cell>
          <cell r="J21">
            <v>1</v>
          </cell>
          <cell r="K21">
            <v>159</v>
          </cell>
          <cell r="L21">
            <v>0.75</v>
          </cell>
        </row>
        <row r="22">
          <cell r="E22" t="str">
            <v>9787571408299</v>
          </cell>
          <cell r="F22" t="str">
            <v>盆底运动解剖书 女性盆底的解刨学认知与运动康复</v>
          </cell>
          <cell r="G22" t="str">
            <v>布朗蒂娜·卡莱-热尔曼</v>
          </cell>
          <cell r="H22" t="str">
            <v>北京科技</v>
          </cell>
          <cell r="I22">
            <v>98</v>
          </cell>
          <cell r="J22">
            <v>1</v>
          </cell>
          <cell r="K22">
            <v>98</v>
          </cell>
          <cell r="L22">
            <v>0.75</v>
          </cell>
        </row>
        <row r="23">
          <cell r="E23" t="str">
            <v>9787117356213</v>
          </cell>
          <cell r="F23" t="str">
            <v>2024妇产科护理学（中级）试题精选与全真模拟（配增值）</v>
          </cell>
          <cell r="G23" t="str">
            <v/>
          </cell>
          <cell r="H23" t="str">
            <v>人民卫生</v>
          </cell>
          <cell r="I23">
            <v>89</v>
          </cell>
          <cell r="J23">
            <v>1</v>
          </cell>
          <cell r="K23">
            <v>89</v>
          </cell>
          <cell r="L23">
            <v>0.75</v>
          </cell>
        </row>
        <row r="24">
          <cell r="E24" t="str">
            <v>9787117339148</v>
          </cell>
          <cell r="F24" t="str">
            <v>发育与行为儿科学（第2版）</v>
          </cell>
          <cell r="G24" t="str">
            <v>金星明,静进</v>
          </cell>
          <cell r="H24" t="str">
            <v>人民卫生</v>
          </cell>
          <cell r="I24">
            <v>129</v>
          </cell>
          <cell r="J24">
            <v>1</v>
          </cell>
          <cell r="K24">
            <v>129</v>
          </cell>
          <cell r="L24">
            <v>0.75</v>
          </cell>
        </row>
        <row r="25">
          <cell r="E25" t="str">
            <v>9787111720522</v>
          </cell>
          <cell r="F25" t="str">
            <v>冲突沟通力</v>
          </cell>
          <cell r="G25" t="str">
            <v>（美）艾克.拉萨特</v>
          </cell>
          <cell r="H25" t="str">
            <v>机械工业</v>
          </cell>
          <cell r="I25">
            <v>69.8</v>
          </cell>
          <cell r="J25">
            <v>1</v>
          </cell>
          <cell r="K25">
            <v>69.8</v>
          </cell>
          <cell r="L25">
            <v>0.75</v>
          </cell>
        </row>
        <row r="26">
          <cell r="E26" t="str">
            <v>9787564593162</v>
          </cell>
          <cell r="F26" t="str">
            <v>护理学专业课程思政教学研究与案例精选</v>
          </cell>
          <cell r="G26" t="str">
            <v/>
          </cell>
          <cell r="H26" t="str">
            <v>郑州大学</v>
          </cell>
          <cell r="I26">
            <v>48</v>
          </cell>
          <cell r="J26">
            <v>1</v>
          </cell>
          <cell r="K26">
            <v>48</v>
          </cell>
          <cell r="L26">
            <v>0.75</v>
          </cell>
        </row>
        <row r="27">
          <cell r="E27" t="str">
            <v>9787117358019</v>
          </cell>
          <cell r="F27" t="str">
            <v>儿童营养核心教程</v>
          </cell>
          <cell r="G27" t="str">
            <v>洪莉</v>
          </cell>
          <cell r="H27" t="str">
            <v>人民卫生</v>
          </cell>
          <cell r="I27">
            <v>168</v>
          </cell>
          <cell r="J27">
            <v>1</v>
          </cell>
          <cell r="K27">
            <v>168</v>
          </cell>
          <cell r="L27">
            <v>0.75</v>
          </cell>
        </row>
        <row r="28">
          <cell r="E28" t="str">
            <v>9787040433227</v>
          </cell>
          <cell r="F28" t="str">
            <v>无机及分析化学实验(第5版)</v>
          </cell>
          <cell r="G28" t="str">
            <v>南京大学《无机及分析化学实验》编写组, 编</v>
          </cell>
          <cell r="H28" t="str">
            <v>高等教育</v>
          </cell>
          <cell r="I28">
            <v>27</v>
          </cell>
          <cell r="J28">
            <v>1</v>
          </cell>
          <cell r="K28">
            <v>27</v>
          </cell>
          <cell r="L28">
            <v>0.78</v>
          </cell>
        </row>
        <row r="29">
          <cell r="E29" t="str">
            <v>9787030685919</v>
          </cell>
          <cell r="F29" t="str">
            <v>生物化学与分子生物学(案例版)(第3版)</v>
          </cell>
          <cell r="G29" t="str">
            <v/>
          </cell>
          <cell r="H29" t="str">
            <v>科学出版</v>
          </cell>
          <cell r="I29">
            <v>98</v>
          </cell>
          <cell r="J29">
            <v>1</v>
          </cell>
          <cell r="K29">
            <v>98</v>
          </cell>
          <cell r="L29">
            <v>0.75</v>
          </cell>
        </row>
        <row r="30">
          <cell r="E30" t="str">
            <v>9787122395238</v>
          </cell>
          <cell r="F30" t="str">
            <v>无机及分析化学（第二版）</v>
          </cell>
          <cell r="G30" t="str">
            <v>李田霞</v>
          </cell>
          <cell r="H30" t="str">
            <v>化学工业</v>
          </cell>
          <cell r="I30">
            <v>39</v>
          </cell>
          <cell r="J30">
            <v>1</v>
          </cell>
          <cell r="K30">
            <v>39</v>
          </cell>
          <cell r="L30">
            <v>0.75</v>
          </cell>
        </row>
        <row r="31">
          <cell r="E31" t="str">
            <v>9787547844274</v>
          </cell>
          <cell r="F31" t="str">
            <v>哈里森感染病学（英文第3版/中文第一版）</v>
          </cell>
          <cell r="G31" t="str">
            <v>(美) 丹尼斯·L.卡斯珀</v>
          </cell>
          <cell r="H31" t="str">
            <v>上海科技</v>
          </cell>
          <cell r="I31">
            <v>268</v>
          </cell>
          <cell r="J31">
            <v>1</v>
          </cell>
          <cell r="K31">
            <v>268</v>
          </cell>
          <cell r="L31">
            <v>0.75</v>
          </cell>
        </row>
        <row r="32">
          <cell r="E32" t="str">
            <v>9787030681713</v>
          </cell>
          <cell r="F32" t="str">
            <v>詹韦免疫生物学</v>
          </cell>
          <cell r="G32" t="str">
            <v>(美) K.墨菲 (Kenneth Mruphy) , (美) C.韦弗 (Casey Weaver) , 主编</v>
          </cell>
          <cell r="H32" t="str">
            <v>科学出版</v>
          </cell>
          <cell r="I32">
            <v>300</v>
          </cell>
          <cell r="J32">
            <v>1</v>
          </cell>
          <cell r="K32">
            <v>300</v>
          </cell>
          <cell r="L32">
            <v>0.75</v>
          </cell>
        </row>
        <row r="33">
          <cell r="E33" t="str">
            <v>9787030753588</v>
          </cell>
          <cell r="F33" t="str">
            <v>分析化学（第二版）</v>
          </cell>
          <cell r="G33" t="str">
            <v/>
          </cell>
          <cell r="H33" t="str">
            <v>科学出版</v>
          </cell>
          <cell r="I33">
            <v>69.8</v>
          </cell>
          <cell r="J33">
            <v>1</v>
          </cell>
          <cell r="K33">
            <v>69.8</v>
          </cell>
          <cell r="L33">
            <v>0.75</v>
          </cell>
        </row>
        <row r="34">
          <cell r="E34" t="str">
            <v>9787577206400</v>
          </cell>
          <cell r="F34" t="str">
            <v>2025贺银成考研西医临床医学综合能力辅导讲义（上、中、下册）</v>
          </cell>
          <cell r="G34" t="str">
            <v/>
          </cell>
          <cell r="H34" t="str">
            <v>华中科技</v>
          </cell>
          <cell r="I34">
            <v>249</v>
          </cell>
          <cell r="J34">
            <v>1</v>
          </cell>
          <cell r="K34">
            <v>249</v>
          </cell>
          <cell r="L34">
            <v>0.75</v>
          </cell>
        </row>
        <row r="35">
          <cell r="E35" t="str">
            <v>9787117354110</v>
          </cell>
          <cell r="F35" t="str">
            <v>奈特人体解剖学彩色图谱：系统解剖学，第8版（翻译版）</v>
          </cell>
          <cell r="G35" t="str">
            <v>张卫光</v>
          </cell>
          <cell r="H35" t="str">
            <v>人民卫生</v>
          </cell>
          <cell r="I35">
            <v>328</v>
          </cell>
          <cell r="J35">
            <v>1</v>
          </cell>
          <cell r="K35">
            <v>328</v>
          </cell>
          <cell r="L35">
            <v>0.75</v>
          </cell>
        </row>
        <row r="36">
          <cell r="E36" t="str">
            <v>9787122406477</v>
          </cell>
          <cell r="F36" t="str">
            <v>懂病、懂微生物、懂药：感染性疾病的理念 第二版</v>
          </cell>
          <cell r="G36" t="str">
            <v>宁永忠，李祥主编</v>
          </cell>
          <cell r="H36" t="str">
            <v>化学工业</v>
          </cell>
          <cell r="I36">
            <v>98</v>
          </cell>
          <cell r="J36">
            <v>1</v>
          </cell>
          <cell r="K36">
            <v>98</v>
          </cell>
          <cell r="L36">
            <v>0.75</v>
          </cell>
        </row>
        <row r="37">
          <cell r="E37" t="str">
            <v>9787534939327</v>
          </cell>
          <cell r="F37" t="str">
            <v>人体图谱 解剖学·组织学·病理学(第2版)</v>
          </cell>
          <cell r="G37" t="str">
            <v>(西)Jordi Vigue|译者#cln#李云庆</v>
          </cell>
          <cell r="H37" t="str">
            <v>河南科技</v>
          </cell>
          <cell r="I37">
            <v>780</v>
          </cell>
          <cell r="J37">
            <v>1</v>
          </cell>
          <cell r="K37">
            <v>780</v>
          </cell>
          <cell r="L37">
            <v>0.75</v>
          </cell>
        </row>
        <row r="38">
          <cell r="E38" t="str">
            <v>9787030635907</v>
          </cell>
          <cell r="F38" t="str">
            <v>诺贝尔生理学或医学奖获得者成功之路（第2版）</v>
          </cell>
          <cell r="G38" t="str">
            <v/>
          </cell>
          <cell r="H38" t="str">
            <v>科学出版</v>
          </cell>
          <cell r="I38">
            <v>198</v>
          </cell>
          <cell r="J38">
            <v>1</v>
          </cell>
          <cell r="K38">
            <v>198</v>
          </cell>
          <cell r="L38">
            <v>0.75</v>
          </cell>
        </row>
        <row r="39">
          <cell r="E39" t="str">
            <v>9787117345767</v>
          </cell>
          <cell r="F39" t="str">
            <v> 临床寄生虫病学（第2版）</v>
          </cell>
          <cell r="G39" t="str">
            <v>邓维成,吴翔,梁松岳</v>
          </cell>
          <cell r="H39" t="str">
            <v>人民卫生</v>
          </cell>
          <cell r="I39">
            <v>159</v>
          </cell>
          <cell r="J39">
            <v>1</v>
          </cell>
          <cell r="K39">
            <v>159</v>
          </cell>
          <cell r="L39">
            <v>0.75</v>
          </cell>
        </row>
        <row r="40">
          <cell r="E40" t="str">
            <v>9787300209937</v>
          </cell>
          <cell r="F40" t="str">
            <v>博弈论</v>
          </cell>
          <cell r="G40" t="str">
            <v>朱.弗登伯格，让.梯若尔</v>
          </cell>
          <cell r="H40" t="str">
            <v>中国人大</v>
          </cell>
          <cell r="I40">
            <v>86</v>
          </cell>
          <cell r="J40">
            <v>1</v>
          </cell>
          <cell r="K40">
            <v>86</v>
          </cell>
          <cell r="L40">
            <v>0.75</v>
          </cell>
        </row>
        <row r="41">
          <cell r="E41" t="str">
            <v>9787117337779</v>
          </cell>
          <cell r="F41" t="str">
            <v>药事管理学（第7版/本科药学/配增值）</v>
          </cell>
          <cell r="G41" t="str">
            <v>冯变玲</v>
          </cell>
          <cell r="H41" t="str">
            <v>人民卫生</v>
          </cell>
          <cell r="I41">
            <v>85</v>
          </cell>
          <cell r="J41">
            <v>1</v>
          </cell>
          <cell r="K41">
            <v>85</v>
          </cell>
          <cell r="L41">
            <v>0.75</v>
          </cell>
        </row>
        <row r="42">
          <cell r="E42" t="str">
            <v>9787564119409</v>
          </cell>
          <cell r="F42" t="str">
            <v>社区卫生科研与医学文献检索</v>
          </cell>
          <cell r="G42" t="str">
            <v>范群</v>
          </cell>
          <cell r="H42" t="str">
            <v>东南大学</v>
          </cell>
          <cell r="I42">
            <v>26</v>
          </cell>
          <cell r="J42">
            <v>1</v>
          </cell>
          <cell r="K42">
            <v>26</v>
          </cell>
          <cell r="L42">
            <v>0.75</v>
          </cell>
        </row>
        <row r="43">
          <cell r="E43" t="str">
            <v>9787521431360</v>
          </cell>
          <cell r="F43" t="str">
            <v>中国医疗器械产业发展报告现状及十四五展望</v>
          </cell>
          <cell r="G43" t="str">
            <v/>
          </cell>
          <cell r="H43" t="str">
            <v>中国医科</v>
          </cell>
          <cell r="I43">
            <v>188</v>
          </cell>
          <cell r="J43">
            <v>1</v>
          </cell>
          <cell r="K43">
            <v>188</v>
          </cell>
          <cell r="L43">
            <v>0.75</v>
          </cell>
        </row>
        <row r="44">
          <cell r="E44" t="str">
            <v>9787117314046</v>
          </cell>
          <cell r="F44" t="str">
            <v>中国居民膳食指南（2022）</v>
          </cell>
          <cell r="G44" t="str">
            <v>中国营养学会</v>
          </cell>
          <cell r="H44" t="str">
            <v>人民卫生</v>
          </cell>
          <cell r="I44">
            <v>78</v>
          </cell>
          <cell r="J44">
            <v>1</v>
          </cell>
          <cell r="K44">
            <v>78</v>
          </cell>
          <cell r="L44">
            <v>0.75</v>
          </cell>
        </row>
        <row r="45">
          <cell r="E45" t="str">
            <v>9787040546606</v>
          </cell>
          <cell r="F45" t="str">
            <v>《组织行为学》学习指南与练习</v>
          </cell>
          <cell r="G45" t="str">
            <v>《组织行为学》编写组</v>
          </cell>
          <cell r="H45" t="str">
            <v>高等教育</v>
          </cell>
          <cell r="I45">
            <v>25</v>
          </cell>
          <cell r="J45">
            <v>1</v>
          </cell>
          <cell r="K45">
            <v>25</v>
          </cell>
          <cell r="L45">
            <v>0.78</v>
          </cell>
        </row>
        <row r="46">
          <cell r="E46" t="str">
            <v>9787115591838</v>
          </cell>
          <cell r="F46" t="str">
            <v>社会心理学（第10版）</v>
          </cell>
          <cell r="G46" t="str">
            <v>埃略特·阿伦森</v>
          </cell>
          <cell r="H46" t="str">
            <v>人民邮电</v>
          </cell>
          <cell r="I46">
            <v>188</v>
          </cell>
          <cell r="J46">
            <v>1</v>
          </cell>
          <cell r="K46">
            <v>188</v>
          </cell>
          <cell r="L46">
            <v>0.75</v>
          </cell>
        </row>
        <row r="47">
          <cell r="E47" t="str">
            <v>9787567917842</v>
          </cell>
          <cell r="F47" t="str">
            <v>中华医学百科全书:二:基础医学:医学心理学与心身医学</v>
          </cell>
          <cell r="G47" t="str">
            <v>何裕民,吴爱勤</v>
          </cell>
          <cell r="H47" t="str">
            <v>中国协和</v>
          </cell>
          <cell r="I47">
            <v>370</v>
          </cell>
          <cell r="J47">
            <v>1</v>
          </cell>
          <cell r="K47">
            <v>370</v>
          </cell>
          <cell r="L47">
            <v>0.75</v>
          </cell>
        </row>
        <row r="48">
          <cell r="E48" t="str">
            <v>9787302509080</v>
          </cell>
          <cell r="F48" t="str">
            <v>智慧养老-内涵与模式</v>
          </cell>
          <cell r="G48" t="str">
            <v>左美云, 著</v>
          </cell>
          <cell r="H48" t="str">
            <v>清华大学</v>
          </cell>
          <cell r="I48">
            <v>59</v>
          </cell>
          <cell r="J48">
            <v>1</v>
          </cell>
          <cell r="K48">
            <v>59</v>
          </cell>
          <cell r="L48">
            <v>0.75</v>
          </cell>
        </row>
        <row r="49">
          <cell r="E49" t="str">
            <v>9787030673701</v>
          </cell>
          <cell r="F49" t="str">
            <v>医疗美容法律法规与风险管理 </v>
          </cell>
          <cell r="G49" t="str">
            <v>曹伟，石悦</v>
          </cell>
          <cell r="H49" t="str">
            <v>科学出版</v>
          </cell>
          <cell r="I49">
            <v>62.8</v>
          </cell>
          <cell r="J49">
            <v>1</v>
          </cell>
          <cell r="K49">
            <v>62.8</v>
          </cell>
          <cell r="L49">
            <v>0.75</v>
          </cell>
        </row>
        <row r="50">
          <cell r="E50" t="str">
            <v>9787117269599</v>
          </cell>
          <cell r="F50" t="str">
            <v>流行病学学习指导与习题集 第3版 本科预防 配教</v>
          </cell>
          <cell r="G50" t="str">
            <v>赵亚双, 主编</v>
          </cell>
          <cell r="H50" t="str">
            <v>人民卫生</v>
          </cell>
          <cell r="I50">
            <v>36</v>
          </cell>
          <cell r="J50">
            <v>1</v>
          </cell>
          <cell r="K50">
            <v>36</v>
          </cell>
          <cell r="L50">
            <v>0.75</v>
          </cell>
        </row>
        <row r="51">
          <cell r="E51" t="str">
            <v>9787117347365</v>
          </cell>
          <cell r="F51" t="str">
            <v>卫生经济学（第2版）</v>
          </cell>
          <cell r="G51" t="str">
            <v>孟庆跃,刘国祥</v>
          </cell>
          <cell r="H51" t="str">
            <v>人民卫生</v>
          </cell>
          <cell r="I51">
            <v>76</v>
          </cell>
          <cell r="J51">
            <v>1</v>
          </cell>
          <cell r="K51">
            <v>76</v>
          </cell>
          <cell r="L51">
            <v>0.75</v>
          </cell>
        </row>
        <row r="52">
          <cell r="E52" t="str">
            <v>9787117350693</v>
          </cell>
          <cell r="F52" t="str">
            <v>中国居民膳食营养素参考摄入量（2023版）</v>
          </cell>
          <cell r="G52" t="str">
            <v>中国营养学会</v>
          </cell>
          <cell r="H52" t="str">
            <v>人民卫生</v>
          </cell>
          <cell r="I52">
            <v>198</v>
          </cell>
          <cell r="J52">
            <v>1</v>
          </cell>
          <cell r="K52">
            <v>198</v>
          </cell>
          <cell r="L52">
            <v>0.75</v>
          </cell>
        </row>
        <row r="53">
          <cell r="E53" t="str">
            <v>9787513282123</v>
          </cell>
          <cell r="F53" t="str">
            <v>润物无声育英才——医药经济与管理类专业课程思政教学案例集</v>
          </cell>
          <cell r="G53" t="str">
            <v>官翠玲, 苏波, 杨联主编</v>
          </cell>
          <cell r="H53" t="str">
            <v>中医药</v>
          </cell>
          <cell r="I53">
            <v>69</v>
          </cell>
          <cell r="J53">
            <v>1</v>
          </cell>
          <cell r="K53">
            <v>69</v>
          </cell>
          <cell r="L53">
            <v>0.75</v>
          </cell>
        </row>
        <row r="54">
          <cell r="E54" t="str">
            <v>9787117244381</v>
          </cell>
          <cell r="F54" t="str">
            <v>健康教育学（第3版/本科预防/傅华）</v>
          </cell>
          <cell r="G54" t="str">
            <v>傅华、施榕、张竞超</v>
          </cell>
          <cell r="H54" t="str">
            <v>人民卫生</v>
          </cell>
          <cell r="I54">
            <v>59</v>
          </cell>
          <cell r="J54">
            <v>1</v>
          </cell>
          <cell r="K54">
            <v>59</v>
          </cell>
          <cell r="L54">
            <v>0.75</v>
          </cell>
        </row>
        <row r="55">
          <cell r="E55" t="str">
            <v>9787030765130</v>
          </cell>
          <cell r="F55" t="str">
            <v>社会医学综合实践指导与习题集</v>
          </cell>
          <cell r="G55" t="str">
            <v>黄莹，许传志</v>
          </cell>
          <cell r="H55" t="str">
            <v>科学出版</v>
          </cell>
          <cell r="I55">
            <v>49.8</v>
          </cell>
          <cell r="J55">
            <v>1</v>
          </cell>
          <cell r="K55">
            <v>49.8</v>
          </cell>
          <cell r="L55">
            <v>0.75</v>
          </cell>
        </row>
        <row r="56">
          <cell r="E56" t="str">
            <v>9787117295932</v>
          </cell>
          <cell r="F56" t="str">
            <v>健康经济学（配增值）</v>
          </cell>
          <cell r="G56" t="str">
            <v>毛振华</v>
          </cell>
          <cell r="H56" t="str">
            <v>人民卫生</v>
          </cell>
          <cell r="I56">
            <v>65</v>
          </cell>
          <cell r="J56">
            <v>1</v>
          </cell>
          <cell r="K56">
            <v>65</v>
          </cell>
          <cell r="L56">
            <v>0.75</v>
          </cell>
        </row>
        <row r="57">
          <cell r="E57" t="str">
            <v>9787308218603</v>
          </cell>
          <cell r="F57" t="str">
            <v>医院信息系统及应用</v>
          </cell>
          <cell r="G57" t="str">
            <v>李其铿</v>
          </cell>
          <cell r="H57" t="str">
            <v>浙江大学</v>
          </cell>
          <cell r="I57">
            <v>49</v>
          </cell>
          <cell r="J57">
            <v>1</v>
          </cell>
          <cell r="K57">
            <v>49</v>
          </cell>
          <cell r="L57">
            <v>0.75</v>
          </cell>
        </row>
        <row r="58">
          <cell r="E58" t="str">
            <v>9787301325230</v>
          </cell>
          <cell r="F58" t="str">
            <v>更好的老年——关于老年经济，你必须知道的新理念</v>
          </cell>
          <cell r="G58" t="str">
            <v>[美]约瑟夫·库格林著，杜鹏等译</v>
          </cell>
          <cell r="H58" t="str">
            <v>北京大学</v>
          </cell>
          <cell r="I58">
            <v>68</v>
          </cell>
          <cell r="J58">
            <v>1</v>
          </cell>
          <cell r="K58">
            <v>68</v>
          </cell>
          <cell r="L58">
            <v>0.75</v>
          </cell>
        </row>
        <row r="59">
          <cell r="E59" t="str">
            <v>9787121453144</v>
          </cell>
          <cell r="F59" t="str">
            <v>统计学与生活（第8版）</v>
          </cell>
          <cell r="G59" t="str">
            <v>彭艳  等</v>
          </cell>
          <cell r="H59" t="str">
            <v>电子工业</v>
          </cell>
          <cell r="I59">
            <v>158</v>
          </cell>
          <cell r="J59">
            <v>1</v>
          </cell>
          <cell r="K59">
            <v>158</v>
          </cell>
          <cell r="L59">
            <v>0.75</v>
          </cell>
        </row>
        <row r="60">
          <cell r="E60" t="str">
            <v>9787115581495</v>
          </cell>
          <cell r="F60" t="str">
            <v>津巴多普通心理学</v>
          </cell>
          <cell r="G60" t="str">
            <v>[美]菲利普·津巴多 [美]罗伯特·约翰逊 [美]薇薇安·麦卡恩</v>
          </cell>
          <cell r="H60" t="str">
            <v>人民邮电</v>
          </cell>
          <cell r="I60">
            <v>198</v>
          </cell>
          <cell r="J60">
            <v>1</v>
          </cell>
          <cell r="K60">
            <v>198</v>
          </cell>
          <cell r="L60">
            <v>0.75</v>
          </cell>
        </row>
        <row r="61">
          <cell r="E61" t="str">
            <v>9787302371175</v>
          </cell>
          <cell r="F61" t="str">
            <v>R语言实用教程</v>
          </cell>
          <cell r="G61" t="str">
            <v>薛毅、陈立萍</v>
          </cell>
          <cell r="H61" t="str">
            <v>清华大学</v>
          </cell>
          <cell r="I61">
            <v>69.8</v>
          </cell>
          <cell r="J61">
            <v>1</v>
          </cell>
          <cell r="K61">
            <v>69.8</v>
          </cell>
          <cell r="L61">
            <v>0.75</v>
          </cell>
        </row>
        <row r="62">
          <cell r="E62" t="str">
            <v>9787522321219</v>
          </cell>
          <cell r="F62" t="str">
            <v>公共政策典型案例分析</v>
          </cell>
          <cell r="G62" t="str">
            <v>何玲玲</v>
          </cell>
          <cell r="H62" t="str">
            <v>中国财经</v>
          </cell>
          <cell r="I62">
            <v>79</v>
          </cell>
          <cell r="J62">
            <v>1</v>
          </cell>
          <cell r="K62">
            <v>79</v>
          </cell>
          <cell r="L62">
            <v>0.75</v>
          </cell>
        </row>
        <row r="63">
          <cell r="E63" t="str">
            <v>9787122365125</v>
          </cell>
          <cell r="F63" t="str">
            <v>健康管理PBL教程</v>
          </cell>
          <cell r="G63" t="str">
            <v>黎壮伟</v>
          </cell>
          <cell r="H63" t="str">
            <v>化学工业</v>
          </cell>
          <cell r="I63">
            <v>48</v>
          </cell>
          <cell r="J63">
            <v>1</v>
          </cell>
          <cell r="K63">
            <v>48</v>
          </cell>
          <cell r="L63">
            <v>0.75</v>
          </cell>
        </row>
        <row r="64">
          <cell r="E64" t="str">
            <v>9787562457206</v>
          </cell>
          <cell r="F64" t="str">
            <v>结构方程模型：AMOS的操作与应用（第2版）</v>
          </cell>
          <cell r="G64" t="str">
            <v>吴明隆</v>
          </cell>
          <cell r="H64" t="str">
            <v>重庆大学</v>
          </cell>
          <cell r="I64">
            <v>89</v>
          </cell>
          <cell r="J64">
            <v>1</v>
          </cell>
          <cell r="K64">
            <v>89</v>
          </cell>
          <cell r="L64">
            <v>0.75</v>
          </cell>
        </row>
        <row r="65">
          <cell r="E65" t="str">
            <v>9787522309309</v>
          </cell>
          <cell r="F65" t="str">
            <v>公共管理教学案例精选</v>
          </cell>
          <cell r="G65" t="str">
            <v>赵景华</v>
          </cell>
          <cell r="H65" t="str">
            <v>中国财经</v>
          </cell>
          <cell r="I65">
            <v>88</v>
          </cell>
          <cell r="J65">
            <v>1</v>
          </cell>
          <cell r="K65">
            <v>88</v>
          </cell>
          <cell r="L65">
            <v>0.75</v>
          </cell>
        </row>
        <row r="66">
          <cell r="E66" t="str">
            <v>9787302603467</v>
          </cell>
          <cell r="F66" t="str">
            <v>SPSS统计分析入门与应用精解（视频教学版）</v>
          </cell>
          <cell r="G66" t="str">
            <v>杨维忠、张甜</v>
          </cell>
          <cell r="H66" t="str">
            <v>清华大学</v>
          </cell>
          <cell r="I66">
            <v>98</v>
          </cell>
          <cell r="J66">
            <v>1</v>
          </cell>
          <cell r="K66">
            <v>98</v>
          </cell>
          <cell r="L66">
            <v>0.75</v>
          </cell>
        </row>
        <row r="67">
          <cell r="E67" t="str">
            <v>9787565922190</v>
          </cell>
          <cell r="F67" t="str">
            <v>健康传播学教程</v>
          </cell>
          <cell r="G67" t="str">
            <v>无</v>
          </cell>
          <cell r="H67" t="str">
            <v>北医大</v>
          </cell>
          <cell r="I67">
            <v>32</v>
          </cell>
          <cell r="J67">
            <v>1</v>
          </cell>
          <cell r="K67">
            <v>32</v>
          </cell>
          <cell r="L67">
            <v>0.75</v>
          </cell>
        </row>
        <row r="68">
          <cell r="E68" t="str">
            <v>9787521414899</v>
          </cell>
          <cell r="F68" t="str">
            <v>药事管理学  第6版（全国高等医药院校药学类专业第五轮规划教材）</v>
          </cell>
          <cell r="G68" t="str">
            <v>杨世民</v>
          </cell>
          <cell r="H68" t="str">
            <v>中国医科</v>
          </cell>
          <cell r="I68">
            <v>79</v>
          </cell>
          <cell r="J68">
            <v>1</v>
          </cell>
          <cell r="K68">
            <v>79</v>
          </cell>
          <cell r="L68">
            <v>0.75</v>
          </cell>
        </row>
        <row r="69">
          <cell r="E69" t="str">
            <v>9787115338914</v>
          </cell>
          <cell r="F69" t="str">
            <v>心理学</v>
          </cell>
          <cell r="G69" t="str">
            <v>迈尔斯</v>
          </cell>
          <cell r="H69" t="str">
            <v>人民邮电</v>
          </cell>
          <cell r="I69">
            <v>128</v>
          </cell>
          <cell r="J69">
            <v>1</v>
          </cell>
          <cell r="K69">
            <v>128</v>
          </cell>
          <cell r="L69">
            <v>0.75</v>
          </cell>
        </row>
        <row r="70">
          <cell r="E70" t="str">
            <v>9787510191916</v>
          </cell>
          <cell r="F70" t="str">
            <v>医疗质量安全核心制度要点释义：第二版</v>
          </cell>
          <cell r="G70" t="str">
            <v>国家卫生健康委员会</v>
          </cell>
          <cell r="H70" t="str">
            <v>中国人口</v>
          </cell>
          <cell r="I70">
            <v>58</v>
          </cell>
          <cell r="J70">
            <v>1</v>
          </cell>
          <cell r="K70">
            <v>58</v>
          </cell>
          <cell r="L70">
            <v>0.75</v>
          </cell>
        </row>
        <row r="71">
          <cell r="E71" t="str">
            <v>9787040563917</v>
          </cell>
          <cell r="F71" t="str">
            <v>《公共财政概论》学习指南与练习</v>
          </cell>
          <cell r="G71" t="str">
            <v>《公共财政概论》编写组</v>
          </cell>
          <cell r="H71" t="str">
            <v>高等教育</v>
          </cell>
          <cell r="I71">
            <v>45</v>
          </cell>
          <cell r="J71">
            <v>1</v>
          </cell>
          <cell r="K71">
            <v>45</v>
          </cell>
          <cell r="L71">
            <v>0.78</v>
          </cell>
        </row>
        <row r="72">
          <cell r="E72" t="str">
            <v>9787567911703</v>
          </cell>
          <cell r="F72" t="str">
            <v>中华医学百科全书--社会医学</v>
          </cell>
          <cell r="G72" t="str">
            <v>李鲁, 主编</v>
          </cell>
          <cell r="H72" t="str">
            <v>中国协和</v>
          </cell>
          <cell r="I72">
            <v>138</v>
          </cell>
          <cell r="J72">
            <v>1</v>
          </cell>
          <cell r="K72">
            <v>138</v>
          </cell>
          <cell r="L72">
            <v>0.75</v>
          </cell>
        </row>
        <row r="73">
          <cell r="E73" t="str">
            <v>9787512142848</v>
          </cell>
          <cell r="F73" t="str">
            <v>管理学：基本理论实战方法标杆案例</v>
          </cell>
          <cell r="G73" t="str">
            <v>赵继新</v>
          </cell>
          <cell r="H73" t="str">
            <v>北京交大</v>
          </cell>
          <cell r="I73">
            <v>49</v>
          </cell>
          <cell r="J73">
            <v>1</v>
          </cell>
          <cell r="K73">
            <v>49</v>
          </cell>
          <cell r="L73">
            <v>0.75</v>
          </cell>
        </row>
        <row r="74">
          <cell r="E74" t="str">
            <v>9787117358644</v>
          </cell>
          <cell r="F74" t="str">
            <v>2024国家医师资格考试医学综合指导用书 医学人文概要</v>
          </cell>
          <cell r="G74" t="str">
            <v>医师资格考试指导用书专家编写组</v>
          </cell>
          <cell r="H74" t="str">
            <v>人民卫生</v>
          </cell>
          <cell r="I74">
            <v>98</v>
          </cell>
          <cell r="J74">
            <v>1</v>
          </cell>
          <cell r="K74">
            <v>98</v>
          </cell>
          <cell r="L74">
            <v>0.75</v>
          </cell>
        </row>
        <row r="75">
          <cell r="E75" t="str">
            <v>9787509578025</v>
          </cell>
          <cell r="F75" t="str">
            <v>东西方文化沉思录</v>
          </cell>
          <cell r="G75" t="str">
            <v>季羡林</v>
          </cell>
          <cell r="H75" t="str">
            <v>中国财经</v>
          </cell>
          <cell r="I75">
            <v>39</v>
          </cell>
          <cell r="J75">
            <v>1</v>
          </cell>
          <cell r="K75">
            <v>39</v>
          </cell>
          <cell r="L75">
            <v>0.75</v>
          </cell>
        </row>
        <row r="76">
          <cell r="E76" t="str">
            <v>9787565922763</v>
          </cell>
          <cell r="F76" t="str">
            <v>口腔种植学（第2版）</v>
          </cell>
          <cell r="G76" t="str">
            <v>林野 邸萍 主编</v>
          </cell>
          <cell r="H76" t="str">
            <v>北医大</v>
          </cell>
          <cell r="I76">
            <v>99</v>
          </cell>
          <cell r="J76">
            <v>1</v>
          </cell>
          <cell r="K76">
            <v>99</v>
          </cell>
          <cell r="L76">
            <v>0.75</v>
          </cell>
        </row>
        <row r="77">
          <cell r="E77" t="str">
            <v>9787568099073</v>
          </cell>
          <cell r="F77" t="str">
            <v>3D打印技术基础（第三版）</v>
          </cell>
          <cell r="G77" t="str">
            <v/>
          </cell>
          <cell r="H77" t="str">
            <v>华中科技</v>
          </cell>
          <cell r="I77">
            <v>49.8</v>
          </cell>
          <cell r="J77">
            <v>1</v>
          </cell>
          <cell r="K77">
            <v>49.8</v>
          </cell>
          <cell r="L77">
            <v>0.75</v>
          </cell>
        </row>
        <row r="78">
          <cell r="E78" t="str">
            <v>9787543342644</v>
          </cell>
          <cell r="F78" t="str">
            <v>临床口腔材料 理论、实践与病例解析 第5版 </v>
          </cell>
          <cell r="G78" t="str">
            <v>作  者:(美)玛西亚·格拉德温,(美)迈克尔·拜格贝 编 李潇 译</v>
          </cell>
          <cell r="H78" t="str">
            <v>津科翻译</v>
          </cell>
          <cell r="I78">
            <v>328</v>
          </cell>
          <cell r="J78">
            <v>1</v>
          </cell>
          <cell r="K78">
            <v>328</v>
          </cell>
          <cell r="L78">
            <v>0.75</v>
          </cell>
        </row>
        <row r="79">
          <cell r="E79" t="str">
            <v>9787117341998</v>
          </cell>
          <cell r="F79" t="str">
            <v>牙体解剖图谱</v>
          </cell>
          <cell r="G79" t="str">
            <v/>
          </cell>
          <cell r="H79" t="str">
            <v>人民卫生</v>
          </cell>
          <cell r="I79">
            <v>188</v>
          </cell>
          <cell r="J79">
            <v>1</v>
          </cell>
          <cell r="K79">
            <v>188</v>
          </cell>
          <cell r="L79">
            <v>0.75</v>
          </cell>
        </row>
        <row r="80">
          <cell r="E80" t="str">
            <v>9787565931017</v>
          </cell>
          <cell r="F80" t="str">
            <v>口腔颌面锥形束CT临床应用图谱</v>
          </cell>
          <cell r="G80" t="str">
            <v/>
          </cell>
          <cell r="H80" t="str">
            <v>北医大</v>
          </cell>
          <cell r="I80">
            <v>118</v>
          </cell>
          <cell r="J80">
            <v>1</v>
          </cell>
          <cell r="K80">
            <v>118</v>
          </cell>
          <cell r="L80">
            <v>0.75</v>
          </cell>
        </row>
        <row r="81">
          <cell r="E81" t="str">
            <v>9787518441983</v>
          </cell>
          <cell r="F81" t="str">
            <v>口腔医学数字化技术及应用</v>
          </cell>
          <cell r="G81" t="str">
            <v>刘云峰</v>
          </cell>
          <cell r="H81" t="str">
            <v>中国轻工</v>
          </cell>
          <cell r="I81">
            <v>48</v>
          </cell>
          <cell r="J81">
            <v>1</v>
          </cell>
          <cell r="K81">
            <v>48</v>
          </cell>
          <cell r="L81">
            <v>0.75</v>
          </cell>
        </row>
        <row r="82">
          <cell r="E82" t="str">
            <v>9787117350761</v>
          </cell>
          <cell r="F82" t="str">
            <v>数字引导式显微修复学</v>
          </cell>
          <cell r="G82" t="str">
            <v>于海洋</v>
          </cell>
          <cell r="H82" t="str">
            <v>人民卫生</v>
          </cell>
          <cell r="I82">
            <v>398</v>
          </cell>
          <cell r="J82">
            <v>1</v>
          </cell>
          <cell r="K82">
            <v>398</v>
          </cell>
          <cell r="L82">
            <v>0.75</v>
          </cell>
        </row>
        <row r="83">
          <cell r="E83" t="str">
            <v>9787117348577</v>
          </cell>
          <cell r="F83" t="str">
            <v>口腔种植学（第2版/研究生口腔）</v>
          </cell>
          <cell r="G83" t="str">
            <v>刘宝林</v>
          </cell>
          <cell r="H83" t="str">
            <v>人民卫生</v>
          </cell>
          <cell r="I83">
            <v>208</v>
          </cell>
          <cell r="J83">
            <v>1</v>
          </cell>
          <cell r="K83">
            <v>208</v>
          </cell>
          <cell r="L83">
            <v>0.75</v>
          </cell>
        </row>
        <row r="84">
          <cell r="E84" t="str">
            <v>9787519203139</v>
          </cell>
          <cell r="F84" t="str">
            <v>颌面赝复学 颜面缺损的修复 下卷</v>
          </cell>
          <cell r="G84" t="str">
            <v>赵铱民 等 著</v>
          </cell>
          <cell r="H84" t="str">
            <v>西安世图</v>
          </cell>
          <cell r="I84">
            <v>220</v>
          </cell>
          <cell r="J84">
            <v>1</v>
          </cell>
          <cell r="K84">
            <v>220</v>
          </cell>
          <cell r="L84">
            <v>0.75</v>
          </cell>
        </row>
        <row r="85">
          <cell r="E85" t="str">
            <v>9787117311908</v>
          </cell>
          <cell r="F85" t="str">
            <v>口腔科橡皮障隔离技术规范化操作图谱 </v>
          </cell>
          <cell r="G85" t="str">
            <v>赵蕊妮,陈永进,王疆</v>
          </cell>
          <cell r="H85" t="str">
            <v>人民卫生</v>
          </cell>
          <cell r="I85">
            <v>68</v>
          </cell>
          <cell r="J85">
            <v>1</v>
          </cell>
          <cell r="K85">
            <v>68</v>
          </cell>
          <cell r="L85">
            <v>0.75</v>
          </cell>
        </row>
        <row r="86">
          <cell r="E86" t="str">
            <v>9787117276030</v>
          </cell>
          <cell r="F86" t="str">
            <v>实用口腔粘接修复技术图谱</v>
          </cell>
          <cell r="G86" t="str">
            <v>姜婷, 主编</v>
          </cell>
          <cell r="H86" t="str">
            <v>人民卫生</v>
          </cell>
          <cell r="I86">
            <v>218</v>
          </cell>
          <cell r="J86">
            <v>1</v>
          </cell>
          <cell r="K86">
            <v>218</v>
          </cell>
          <cell r="L86">
            <v>0.75</v>
          </cell>
        </row>
        <row r="87">
          <cell r="E87" t="str">
            <v>9787040595253</v>
          </cell>
          <cell r="F87" t="str">
            <v>中国传统文化（第三版）</v>
          </cell>
          <cell r="G87" t="str">
            <v>张岂之</v>
          </cell>
          <cell r="H87" t="str">
            <v>高等教育</v>
          </cell>
          <cell r="I87">
            <v>69</v>
          </cell>
          <cell r="J87">
            <v>1</v>
          </cell>
          <cell r="K87">
            <v>69</v>
          </cell>
          <cell r="L87">
            <v>0.78</v>
          </cell>
        </row>
        <row r="88">
          <cell r="E88" t="str">
            <v>9787040537543</v>
          </cell>
          <cell r="F88" t="str">
            <v>《马克思主义基本原理概论》辅导用书</v>
          </cell>
          <cell r="G88" t="str">
            <v/>
          </cell>
          <cell r="H88" t="str">
            <v>高等教育</v>
          </cell>
          <cell r="I88">
            <v>58</v>
          </cell>
          <cell r="J88">
            <v>1</v>
          </cell>
          <cell r="K88">
            <v>58</v>
          </cell>
          <cell r="L88">
            <v>0.78</v>
          </cell>
        </row>
        <row r="89">
          <cell r="E89" t="str">
            <v>9787010243757</v>
          </cell>
          <cell r="F89" t="str">
            <v>习近平讲党史故事</v>
          </cell>
          <cell r="G89" t="str">
            <v/>
          </cell>
          <cell r="H89" t="str">
            <v>人民出版</v>
          </cell>
          <cell r="I89">
            <v>58</v>
          </cell>
          <cell r="J89">
            <v>1</v>
          </cell>
          <cell r="K89">
            <v>58</v>
          </cell>
          <cell r="L89">
            <v>0.75</v>
          </cell>
        </row>
        <row r="90">
          <cell r="E90" t="str">
            <v>9787040620429</v>
          </cell>
          <cell r="F90" t="str">
            <v>大学生思想热点面对面</v>
          </cell>
          <cell r="G90" t="str">
            <v>张磊、刘建军</v>
          </cell>
          <cell r="H90" t="str">
            <v>高等教育</v>
          </cell>
          <cell r="I90">
            <v>29</v>
          </cell>
          <cell r="J90">
            <v>1</v>
          </cell>
          <cell r="K90">
            <v>29</v>
          </cell>
          <cell r="L90">
            <v>0.78</v>
          </cell>
        </row>
        <row r="91">
          <cell r="E91" t="str">
            <v>9787040617009</v>
          </cell>
          <cell r="F91" t="str">
            <v>中华民族共同体概论</v>
          </cell>
          <cell r="G91" t="str">
            <v>本书编写组</v>
          </cell>
          <cell r="H91" t="str">
            <v>高等教育</v>
          </cell>
          <cell r="I91">
            <v>39</v>
          </cell>
          <cell r="J91">
            <v>1</v>
          </cell>
          <cell r="K91">
            <v>39</v>
          </cell>
          <cell r="L91">
            <v>0.78</v>
          </cell>
        </row>
        <row r="92">
          <cell r="E92" t="str">
            <v>9787300210650</v>
          </cell>
          <cell r="F92" t="str">
            <v>新中国口述史（1949--1978）</v>
          </cell>
          <cell r="G92" t="str">
            <v>：曲青山 高永中</v>
          </cell>
          <cell r="H92" t="str">
            <v>中国人大</v>
          </cell>
          <cell r="I92">
            <v>88</v>
          </cell>
          <cell r="J92">
            <v>1</v>
          </cell>
          <cell r="K92">
            <v>88</v>
          </cell>
          <cell r="L92">
            <v>0.75</v>
          </cell>
        </row>
        <row r="93">
          <cell r="E93" t="str">
            <v>9787122304278</v>
          </cell>
          <cell r="F93" t="str">
            <v>化工原理(第五版）</v>
          </cell>
          <cell r="G93" t="str">
            <v>王志魁</v>
          </cell>
          <cell r="H93" t="str">
            <v>化学工业</v>
          </cell>
          <cell r="I93">
            <v>69</v>
          </cell>
          <cell r="J93">
            <v>1</v>
          </cell>
          <cell r="K93">
            <v>69</v>
          </cell>
          <cell r="L93">
            <v>0.75</v>
          </cell>
        </row>
        <row r="94">
          <cell r="E94" t="str">
            <v>9787122451668</v>
          </cell>
          <cell r="F94" t="str">
            <v>肿瘤细胞免疫：免疫细胞与肿瘤细胞的相互作用</v>
          </cell>
          <cell r="G94" t="str">
            <v>M.克林克</v>
          </cell>
          <cell r="H94" t="str">
            <v>化学工业</v>
          </cell>
          <cell r="I94">
            <v>128</v>
          </cell>
          <cell r="J94">
            <v>1</v>
          </cell>
          <cell r="K94">
            <v>128</v>
          </cell>
          <cell r="L94">
            <v>0.75</v>
          </cell>
        </row>
        <row r="95">
          <cell r="E95" t="str">
            <v>9787030778116</v>
          </cell>
          <cell r="F95" t="str">
            <v>酶工程（第五版）</v>
          </cell>
          <cell r="G95" t="str">
            <v>郭勇、韩双艳</v>
          </cell>
          <cell r="H95" t="str">
            <v>科学出版</v>
          </cell>
          <cell r="I95">
            <v>69.8</v>
          </cell>
          <cell r="J95">
            <v>1</v>
          </cell>
          <cell r="K95">
            <v>69.8</v>
          </cell>
          <cell r="L95">
            <v>0.75</v>
          </cell>
        </row>
        <row r="96">
          <cell r="E96" t="str">
            <v>9787030481863</v>
          </cell>
          <cell r="F96" t="str">
            <v>遗传学考研精解（第二版）</v>
          </cell>
          <cell r="G96" t="str">
            <v>卢龙斗</v>
          </cell>
          <cell r="H96" t="str">
            <v>科学出版</v>
          </cell>
          <cell r="I96">
            <v>59.8</v>
          </cell>
          <cell r="J96">
            <v>1</v>
          </cell>
          <cell r="K96">
            <v>59.8</v>
          </cell>
          <cell r="L96">
            <v>0.75</v>
          </cell>
        </row>
        <row r="97">
          <cell r="E97" t="str">
            <v>9787030638687</v>
          </cell>
          <cell r="F97" t="str">
            <v>遗传学：从基因到基因组</v>
          </cell>
          <cell r="G97" t="str">
            <v/>
          </cell>
          <cell r="H97" t="str">
            <v>科学出版</v>
          </cell>
          <cell r="I97">
            <v>298</v>
          </cell>
          <cell r="J97">
            <v>1</v>
          </cell>
          <cell r="K97">
            <v>298</v>
          </cell>
          <cell r="L97">
            <v>0.75</v>
          </cell>
        </row>
        <row r="98">
          <cell r="E98" t="str">
            <v>9787040555929</v>
          </cell>
          <cell r="F98" t="str">
            <v>发酵工程原理与技术(第2版)</v>
          </cell>
          <cell r="G98" t="str">
            <v>余龙江</v>
          </cell>
          <cell r="H98" t="str">
            <v>高等教育</v>
          </cell>
          <cell r="I98">
            <v>46</v>
          </cell>
          <cell r="J98">
            <v>1</v>
          </cell>
          <cell r="K98">
            <v>46</v>
          </cell>
          <cell r="L98">
            <v>0.78</v>
          </cell>
        </row>
        <row r="99">
          <cell r="E99" t="str">
            <v>9787121475665</v>
          </cell>
          <cell r="F99" t="str">
            <v>基础统计学</v>
          </cell>
          <cell r="G99" t="str">
            <v>钱辰江</v>
          </cell>
          <cell r="H99" t="str">
            <v>电子工业</v>
          </cell>
          <cell r="I99">
            <v>169</v>
          </cell>
          <cell r="J99">
            <v>1</v>
          </cell>
          <cell r="K99">
            <v>169</v>
          </cell>
          <cell r="L99">
            <v>0.75</v>
          </cell>
        </row>
        <row r="100">
          <cell r="E100" t="str">
            <v>9787122404701</v>
          </cell>
          <cell r="F100" t="str">
            <v>植物组织培养（第3版/巩振辉）</v>
          </cell>
          <cell r="G100" t="str">
            <v/>
          </cell>
          <cell r="H100" t="str">
            <v>化学工业</v>
          </cell>
          <cell r="I100">
            <v>59</v>
          </cell>
          <cell r="J100">
            <v>1</v>
          </cell>
          <cell r="K100">
            <v>59</v>
          </cell>
          <cell r="L100">
            <v>0.75</v>
          </cell>
        </row>
        <row r="101">
          <cell r="E101" t="str">
            <v>9787030720832</v>
          </cell>
          <cell r="F101" t="str">
            <v>生物化学</v>
          </cell>
          <cell r="G101" t="str">
            <v>张灵玲</v>
          </cell>
          <cell r="H101" t="str">
            <v>科学出版</v>
          </cell>
          <cell r="I101">
            <v>59.8</v>
          </cell>
          <cell r="J101">
            <v>1</v>
          </cell>
          <cell r="K101">
            <v>59.8</v>
          </cell>
          <cell r="L101">
            <v>0.75</v>
          </cell>
        </row>
        <row r="102">
          <cell r="E102" t="str">
            <v>9787521425567</v>
          </cell>
          <cell r="F102" t="str">
            <v>药用微生物学基础（第4版）</v>
          </cell>
          <cell r="G102" t="str">
            <v>陈明琪 罗翀</v>
          </cell>
          <cell r="H102" t="str">
            <v>中国医科</v>
          </cell>
          <cell r="I102">
            <v>38</v>
          </cell>
          <cell r="J102">
            <v>1</v>
          </cell>
          <cell r="K102">
            <v>38</v>
          </cell>
          <cell r="L102">
            <v>0.75</v>
          </cell>
        </row>
        <row r="103">
          <cell r="E103" t="str">
            <v>9787040513066</v>
          </cell>
          <cell r="F103" t="str">
            <v>分子细胞生物学</v>
          </cell>
          <cell r="G103" t="str">
            <v/>
          </cell>
          <cell r="H103" t="str">
            <v>高等教育</v>
          </cell>
          <cell r="I103">
            <v>160</v>
          </cell>
          <cell r="J103">
            <v>1</v>
          </cell>
          <cell r="K103">
            <v>160</v>
          </cell>
          <cell r="L103">
            <v>0.78</v>
          </cell>
        </row>
        <row r="104">
          <cell r="E104" t="str">
            <v>9787117346290</v>
          </cell>
          <cell r="F104" t="str">
            <v>药学分子生物学（第6版/本科药学/配增值）</v>
          </cell>
          <cell r="G104" t="str">
            <v>张景海</v>
          </cell>
          <cell r="H104" t="str">
            <v>人民卫生</v>
          </cell>
          <cell r="I104">
            <v>79</v>
          </cell>
          <cell r="J104">
            <v>1</v>
          </cell>
          <cell r="K104">
            <v>79</v>
          </cell>
          <cell r="L104">
            <v>0.75</v>
          </cell>
        </row>
        <row r="105">
          <cell r="E105" t="str">
            <v>9787030748874</v>
          </cell>
          <cell r="F105" t="str">
            <v>#高分子水凝胶——从结构设计到功能调控</v>
          </cell>
          <cell r="G105" t="str">
            <v>陈咏梅</v>
          </cell>
          <cell r="H105" t="str">
            <v>科学出版</v>
          </cell>
          <cell r="I105">
            <v>108</v>
          </cell>
          <cell r="J105">
            <v>1</v>
          </cell>
          <cell r="K105">
            <v>108</v>
          </cell>
          <cell r="L105">
            <v>0.75</v>
          </cell>
        </row>
        <row r="106">
          <cell r="E106" t="str">
            <v>9787030720825</v>
          </cell>
          <cell r="F106" t="str">
            <v>#生物信息学实战操作</v>
          </cell>
          <cell r="G106" t="str">
            <v>彭仁海</v>
          </cell>
          <cell r="H106" t="str">
            <v>科学出版</v>
          </cell>
          <cell r="I106">
            <v>49.8</v>
          </cell>
          <cell r="J106">
            <v>1</v>
          </cell>
          <cell r="K106">
            <v>49.8</v>
          </cell>
          <cell r="L106">
            <v>0.75</v>
          </cell>
        </row>
        <row r="107">
          <cell r="E107" t="str">
            <v>9787122437754</v>
          </cell>
          <cell r="F107" t="str">
            <v>纤维素基新型水凝胶制备与应用</v>
          </cell>
          <cell r="G107" t="str">
            <v>付时雨</v>
          </cell>
          <cell r="H107" t="str">
            <v>化学工业</v>
          </cell>
          <cell r="I107">
            <v>88</v>
          </cell>
          <cell r="J107">
            <v>1</v>
          </cell>
          <cell r="K107">
            <v>88</v>
          </cell>
          <cell r="L107">
            <v>0.75</v>
          </cell>
        </row>
        <row r="108">
          <cell r="E108" t="str">
            <v>9787030776884</v>
          </cell>
          <cell r="F108" t="str">
            <v>#生命科学导论</v>
          </cell>
          <cell r="G108" t="str">
            <v>宋晓峰，黄凤玲</v>
          </cell>
          <cell r="H108" t="str">
            <v>科学出版</v>
          </cell>
          <cell r="I108">
            <v>59.8</v>
          </cell>
          <cell r="J108">
            <v>1</v>
          </cell>
          <cell r="K108">
            <v>59.8</v>
          </cell>
          <cell r="L108">
            <v>0.75</v>
          </cell>
        </row>
        <row r="109">
          <cell r="E109" t="str">
            <v>9787565911484</v>
          </cell>
          <cell r="F109" t="str">
            <v>叙事医学 尊重疾病的故事</v>
          </cell>
          <cell r="G109" t="str">
            <v>（美）卡伦</v>
          </cell>
          <cell r="H109" t="str">
            <v>北医大</v>
          </cell>
          <cell r="I109">
            <v>98</v>
          </cell>
          <cell r="J109">
            <v>1</v>
          </cell>
          <cell r="K109">
            <v>98</v>
          </cell>
          <cell r="L109">
            <v>0.75</v>
          </cell>
        </row>
        <row r="110">
          <cell r="E110" t="str">
            <v>9787301287699</v>
          </cell>
          <cell r="F110" t="str">
            <v>心画——中国文人画五百年</v>
          </cell>
          <cell r="G110" t="str">
            <v>(美) 卜寿珊 (Susan Bush) , 著</v>
          </cell>
          <cell r="H110" t="str">
            <v>北京大学</v>
          </cell>
          <cell r="I110">
            <v>58</v>
          </cell>
          <cell r="J110">
            <v>1</v>
          </cell>
          <cell r="K110">
            <v>58</v>
          </cell>
          <cell r="L110">
            <v>0.75</v>
          </cell>
        </row>
        <row r="111">
          <cell r="E111" t="str">
            <v>9787544678094</v>
          </cell>
          <cell r="F111" t="str">
            <v>新世纪高等院校英语专业本科生系列教材（修订版）：口译教程（第3版）教师用书</v>
          </cell>
          <cell r="G111" t="str">
            <v>杨柳燕, 韩潮, 主</v>
          </cell>
          <cell r="H111" t="str">
            <v>上海外教</v>
          </cell>
          <cell r="I111">
            <v>30</v>
          </cell>
          <cell r="J111">
            <v>1</v>
          </cell>
          <cell r="K111">
            <v>30</v>
          </cell>
          <cell r="L111">
            <v>0.78</v>
          </cell>
        </row>
        <row r="112">
          <cell r="E112" t="str">
            <v>9787521322668</v>
          </cell>
          <cell r="F112" t="str">
            <v>这就是中国:中国日常文化(中英对照)</v>
          </cell>
          <cell r="G112" t="str">
            <v>莫旭强、邓炯、余珊</v>
          </cell>
          <cell r="H112" t="str">
            <v>外研社</v>
          </cell>
          <cell r="I112">
            <v>69</v>
          </cell>
          <cell r="J112">
            <v>1</v>
          </cell>
          <cell r="K112">
            <v>69</v>
          </cell>
          <cell r="L112">
            <v>0.78</v>
          </cell>
        </row>
        <row r="113">
          <cell r="E113" t="str">
            <v>9787521327588</v>
          </cell>
          <cell r="F113" t="str">
            <v>现代大学英语(第三版)(精读)(1)(同步测试) </v>
          </cell>
          <cell r="G113" t="str">
            <v>国伟</v>
          </cell>
          <cell r="H113" t="str">
            <v>外研社</v>
          </cell>
          <cell r="I113">
            <v>29.9</v>
          </cell>
          <cell r="J113">
            <v>1</v>
          </cell>
          <cell r="K113">
            <v>29.9</v>
          </cell>
          <cell r="L113">
            <v>0.78</v>
          </cell>
        </row>
        <row r="114">
          <cell r="E114" t="str">
            <v>9787521338263</v>
          </cell>
          <cell r="F114" t="str">
            <v>汉英翻译教程(“理解当代中国”系列教材)</v>
          </cell>
          <cell r="G114" t="str">
            <v>孙有中、张威 </v>
          </cell>
          <cell r="H114" t="str">
            <v>外研社</v>
          </cell>
          <cell r="I114">
            <v>60</v>
          </cell>
          <cell r="J114">
            <v>1</v>
          </cell>
          <cell r="K114">
            <v>60</v>
          </cell>
          <cell r="L114">
            <v>0.78</v>
          </cell>
        </row>
        <row r="115">
          <cell r="E115" t="str">
            <v>9787521350487</v>
          </cell>
          <cell r="F115" t="str">
            <v>大语言模型的外语教学与研究应用</v>
          </cell>
          <cell r="G115" t="str">
            <v>	许家金，赵冲，孙铭辰</v>
          </cell>
          <cell r="H115" t="str">
            <v>外研社</v>
          </cell>
          <cell r="I115">
            <v>69.9</v>
          </cell>
          <cell r="J115">
            <v>1</v>
          </cell>
          <cell r="K115">
            <v>69.9</v>
          </cell>
          <cell r="L115">
            <v>0.78</v>
          </cell>
        </row>
        <row r="116">
          <cell r="E116" t="str">
            <v>9787117317955</v>
          </cell>
          <cell r="F116" t="str">
            <v>临床双眼视觉学（配增值）</v>
          </cell>
          <cell r="G116" t="str">
            <v>魏瑞华</v>
          </cell>
          <cell r="H116" t="str">
            <v>人民卫生</v>
          </cell>
          <cell r="I116">
            <v>168</v>
          </cell>
          <cell r="J116">
            <v>1</v>
          </cell>
          <cell r="K116">
            <v>168</v>
          </cell>
          <cell r="L116">
            <v>0.75</v>
          </cell>
        </row>
        <row r="117">
          <cell r="E117" t="str">
            <v>9787117355391</v>
          </cell>
          <cell r="F117" t="str">
            <v>2024眼视光技术同步习题与全真模拟</v>
          </cell>
          <cell r="G117" t="str">
            <v>程湧</v>
          </cell>
          <cell r="H117" t="str">
            <v>人民卫生</v>
          </cell>
          <cell r="I117">
            <v>128</v>
          </cell>
          <cell r="J117">
            <v>1</v>
          </cell>
          <cell r="K117">
            <v>128</v>
          </cell>
          <cell r="L117">
            <v>0.75</v>
          </cell>
        </row>
        <row r="118">
          <cell r="E118" t="str">
            <v>9787030488763</v>
          </cell>
          <cell r="F118" t="str">
            <v>生药学（案例版，第2版）（供药学专业使用）</v>
          </cell>
          <cell r="G118" t="str">
            <v/>
          </cell>
          <cell r="H118" t="str">
            <v>科学出版</v>
          </cell>
          <cell r="I118">
            <v>118</v>
          </cell>
          <cell r="J118">
            <v>1</v>
          </cell>
          <cell r="K118">
            <v>118</v>
          </cell>
          <cell r="L118">
            <v>0.75</v>
          </cell>
        </row>
        <row r="119">
          <cell r="E119" t="str">
            <v>9787122404855</v>
          </cell>
          <cell r="F119" t="str">
            <v>药物制剂工程学</v>
          </cell>
          <cell r="G119" t="str">
            <v>吴正红</v>
          </cell>
          <cell r="H119" t="str">
            <v>化学工业</v>
          </cell>
          <cell r="I119">
            <v>69.8</v>
          </cell>
          <cell r="J119">
            <v>1</v>
          </cell>
          <cell r="K119">
            <v>69.8</v>
          </cell>
          <cell r="L119">
            <v>0.75</v>
          </cell>
        </row>
        <row r="120">
          <cell r="E120" t="str">
            <v>9787564578879</v>
          </cell>
          <cell r="F120" t="str">
            <v>药剂学实验指导</v>
          </cell>
          <cell r="G120" t="str">
            <v/>
          </cell>
          <cell r="H120" t="str">
            <v>郑州大学</v>
          </cell>
          <cell r="I120">
            <v>39</v>
          </cell>
          <cell r="J120">
            <v>1</v>
          </cell>
          <cell r="K120">
            <v>39</v>
          </cell>
          <cell r="L120">
            <v>0.75</v>
          </cell>
        </row>
        <row r="121">
          <cell r="E121" t="str">
            <v>9787122451699</v>
          </cell>
          <cell r="F121" t="str">
            <v>天然药物化学</v>
          </cell>
          <cell r="G121" t="str">
            <v>吴梅青 刘妍</v>
          </cell>
          <cell r="H121" t="str">
            <v>化学工业</v>
          </cell>
          <cell r="I121">
            <v>42</v>
          </cell>
          <cell r="J121">
            <v>1</v>
          </cell>
          <cell r="K121">
            <v>42</v>
          </cell>
          <cell r="L121">
            <v>0.75</v>
          </cell>
        </row>
        <row r="122">
          <cell r="E122" t="str">
            <v>9787122434593</v>
          </cell>
          <cell r="F122" t="str">
            <v>工业药剂学学习指导</v>
          </cell>
          <cell r="G122" t="str">
            <v>吴正红</v>
          </cell>
          <cell r="H122" t="str">
            <v>化学工业</v>
          </cell>
          <cell r="I122">
            <v>49.8</v>
          </cell>
          <cell r="J122">
            <v>1</v>
          </cell>
          <cell r="K122">
            <v>49.8</v>
          </cell>
          <cell r="L122">
            <v>0.75</v>
          </cell>
        </row>
        <row r="123">
          <cell r="E123" t="str">
            <v>9787122362636</v>
          </cell>
          <cell r="F123" t="str">
            <v>有机化学 结构与功能手册 原著第八版中文版</v>
          </cell>
          <cell r="G123" t="str">
            <v>(美)K. 彼得·C. 福尔哈特(K. Peter C. Vollhardt)，(美)尼尔·E. 肖尔(Neil E. Schore)著,戴立信，席振峰，罗三中等译</v>
          </cell>
          <cell r="H123" t="str">
            <v>化学工业</v>
          </cell>
          <cell r="I123">
            <v>368</v>
          </cell>
          <cell r="J123">
            <v>1</v>
          </cell>
          <cell r="K123">
            <v>368</v>
          </cell>
          <cell r="L123">
            <v>0.75</v>
          </cell>
        </row>
        <row r="124">
          <cell r="E124" t="str">
            <v>9787122436467</v>
          </cell>
          <cell r="F124" t="str">
            <v>中药一致性评价学 </v>
          </cell>
          <cell r="G124" t="str">
            <v/>
          </cell>
          <cell r="H124" t="str">
            <v>化学工业</v>
          </cell>
          <cell r="I124">
            <v>198</v>
          </cell>
          <cell r="J124">
            <v>1</v>
          </cell>
          <cell r="K124">
            <v>198</v>
          </cell>
          <cell r="L124">
            <v>0.75</v>
          </cell>
        </row>
        <row r="125">
          <cell r="E125" t="str">
            <v>9787122393722</v>
          </cell>
          <cell r="F125" t="str">
            <v>难溶性药物制剂技术</v>
          </cell>
          <cell r="G125" t="str">
            <v>主译</v>
          </cell>
          <cell r="H125" t="str">
            <v>化学工业</v>
          </cell>
          <cell r="I125">
            <v>198</v>
          </cell>
          <cell r="J125">
            <v>1</v>
          </cell>
          <cell r="K125">
            <v>198</v>
          </cell>
          <cell r="L125">
            <v>0.75</v>
          </cell>
        </row>
        <row r="126">
          <cell r="E126" t="str">
            <v>9787030578952</v>
          </cell>
          <cell r="F126" t="str">
            <v>生物药剂学与药物动力学实验</v>
          </cell>
          <cell r="G126" t="str">
            <v>胡巧红, 主编</v>
          </cell>
          <cell r="H126" t="str">
            <v>科学出版</v>
          </cell>
          <cell r="I126">
            <v>39.8</v>
          </cell>
          <cell r="J126">
            <v>1</v>
          </cell>
          <cell r="K126">
            <v>39.8</v>
          </cell>
          <cell r="L126">
            <v>0.75</v>
          </cell>
        </row>
        <row r="127">
          <cell r="E127" t="str">
            <v>9787117266048</v>
          </cell>
          <cell r="F127" t="str">
            <v>药理学（第9版/本科临床/配增值）（九轮）</v>
          </cell>
          <cell r="G127" t="str">
            <v>杨宝峰, 陈建国, 主编</v>
          </cell>
          <cell r="H127" t="str">
            <v>人民卫生</v>
          </cell>
          <cell r="I127">
            <v>79</v>
          </cell>
          <cell r="J127">
            <v>1</v>
          </cell>
          <cell r="K127">
            <v>79</v>
          </cell>
          <cell r="L127">
            <v>0.75</v>
          </cell>
        </row>
        <row r="128">
          <cell r="E128" t="str">
            <v>9787030687890</v>
          </cell>
          <cell r="F128" t="str">
            <v>药理学（模块版）（第二版）</v>
          </cell>
          <cell r="G128" t="str">
            <v/>
          </cell>
          <cell r="H128" t="str">
            <v>科学出版</v>
          </cell>
          <cell r="I128">
            <v>89</v>
          </cell>
          <cell r="J128">
            <v>1</v>
          </cell>
          <cell r="K128">
            <v>89</v>
          </cell>
          <cell r="L128">
            <v>0.75</v>
          </cell>
        </row>
        <row r="129">
          <cell r="E129" t="str">
            <v>9787122408396</v>
          </cell>
          <cell r="F129" t="str">
            <v>制药设备与车间设计（配套二维码、电子课件及部分视频）</v>
          </cell>
          <cell r="G129" t="str">
            <v>闫凤美</v>
          </cell>
          <cell r="H129" t="str">
            <v>化学工业</v>
          </cell>
          <cell r="I129">
            <v>49</v>
          </cell>
          <cell r="J129">
            <v>1</v>
          </cell>
          <cell r="K129">
            <v>49</v>
          </cell>
          <cell r="L129">
            <v>0.75</v>
          </cell>
        </row>
        <row r="130">
          <cell r="E130" t="str">
            <v>9787117335492</v>
          </cell>
          <cell r="F130" t="str">
            <v>医学检验科研设计与论文撰写（创新教材）</v>
          </cell>
          <cell r="G130" t="str">
            <v>龚道元,周芙玲,林东红</v>
          </cell>
          <cell r="H130" t="str">
            <v>人民卫生</v>
          </cell>
          <cell r="I130">
            <v>76</v>
          </cell>
          <cell r="J130">
            <v>1</v>
          </cell>
          <cell r="K130">
            <v>76</v>
          </cell>
          <cell r="L130">
            <v>0.75</v>
          </cell>
        </row>
        <row r="131">
          <cell r="E131" t="str">
            <v>9787030696809</v>
          </cell>
          <cell r="F131" t="str">
            <v>检验医学病例与临床思维分析</v>
          </cell>
          <cell r="G131" t="str">
            <v>张国军，郑磊，沈立松</v>
          </cell>
          <cell r="H131" t="str">
            <v>科学出版</v>
          </cell>
          <cell r="I131">
            <v>98</v>
          </cell>
          <cell r="J131">
            <v>1</v>
          </cell>
          <cell r="K131">
            <v>98</v>
          </cell>
          <cell r="L131">
            <v>0.75</v>
          </cell>
        </row>
        <row r="132">
          <cell r="E132" t="str">
            <v>9787117201971</v>
          </cell>
          <cell r="F132" t="str">
            <v>临床免疫学检验技术学习指导与习题集（本科检验技术配教/王辉）</v>
          </cell>
          <cell r="G132" t="str">
            <v>王辉</v>
          </cell>
          <cell r="H132" t="str">
            <v>人民卫生</v>
          </cell>
          <cell r="I132">
            <v>34</v>
          </cell>
          <cell r="J132">
            <v>1</v>
          </cell>
          <cell r="K132">
            <v>34</v>
          </cell>
          <cell r="L132">
            <v>0.75</v>
          </cell>
        </row>
        <row r="133">
          <cell r="E133" t="str">
            <v>9787117326094</v>
          </cell>
          <cell r="F133" t="str">
            <v> 医学影像设备学实训与学习指导（高职影像配教）</v>
          </cell>
          <cell r="G133" t="str">
            <v>李燕,黄祥国</v>
          </cell>
          <cell r="H133" t="str">
            <v>人民卫生</v>
          </cell>
          <cell r="I133">
            <v>26</v>
          </cell>
          <cell r="J133">
            <v>1</v>
          </cell>
          <cell r="K133">
            <v>26</v>
          </cell>
          <cell r="L133">
            <v>0.75</v>
          </cell>
        </row>
        <row r="134">
          <cell r="E134" t="str">
            <v>9787117354783</v>
          </cell>
          <cell r="F134" t="str">
            <v>2024放射医学技术仿真试题及详解（配增值）</v>
          </cell>
          <cell r="G134" t="str">
            <v/>
          </cell>
          <cell r="H134" t="str">
            <v>人民卫生</v>
          </cell>
          <cell r="I134">
            <v>89</v>
          </cell>
          <cell r="J134">
            <v>1</v>
          </cell>
          <cell r="K134">
            <v>89</v>
          </cell>
          <cell r="L134">
            <v>0.75</v>
          </cell>
        </row>
        <row r="135">
          <cell r="E135" t="str">
            <v>9787117353731</v>
          </cell>
          <cell r="F135" t="str">
            <v>2024放射医学技术同步习题集（配增值）</v>
          </cell>
          <cell r="G135" t="str">
            <v/>
          </cell>
          <cell r="H135" t="str">
            <v>人民卫生</v>
          </cell>
          <cell r="I135">
            <v>50</v>
          </cell>
          <cell r="J135">
            <v>1</v>
          </cell>
          <cell r="K135">
            <v>50</v>
          </cell>
          <cell r="L135">
            <v>0.75</v>
          </cell>
        </row>
        <row r="136">
          <cell r="E136" t="str">
            <v>9787117355049</v>
          </cell>
          <cell r="F136" t="str">
            <v>2024放射医学同步习题与全真模拟（配增值）</v>
          </cell>
          <cell r="G136" t="str">
            <v/>
          </cell>
          <cell r="H136" t="str">
            <v>人民卫生</v>
          </cell>
          <cell r="I136">
            <v>115</v>
          </cell>
          <cell r="J136">
            <v>1</v>
          </cell>
          <cell r="K136">
            <v>115</v>
          </cell>
          <cell r="L136">
            <v>0.75</v>
          </cell>
        </row>
        <row r="137">
          <cell r="E137" t="str">
            <v>9787117232449</v>
          </cell>
          <cell r="F137" t="str">
            <v>医学影像设备学实验教程(本科影像技术配教)</v>
          </cell>
          <cell r="G137" t="str">
            <v>石明国、韩丰谈</v>
          </cell>
          <cell r="H137" t="str">
            <v>人民卫生</v>
          </cell>
          <cell r="I137">
            <v>25</v>
          </cell>
          <cell r="J137">
            <v>1</v>
          </cell>
          <cell r="K137">
            <v>25</v>
          </cell>
          <cell r="L137">
            <v>0.75</v>
          </cell>
        </row>
        <row r="138">
          <cell r="E138" t="str">
            <v>9787302589068</v>
          </cell>
          <cell r="F138" t="str">
            <v>模拟电子技术实践教程——实验方法、实验设计与课程设计</v>
          </cell>
          <cell r="G138" t="str">
            <v>兰振平，谢蓄芬，李鹏等</v>
          </cell>
          <cell r="H138" t="str">
            <v>清华大学</v>
          </cell>
          <cell r="I138">
            <v>59</v>
          </cell>
          <cell r="J138">
            <v>1</v>
          </cell>
          <cell r="K138">
            <v>59</v>
          </cell>
          <cell r="L138">
            <v>0.75</v>
          </cell>
        </row>
        <row r="139">
          <cell r="E139" t="str">
            <v>9787302588269</v>
          </cell>
          <cell r="F139" t="str">
            <v>物联网操作系统原理与应用</v>
          </cell>
          <cell r="G139" t="str">
            <v>王剑</v>
          </cell>
          <cell r="H139" t="str">
            <v>清华大学</v>
          </cell>
          <cell r="I139">
            <v>79</v>
          </cell>
          <cell r="J139">
            <v>1</v>
          </cell>
          <cell r="K139">
            <v>79</v>
          </cell>
          <cell r="L139">
            <v>0.75</v>
          </cell>
        </row>
        <row r="140">
          <cell r="E140" t="str">
            <v>9787302648260</v>
          </cell>
          <cell r="F140" t="str">
            <v>智能优化算法与MATLAB编程实践</v>
          </cell>
          <cell r="G140" t="str">
            <v>陈克伟，魏曙光，范旭等</v>
          </cell>
          <cell r="H140" t="str">
            <v>清华大学</v>
          </cell>
          <cell r="I140">
            <v>89.8</v>
          </cell>
          <cell r="J140">
            <v>1</v>
          </cell>
          <cell r="K140">
            <v>89.8</v>
          </cell>
          <cell r="L140">
            <v>0.75</v>
          </cell>
        </row>
        <row r="141">
          <cell r="E141" t="str">
            <v>9787030631657</v>
          </cell>
          <cell r="F141" t="str">
            <v>大数据分析技术与实践教程</v>
          </cell>
          <cell r="G141" t="str">
            <v>王宇新,齐恒,张霞</v>
          </cell>
          <cell r="H141" t="str">
            <v>科学出版</v>
          </cell>
          <cell r="I141">
            <v>69</v>
          </cell>
          <cell r="J141">
            <v>1</v>
          </cell>
          <cell r="K141">
            <v>69</v>
          </cell>
          <cell r="L141">
            <v>0.75</v>
          </cell>
        </row>
        <row r="142">
          <cell r="E142" t="str">
            <v>9787115624970</v>
          </cell>
          <cell r="F142" t="str">
            <v>明解C语言（实践篇）</v>
          </cell>
          <cell r="G142" t="str">
            <v>日]柴田望洋</v>
          </cell>
          <cell r="H142" t="str">
            <v>人民邮电</v>
          </cell>
          <cell r="I142">
            <v>89.8</v>
          </cell>
          <cell r="J142">
            <v>1</v>
          </cell>
          <cell r="K142">
            <v>89.8</v>
          </cell>
          <cell r="L142">
            <v>0.75</v>
          </cell>
        </row>
        <row r="143">
          <cell r="E143" t="str">
            <v>9787115448088</v>
          </cell>
          <cell r="F143" t="str">
            <v>大数据Hive离线计算开发实战</v>
          </cell>
          <cell r="G143" t="str">
            <v>杨力</v>
          </cell>
          <cell r="H143" t="str">
            <v>人民邮电</v>
          </cell>
          <cell r="I143">
            <v>59</v>
          </cell>
          <cell r="J143">
            <v>1</v>
          </cell>
          <cell r="K143">
            <v>59</v>
          </cell>
          <cell r="L143">
            <v>0.75</v>
          </cell>
        </row>
        <row r="144">
          <cell r="E144" t="str">
            <v>9787111694724</v>
          </cell>
          <cell r="F144" t="str">
            <v>传感器技术及应用项目教程（第2版）</v>
          </cell>
          <cell r="G144" t="str">
            <v>刘娇月，杨聚庆</v>
          </cell>
          <cell r="H144" t="str">
            <v>机械工业</v>
          </cell>
          <cell r="I144">
            <v>55</v>
          </cell>
          <cell r="J144">
            <v>1</v>
          </cell>
          <cell r="K144">
            <v>55</v>
          </cell>
          <cell r="L144">
            <v>0.75</v>
          </cell>
        </row>
        <row r="145">
          <cell r="E145" t="str">
            <v>9787115604262</v>
          </cell>
          <cell r="F145" t="str">
            <v>计算机网络实验教程——基于华为eNSP</v>
          </cell>
          <cell r="G145" t="str">
            <v>谢钧，缪志敏</v>
          </cell>
          <cell r="H145" t="str">
            <v>人民邮电</v>
          </cell>
          <cell r="I145">
            <v>49.8</v>
          </cell>
          <cell r="J145">
            <v>1</v>
          </cell>
          <cell r="K145">
            <v>49.8</v>
          </cell>
          <cell r="L145">
            <v>0.75</v>
          </cell>
        </row>
        <row r="146">
          <cell r="E146" t="str">
            <v>9787302627869</v>
          </cell>
          <cell r="F146" t="str">
            <v>数字信号处理原理及实现（第4版）</v>
          </cell>
          <cell r="G146" t="str">
            <v>王艳芬，张晓光，王刚等</v>
          </cell>
          <cell r="H146" t="str">
            <v>清华大学</v>
          </cell>
          <cell r="I146">
            <v>69</v>
          </cell>
          <cell r="J146">
            <v>1</v>
          </cell>
          <cell r="K146">
            <v>69</v>
          </cell>
          <cell r="L146">
            <v>0.75</v>
          </cell>
        </row>
        <row r="147">
          <cell r="E147" t="str">
            <v>9787115612335</v>
          </cell>
          <cell r="F147" t="str">
            <v>数字电子技术基础（微课版 支持AR交互）</v>
          </cell>
          <cell r="G147" t="str">
            <v>华中科技大学电子技术课程组</v>
          </cell>
          <cell r="H147" t="str">
            <v>人民邮电</v>
          </cell>
          <cell r="I147">
            <v>69.8</v>
          </cell>
          <cell r="J147">
            <v>1</v>
          </cell>
          <cell r="K147">
            <v>69.8</v>
          </cell>
          <cell r="L147">
            <v>0.75</v>
          </cell>
        </row>
        <row r="148">
          <cell r="E148" t="str">
            <v>9787115608901</v>
          </cell>
          <cell r="F148" t="str">
            <v>模拟电子技术基础（微课版 支持AR+H5交互）</v>
          </cell>
          <cell r="G148" t="str">
            <v>北京交通大学模拟电子技术课程组</v>
          </cell>
          <cell r="H148" t="str">
            <v>人民邮电</v>
          </cell>
          <cell r="I148">
            <v>69.8</v>
          </cell>
          <cell r="J148">
            <v>1</v>
          </cell>
          <cell r="K148">
            <v>69.8</v>
          </cell>
          <cell r="L148">
            <v>0.75</v>
          </cell>
        </row>
        <row r="149">
          <cell r="E149" t="str">
            <v>9787302597308</v>
          </cell>
          <cell r="F149" t="str">
            <v>机器学习方法</v>
          </cell>
          <cell r="G149" t="str">
            <v>李航</v>
          </cell>
          <cell r="H149" t="str">
            <v>清华大学</v>
          </cell>
          <cell r="I149">
            <v>138</v>
          </cell>
          <cell r="J149">
            <v>1</v>
          </cell>
          <cell r="K149">
            <v>138</v>
          </cell>
          <cell r="L149">
            <v>0.75</v>
          </cell>
        </row>
        <row r="150">
          <cell r="E150" t="str">
            <v>9787115617187</v>
          </cell>
          <cell r="F150" t="str">
            <v>电路分析基础</v>
          </cell>
          <cell r="G150" t="str">
            <v>葛玉敏</v>
          </cell>
          <cell r="H150" t="str">
            <v>人民邮电</v>
          </cell>
          <cell r="I150">
            <v>69.8</v>
          </cell>
          <cell r="J150">
            <v>1</v>
          </cell>
          <cell r="K150">
            <v>69.8</v>
          </cell>
          <cell r="L150">
            <v>0.75</v>
          </cell>
        </row>
        <row r="151">
          <cell r="E151" t="str">
            <v>9787115624789</v>
          </cell>
          <cell r="F151" t="str">
            <v>电工学</v>
          </cell>
          <cell r="G151" t="str">
            <v>顾榕</v>
          </cell>
          <cell r="H151" t="str">
            <v>人民邮电</v>
          </cell>
          <cell r="I151">
            <v>69.8</v>
          </cell>
          <cell r="J151">
            <v>1</v>
          </cell>
          <cell r="K151">
            <v>69.8</v>
          </cell>
          <cell r="L151">
            <v>0.75</v>
          </cell>
        </row>
        <row r="152">
          <cell r="E152" t="str">
            <v>9787115566423</v>
          </cell>
          <cell r="F152" t="str">
            <v>离散数学（微课版）</v>
          </cell>
          <cell r="G152" t="str">
            <v>王庆先、顾小丰、王丽杰</v>
          </cell>
          <cell r="H152" t="str">
            <v>人民邮电</v>
          </cell>
          <cell r="I152">
            <v>69.8</v>
          </cell>
          <cell r="J152">
            <v>1</v>
          </cell>
          <cell r="K152">
            <v>69.8</v>
          </cell>
          <cell r="L152">
            <v>0.75</v>
          </cell>
        </row>
        <row r="153">
          <cell r="E153" t="str">
            <v>9787302498827</v>
          </cell>
          <cell r="F153" t="str">
            <v>C语言项目开发全程实录（第2版）（软件项目开发全程实录）</v>
          </cell>
          <cell r="G153" t="str">
            <v>明日科技</v>
          </cell>
          <cell r="H153" t="str">
            <v>清华大学</v>
          </cell>
          <cell r="I153">
            <v>69.8</v>
          </cell>
          <cell r="J153">
            <v>1</v>
          </cell>
          <cell r="K153">
            <v>69.8</v>
          </cell>
          <cell r="L153">
            <v>0.75</v>
          </cell>
        </row>
        <row r="154">
          <cell r="E154" t="str">
            <v>9787117324793</v>
          </cell>
          <cell r="F154" t="str">
            <v>社区护理学(第5版/本科护理）配增值七轮</v>
          </cell>
          <cell r="G154" t="str">
            <v>姜丽萍</v>
          </cell>
          <cell r="H154" t="str">
            <v>人民卫生</v>
          </cell>
          <cell r="I154">
            <v>55</v>
          </cell>
          <cell r="J154">
            <v>3</v>
          </cell>
          <cell r="K154">
            <v>165</v>
          </cell>
          <cell r="L154">
            <v>0.75</v>
          </cell>
        </row>
        <row r="155">
          <cell r="E155" t="str">
            <v>9787117330879</v>
          </cell>
          <cell r="F155" t="str">
            <v>内科护理学（第7版/本科护理/配增值）七轮</v>
          </cell>
          <cell r="G155" t="str">
            <v>尤黎明、吴瑛</v>
          </cell>
          <cell r="H155" t="str">
            <v>人民卫生</v>
          </cell>
          <cell r="I155">
            <v>99</v>
          </cell>
          <cell r="J155">
            <v>5</v>
          </cell>
          <cell r="K155">
            <v>495</v>
          </cell>
          <cell r="L155">
            <v>0.75</v>
          </cell>
        </row>
        <row r="156">
          <cell r="E156" t="str">
            <v>9787117333511</v>
          </cell>
          <cell r="F156" t="str">
            <v>基础护理学（第7版/本科护理/配增值）七轮</v>
          </cell>
          <cell r="G156" t="str">
            <v>李小寒,尚少梅</v>
          </cell>
          <cell r="H156" t="str">
            <v>人民卫生</v>
          </cell>
          <cell r="I156">
            <v>92</v>
          </cell>
          <cell r="J156">
            <v>8</v>
          </cell>
          <cell r="K156">
            <v>736</v>
          </cell>
          <cell r="L156">
            <v>0.75</v>
          </cell>
        </row>
        <row r="157">
          <cell r="E157" t="str">
            <v>9787117339124</v>
          </cell>
          <cell r="F157" t="str">
            <v>助产学（第2版/本科助产/配增值）</v>
          </cell>
          <cell r="G157" t="str">
            <v>余艳红,杨慧霞</v>
          </cell>
          <cell r="H157" t="str">
            <v>人民卫生</v>
          </cell>
          <cell r="I157">
            <v>128</v>
          </cell>
          <cell r="J157">
            <v>2</v>
          </cell>
          <cell r="K157">
            <v>256</v>
          </cell>
          <cell r="L157">
            <v>0.75</v>
          </cell>
        </row>
        <row r="158">
          <cell r="E158" t="str">
            <v>9787117357777</v>
          </cell>
          <cell r="F158" t="str">
            <v>护理学导论(培训教材/配增值/包销3000）</v>
          </cell>
          <cell r="G158" t="str">
            <v>张金华</v>
          </cell>
          <cell r="H158" t="str">
            <v>人民卫生</v>
          </cell>
          <cell r="I158">
            <v>59</v>
          </cell>
          <cell r="J158">
            <v>5</v>
          </cell>
          <cell r="K158">
            <v>295</v>
          </cell>
          <cell r="L158">
            <v>0.75</v>
          </cell>
        </row>
        <row r="159">
          <cell r="E159" t="str">
            <v>9787117328678</v>
          </cell>
          <cell r="F159" t="str">
            <v>护理管理学（第5版/本科护理/配增值）七轮</v>
          </cell>
          <cell r="G159" t="str">
            <v>吴欣娟,王艳梅</v>
          </cell>
          <cell r="H159" t="str">
            <v>人民卫生</v>
          </cell>
          <cell r="I159">
            <v>59</v>
          </cell>
          <cell r="J159">
            <v>5</v>
          </cell>
          <cell r="K159">
            <v>295</v>
          </cell>
          <cell r="L159">
            <v>0.75</v>
          </cell>
        </row>
        <row r="160">
          <cell r="E160" t="str">
            <v>9787117328685</v>
          </cell>
          <cell r="F160" t="str">
            <v>护理伦理学（第3版/本科护理/配增值）</v>
          </cell>
          <cell r="G160" t="str">
            <v>刘俊荣,范宇莹</v>
          </cell>
          <cell r="H160" t="str">
            <v>人民卫生</v>
          </cell>
          <cell r="I160">
            <v>55</v>
          </cell>
          <cell r="J160">
            <v>5</v>
          </cell>
          <cell r="K160">
            <v>275</v>
          </cell>
          <cell r="L160">
            <v>0.75</v>
          </cell>
        </row>
        <row r="161">
          <cell r="E161" t="str">
            <v>9787117334587</v>
          </cell>
          <cell r="F161" t="str">
            <v>助产学导论（本科护理/配增值）</v>
          </cell>
          <cell r="G161" t="str">
            <v>姜梅,陈海英</v>
          </cell>
          <cell r="H161" t="str">
            <v>人民卫生</v>
          </cell>
          <cell r="I161">
            <v>62</v>
          </cell>
          <cell r="J161">
            <v>2</v>
          </cell>
          <cell r="K161">
            <v>124</v>
          </cell>
          <cell r="L161">
            <v>0.75</v>
          </cell>
        </row>
        <row r="162">
          <cell r="E162" t="str">
            <v>9787117331432</v>
          </cell>
          <cell r="F162" t="str">
            <v>护理心理学（第5版/本科护理/配增值）七轮</v>
          </cell>
          <cell r="G162" t="str">
            <v>杨艳杰,曹枫林</v>
          </cell>
          <cell r="H162" t="str">
            <v>人民卫生</v>
          </cell>
          <cell r="I162">
            <v>55</v>
          </cell>
          <cell r="J162">
            <v>5</v>
          </cell>
          <cell r="K162">
            <v>275</v>
          </cell>
          <cell r="L162">
            <v>0.75</v>
          </cell>
        </row>
        <row r="163">
          <cell r="E163" t="str">
            <v>9787117328074</v>
          </cell>
          <cell r="F163" t="str">
            <v>护士人文修养（第3版）</v>
          </cell>
          <cell r="G163" t="str">
            <v>史瑞芬 刘义兰,翟惠敏</v>
          </cell>
          <cell r="H163" t="str">
            <v>人民卫生</v>
          </cell>
          <cell r="I163">
            <v>55</v>
          </cell>
          <cell r="J163">
            <v>10</v>
          </cell>
          <cell r="K163">
            <v>550</v>
          </cell>
          <cell r="L163">
            <v>0.75</v>
          </cell>
        </row>
        <row r="164">
          <cell r="E164" t="str">
            <v>9787117330046</v>
          </cell>
          <cell r="F164" t="str">
            <v>护理研究（第6版/本科护理/配增值）七轮</v>
          </cell>
          <cell r="G164" t="str">
            <v>胡雁,王志稳</v>
          </cell>
          <cell r="H164" t="str">
            <v>人民卫生</v>
          </cell>
          <cell r="I164">
            <v>68</v>
          </cell>
          <cell r="J164">
            <v>4</v>
          </cell>
          <cell r="K164">
            <v>272</v>
          </cell>
          <cell r="L164">
            <v>0.75</v>
          </cell>
        </row>
        <row r="165">
          <cell r="E165" t="str">
            <v>9787536171251</v>
          </cell>
          <cell r="F165" t="str">
            <v>常用社会急救技术</v>
          </cell>
          <cell r="G165" t="str">
            <v>杨礼芳、 邹华</v>
          </cell>
          <cell r="H165" t="str">
            <v>广东高教</v>
          </cell>
          <cell r="I165">
            <v>48</v>
          </cell>
          <cell r="J165">
            <v>7</v>
          </cell>
          <cell r="K165">
            <v>336</v>
          </cell>
          <cell r="L165">
            <v>0.75</v>
          </cell>
        </row>
        <row r="166">
          <cell r="E166" t="str">
            <v>9787117328975</v>
          </cell>
          <cell r="F166" t="str">
            <v>新编护理学基础（第4版/本科护理/配增值）七轮</v>
          </cell>
          <cell r="G166" t="str">
            <v>曹梅娟,王克芳</v>
          </cell>
          <cell r="H166" t="str">
            <v>人民卫生</v>
          </cell>
          <cell r="I166">
            <v>108</v>
          </cell>
          <cell r="J166">
            <v>4</v>
          </cell>
          <cell r="K166">
            <v>432</v>
          </cell>
          <cell r="L166">
            <v>0.75</v>
          </cell>
        </row>
        <row r="167">
          <cell r="E167" t="str">
            <v>9787117324366</v>
          </cell>
          <cell r="F167" t="str">
            <v>儿科护理学 （第7版/本科护理/配增值）七轮</v>
          </cell>
          <cell r="G167" t="str">
            <v>崔焱,张玉侠</v>
          </cell>
          <cell r="H167" t="str">
            <v>人民卫生</v>
          </cell>
          <cell r="I167">
            <v>88</v>
          </cell>
          <cell r="J167">
            <v>3</v>
          </cell>
          <cell r="K167">
            <v>264</v>
          </cell>
          <cell r="L167">
            <v>0.75</v>
          </cell>
        </row>
        <row r="168">
          <cell r="E168" t="str">
            <v>9787117258036</v>
          </cell>
          <cell r="F168" t="str">
            <v>医疗器械管理与法规（第2版/高职临床/配增值）</v>
          </cell>
          <cell r="G168" t="str">
            <v> 蒋海洪</v>
          </cell>
          <cell r="H168" t="str">
            <v>人民卫生</v>
          </cell>
          <cell r="I168">
            <v>62</v>
          </cell>
          <cell r="J168">
            <v>1</v>
          </cell>
          <cell r="K168">
            <v>62</v>
          </cell>
          <cell r="L168">
            <v>0.75</v>
          </cell>
        </row>
        <row r="169">
          <cell r="E169" t="str">
            <v>9787117245579</v>
          </cell>
          <cell r="F169" t="str">
            <v>流行病学（第8版/本科预防/配增值）</v>
          </cell>
          <cell r="G169" t="str">
            <v>詹思延</v>
          </cell>
          <cell r="H169" t="str">
            <v>人民卫生</v>
          </cell>
          <cell r="I169">
            <v>76</v>
          </cell>
          <cell r="J169">
            <v>2</v>
          </cell>
          <cell r="K169">
            <v>152</v>
          </cell>
          <cell r="L169">
            <v>0.75</v>
          </cell>
        </row>
        <row r="170">
          <cell r="E170" t="str">
            <v>9787117303859</v>
          </cell>
          <cell r="F170" t="str">
            <v>医学统计学（第5版/研究生/配增值）</v>
          </cell>
          <cell r="G170" t="str">
            <v>孙振球颜艳王彤</v>
          </cell>
          <cell r="H170" t="str">
            <v>人民卫生</v>
          </cell>
          <cell r="I170">
            <v>148</v>
          </cell>
          <cell r="J170">
            <v>4</v>
          </cell>
          <cell r="K170">
            <v>592</v>
          </cell>
          <cell r="L170">
            <v>0.75</v>
          </cell>
        </row>
        <row r="171">
          <cell r="E171" t="str">
            <v>9787300298009</v>
          </cell>
          <cell r="F171" t="str">
            <v>管理学基础</v>
          </cell>
          <cell r="G171" t="str">
            <v>高梁</v>
          </cell>
          <cell r="H171" t="str">
            <v>中国人大</v>
          </cell>
          <cell r="I171">
            <v>42</v>
          </cell>
          <cell r="J171">
            <v>3</v>
          </cell>
          <cell r="K171">
            <v>126</v>
          </cell>
          <cell r="L171">
            <v>0.75</v>
          </cell>
        </row>
        <row r="172">
          <cell r="E172" t="str">
            <v>9787117363310</v>
          </cell>
          <cell r="F172" t="str">
            <v>医学统计学（第8版/本科临床/配增值）（10轮）</v>
          </cell>
          <cell r="G172" t="str">
            <v>李康,贺佳</v>
          </cell>
          <cell r="H172" t="str">
            <v>人民卫生</v>
          </cell>
          <cell r="I172">
            <v>58</v>
          </cell>
          <cell r="J172">
            <v>10</v>
          </cell>
          <cell r="K172">
            <v>580</v>
          </cell>
          <cell r="L172">
            <v>0.75</v>
          </cell>
        </row>
        <row r="173">
          <cell r="E173" t="str">
            <v>9787300283364</v>
          </cell>
          <cell r="F173" t="str">
            <v>市场调研实务</v>
          </cell>
          <cell r="G173" t="str">
            <v>周宏敏、高捷闻</v>
          </cell>
          <cell r="H173" t="str">
            <v>中国人大</v>
          </cell>
          <cell r="I173">
            <v>38</v>
          </cell>
          <cell r="J173">
            <v>1</v>
          </cell>
          <cell r="K173">
            <v>38</v>
          </cell>
          <cell r="L173">
            <v>0.75</v>
          </cell>
        </row>
        <row r="174">
          <cell r="E174" t="str">
            <v>9787115445285</v>
          </cell>
          <cell r="F174" t="str">
            <v>SPSS数据分析实用教程（第2版）</v>
          </cell>
          <cell r="G174" t="str">
            <v>李洪成, 张茂军, 马广斌, 编著</v>
          </cell>
          <cell r="H174" t="str">
            <v>人民邮电</v>
          </cell>
          <cell r="I174">
            <v>49.8</v>
          </cell>
          <cell r="J174">
            <v>4</v>
          </cell>
          <cell r="K174">
            <v>199.2</v>
          </cell>
          <cell r="L174">
            <v>0.75</v>
          </cell>
        </row>
        <row r="175">
          <cell r="E175" t="str">
            <v>9787117284394</v>
          </cell>
          <cell r="F175" t="str">
            <v>人体发育学（高职康复/配增值）</v>
          </cell>
          <cell r="G175" t="str">
            <v>江钟立，王红</v>
          </cell>
          <cell r="H175" t="str">
            <v>人民卫生</v>
          </cell>
          <cell r="I175">
            <v>38</v>
          </cell>
          <cell r="J175">
            <v>3</v>
          </cell>
          <cell r="K175">
            <v>114</v>
          </cell>
          <cell r="L175">
            <v>0.75</v>
          </cell>
        </row>
        <row r="176">
          <cell r="E176" t="str">
            <v>9787802311121</v>
          </cell>
          <cell r="F176" t="str">
            <v>公共营养学-新世纪全国高等医药院校创新教材</v>
          </cell>
          <cell r="G176" t="str">
            <v>蔡美琴</v>
          </cell>
          <cell r="H176" t="str">
            <v>中医药</v>
          </cell>
          <cell r="I176">
            <v>69</v>
          </cell>
          <cell r="J176">
            <v>2</v>
          </cell>
          <cell r="K176">
            <v>138</v>
          </cell>
          <cell r="L176">
            <v>0.75</v>
          </cell>
        </row>
        <row r="177">
          <cell r="E177" t="str">
            <v>9787111609407</v>
          </cell>
          <cell r="F177" t="str">
            <v>机械设计基础（少学时）（第6版）</v>
          </cell>
          <cell r="G177" t="str">
            <v>王喆，刘美华</v>
          </cell>
          <cell r="H177" t="str">
            <v>机械工业</v>
          </cell>
          <cell r="I177">
            <v>49.8</v>
          </cell>
          <cell r="J177">
            <v>4</v>
          </cell>
          <cell r="K177">
            <v>199.2</v>
          </cell>
          <cell r="L177">
            <v>0.75</v>
          </cell>
        </row>
        <row r="178">
          <cell r="E178" t="str">
            <v>9787117306690</v>
          </cell>
          <cell r="F178" t="str">
            <v>助听器验配师 基础知识（第2版/培训教材）</v>
          </cell>
          <cell r="G178" t="str">
            <v>张华</v>
          </cell>
          <cell r="H178" t="str">
            <v>人民卫生</v>
          </cell>
          <cell r="I178">
            <v>66</v>
          </cell>
          <cell r="J178">
            <v>2</v>
          </cell>
          <cell r="K178">
            <v>132</v>
          </cell>
          <cell r="L178">
            <v>0.75</v>
          </cell>
        </row>
        <row r="179">
          <cell r="E179" t="str">
            <v>9787030482235</v>
          </cell>
          <cell r="F179" t="str">
            <v>康复医学 第3版</v>
          </cell>
          <cell r="G179" t="str">
            <v>励建安，江钟立 著</v>
          </cell>
          <cell r="H179" t="str">
            <v>科学出版</v>
          </cell>
          <cell r="I179">
            <v>85</v>
          </cell>
          <cell r="J179">
            <v>4</v>
          </cell>
          <cell r="K179">
            <v>340</v>
          </cell>
          <cell r="L179">
            <v>0.75</v>
          </cell>
        </row>
        <row r="180">
          <cell r="E180" t="str">
            <v>9787117259866</v>
          </cell>
          <cell r="F180" t="str">
            <v>康复医学概论（第3版/本科康复/配增值）</v>
          </cell>
          <cell r="G180" t="str">
            <v>王宁华</v>
          </cell>
          <cell r="H180" t="str">
            <v>人民卫生</v>
          </cell>
          <cell r="I180">
            <v>38</v>
          </cell>
          <cell r="J180">
            <v>4</v>
          </cell>
          <cell r="K180">
            <v>152</v>
          </cell>
          <cell r="L180">
            <v>0.75</v>
          </cell>
        </row>
        <row r="181">
          <cell r="E181" t="str">
            <v>9787117262484</v>
          </cell>
          <cell r="F181" t="str">
            <v>作业治疗学（第3版/本科康复/配增值）</v>
          </cell>
          <cell r="G181" t="str">
            <v>窦祖林, 主编</v>
          </cell>
          <cell r="H181" t="str">
            <v>人民卫生</v>
          </cell>
          <cell r="I181">
            <v>78</v>
          </cell>
          <cell r="J181">
            <v>4</v>
          </cell>
          <cell r="K181">
            <v>312</v>
          </cell>
          <cell r="L181">
            <v>0.75</v>
          </cell>
        </row>
        <row r="182">
          <cell r="E182" t="str">
            <v>9787117284097</v>
          </cell>
          <cell r="F182" t="str">
            <v>康复辅助器具技术（第2版/高职康复/配增值）</v>
          </cell>
          <cell r="G182" t="str">
            <v>肖晓鸿、李古强</v>
          </cell>
          <cell r="H182" t="str">
            <v>人民卫生</v>
          </cell>
          <cell r="I182">
            <v>72</v>
          </cell>
          <cell r="J182">
            <v>3</v>
          </cell>
          <cell r="K182">
            <v>216</v>
          </cell>
          <cell r="L182">
            <v>0.75</v>
          </cell>
        </row>
        <row r="183">
          <cell r="E183" t="str">
            <v>9787500959915</v>
          </cell>
          <cell r="F183" t="str">
            <v>运动生理学（第6版）</v>
          </cell>
          <cell r="G183" t="str">
            <v>王瑞元</v>
          </cell>
          <cell r="H183" t="str">
            <v>人民体育</v>
          </cell>
          <cell r="I183">
            <v>75</v>
          </cell>
          <cell r="J183">
            <v>4</v>
          </cell>
          <cell r="K183">
            <v>300</v>
          </cell>
          <cell r="L183">
            <v>0.75</v>
          </cell>
        </row>
        <row r="184">
          <cell r="E184" t="str">
            <v>9787300200675</v>
          </cell>
          <cell r="F184" t="str">
            <v>老年学概论（第3版）</v>
          </cell>
          <cell r="G184" t="str">
            <v>邬沧萍 姜向群</v>
          </cell>
          <cell r="H184" t="str">
            <v>中国人大</v>
          </cell>
          <cell r="I184">
            <v>45</v>
          </cell>
          <cell r="J184">
            <v>3</v>
          </cell>
          <cell r="K184">
            <v>135</v>
          </cell>
          <cell r="L184">
            <v>0.75</v>
          </cell>
        </row>
        <row r="185">
          <cell r="E185" t="str">
            <v>9787117292702</v>
          </cell>
          <cell r="F185" t="str">
            <v>运动治疗技术（第3版/高职康复/配增值）</v>
          </cell>
          <cell r="G185" t="str">
            <v>章稼、王于领</v>
          </cell>
          <cell r="H185" t="str">
            <v>人民卫生</v>
          </cell>
          <cell r="I185">
            <v>82</v>
          </cell>
          <cell r="J185">
            <v>3</v>
          </cell>
          <cell r="K185">
            <v>246</v>
          </cell>
          <cell r="L185">
            <v>0.75</v>
          </cell>
        </row>
        <row r="186">
          <cell r="E186" t="str">
            <v>9787117284776</v>
          </cell>
          <cell r="F186" t="str">
            <v>作业治疗技术 (第3版/高职康复）</v>
          </cell>
          <cell r="G186" t="str">
            <v>闵水平，孙晓莉 著</v>
          </cell>
          <cell r="H186" t="str">
            <v>人民卫生</v>
          </cell>
          <cell r="I186">
            <v>68</v>
          </cell>
          <cell r="J186">
            <v>2</v>
          </cell>
          <cell r="K186">
            <v>136</v>
          </cell>
          <cell r="L186">
            <v>0.75</v>
          </cell>
        </row>
        <row r="187">
          <cell r="E187" t="str">
            <v>9787117263269</v>
          </cell>
          <cell r="F187" t="str">
            <v>康复心理学（第2版/本科康复/配增值）</v>
          </cell>
          <cell r="G187" t="str">
            <v>李静、宋为群</v>
          </cell>
          <cell r="H187" t="str">
            <v>人民卫生</v>
          </cell>
          <cell r="I187">
            <v>45</v>
          </cell>
          <cell r="J187">
            <v>2</v>
          </cell>
          <cell r="K187">
            <v>90</v>
          </cell>
          <cell r="L187">
            <v>0.75</v>
          </cell>
        </row>
        <row r="188">
          <cell r="E188" t="str">
            <v>9787117322713</v>
          </cell>
          <cell r="F188" t="str">
            <v>助听器验配师 专业技能（第2版/配增值）</v>
          </cell>
          <cell r="G188" t="str">
            <v>张华</v>
          </cell>
          <cell r="H188" t="str">
            <v>人民卫生</v>
          </cell>
          <cell r="I188">
            <v>110</v>
          </cell>
          <cell r="J188">
            <v>2</v>
          </cell>
          <cell r="K188">
            <v>220</v>
          </cell>
          <cell r="L188">
            <v>0.75</v>
          </cell>
        </row>
        <row r="189">
          <cell r="E189" t="str">
            <v>9787117268004</v>
          </cell>
          <cell r="F189" t="str">
            <v>人体运动学（第3版/本科康复/配盘）</v>
          </cell>
          <cell r="G189" t="str">
            <v>黄晓琳、敖丽娟</v>
          </cell>
          <cell r="H189" t="str">
            <v>人民卫生</v>
          </cell>
          <cell r="I189">
            <v>42</v>
          </cell>
          <cell r="J189">
            <v>3</v>
          </cell>
          <cell r="K189">
            <v>126</v>
          </cell>
          <cell r="L189">
            <v>0.75</v>
          </cell>
        </row>
        <row r="190">
          <cell r="E190" t="str">
            <v>9787569330380</v>
          </cell>
          <cell r="F190" t="str">
            <v>康复医学</v>
          </cell>
          <cell r="G190" t="str">
            <v>黄东锋</v>
          </cell>
          <cell r="H190" t="str">
            <v>西安交大</v>
          </cell>
          <cell r="I190">
            <v>89.8</v>
          </cell>
          <cell r="J190">
            <v>3</v>
          </cell>
          <cell r="K190">
            <v>269.4</v>
          </cell>
          <cell r="L190">
            <v>0.75</v>
          </cell>
        </row>
        <row r="191">
          <cell r="E191" t="str">
            <v>9787117280624</v>
          </cell>
          <cell r="F191" t="str">
            <v>社区康复（第3版/高职康复）</v>
          </cell>
          <cell r="G191" t="str">
            <v>章荣  张慧</v>
          </cell>
          <cell r="H191" t="str">
            <v>人民卫生</v>
          </cell>
          <cell r="I191">
            <v>38</v>
          </cell>
          <cell r="J191">
            <v>2</v>
          </cell>
          <cell r="K191">
            <v>76</v>
          </cell>
          <cell r="L191">
            <v>0.75</v>
          </cell>
        </row>
        <row r="192">
          <cell r="E192" t="str">
            <v>9787117261050</v>
          </cell>
          <cell r="F192" t="str">
            <v>物理治疗学（第3版/本科康复/配增值）</v>
          </cell>
          <cell r="G192" t="str">
            <v>燕铁斌, 主编</v>
          </cell>
          <cell r="H192" t="str">
            <v>人民卫生</v>
          </cell>
          <cell r="I192">
            <v>89</v>
          </cell>
          <cell r="J192">
            <v>5</v>
          </cell>
          <cell r="K192">
            <v>445</v>
          </cell>
          <cell r="L192">
            <v>0.75</v>
          </cell>
        </row>
        <row r="193">
          <cell r="E193" t="str">
            <v>9787122301048</v>
          </cell>
          <cell r="F193" t="str">
            <v>工程力学简明教程(静力学、材料力学、运动学与动力学)(闫芳)</v>
          </cell>
          <cell r="G193" t="str">
            <v>闫芳, 刘晓慧, 主编</v>
          </cell>
          <cell r="H193" t="str">
            <v>化学工业</v>
          </cell>
          <cell r="I193">
            <v>49.8</v>
          </cell>
          <cell r="J193">
            <v>2</v>
          </cell>
          <cell r="K193">
            <v>99.6</v>
          </cell>
          <cell r="L193">
            <v>0.75</v>
          </cell>
        </row>
        <row r="194">
          <cell r="E194" t="str">
            <v>9787301346563</v>
          </cell>
          <cell r="F194" t="str">
            <v>老年社会工作理论与实务（第二版）</v>
          </cell>
          <cell r="G194" t="str">
            <v>赵学慧</v>
          </cell>
          <cell r="H194" t="str">
            <v>北京大学</v>
          </cell>
          <cell r="I194">
            <v>55</v>
          </cell>
          <cell r="J194">
            <v>2</v>
          </cell>
          <cell r="K194">
            <v>110</v>
          </cell>
          <cell r="L194">
            <v>0.75</v>
          </cell>
        </row>
        <row r="195">
          <cell r="E195" t="str">
            <v>9787117346863</v>
          </cell>
          <cell r="F195" t="str">
            <v>老年医学(第3版/创新教材)</v>
          </cell>
          <cell r="G195" t="str">
            <v>于普林</v>
          </cell>
          <cell r="H195" t="str">
            <v>人民卫生</v>
          </cell>
          <cell r="I195">
            <v>108</v>
          </cell>
          <cell r="J195">
            <v>4</v>
          </cell>
          <cell r="K195">
            <v>432</v>
          </cell>
          <cell r="L195">
            <v>0.75</v>
          </cell>
        </row>
        <row r="196">
          <cell r="E196" t="str">
            <v>9787117283892</v>
          </cell>
          <cell r="F196" t="str">
            <v>口腔颌面医学影像诊断学（第7版）（第8轮口腔本科规划教材配网络增值服务）</v>
          </cell>
          <cell r="G196" t="str">
            <v>张祖燕</v>
          </cell>
          <cell r="H196" t="str">
            <v>人民卫生</v>
          </cell>
          <cell r="I196">
            <v>59</v>
          </cell>
          <cell r="J196">
            <v>1</v>
          </cell>
          <cell r="K196">
            <v>59</v>
          </cell>
          <cell r="L196">
            <v>0.75</v>
          </cell>
        </row>
        <row r="197">
          <cell r="E197" t="str">
            <v>9787117292528</v>
          </cell>
          <cell r="F197" t="str">
            <v>全口义齿工艺技术（第4版/配增值）</v>
          </cell>
          <cell r="G197" t="str">
            <v>蒋菁 赵军</v>
          </cell>
          <cell r="H197" t="str">
            <v>人民卫生</v>
          </cell>
          <cell r="I197">
            <v>65</v>
          </cell>
          <cell r="J197">
            <v>2</v>
          </cell>
          <cell r="K197">
            <v>130</v>
          </cell>
          <cell r="L197">
            <v>0.75</v>
          </cell>
        </row>
        <row r="198">
          <cell r="E198" t="str">
            <v>9787117309912</v>
          </cell>
          <cell r="F198" t="str">
            <v>口腔设备学(第2版/配增值)</v>
          </cell>
          <cell r="G198" t="str">
            <v>李新春</v>
          </cell>
          <cell r="H198" t="str">
            <v>人民卫生</v>
          </cell>
          <cell r="I198">
            <v>35</v>
          </cell>
          <cell r="J198">
            <v>3</v>
          </cell>
          <cell r="K198">
            <v>105</v>
          </cell>
          <cell r="L198">
            <v>0.75</v>
          </cell>
        </row>
        <row r="199">
          <cell r="E199" t="str">
            <v>9787117284004</v>
          </cell>
          <cell r="F199" t="str">
            <v>口腔材料学（第6版）（第8轮口腔本科规划教材配网络增值服务）</v>
          </cell>
          <cell r="G199" t="str">
            <v>赵信义</v>
          </cell>
          <cell r="H199" t="str">
            <v>人民卫生</v>
          </cell>
          <cell r="I199">
            <v>58</v>
          </cell>
          <cell r="J199">
            <v>3</v>
          </cell>
          <cell r="K199">
            <v>174</v>
          </cell>
          <cell r="L199">
            <v>0.75</v>
          </cell>
        </row>
        <row r="200">
          <cell r="E200" t="str">
            <v>9787117293723</v>
          </cell>
          <cell r="F200" t="str">
            <v>口腔解剖生理学（第8版）</v>
          </cell>
          <cell r="G200" t="str">
            <v>何三纲</v>
          </cell>
          <cell r="H200" t="str">
            <v>人民卫生</v>
          </cell>
          <cell r="I200">
            <v>85</v>
          </cell>
          <cell r="J200">
            <v>1</v>
          </cell>
          <cell r="K200">
            <v>85</v>
          </cell>
          <cell r="L200">
            <v>0.75</v>
          </cell>
        </row>
        <row r="201">
          <cell r="E201" t="str">
            <v>9787117329804</v>
          </cell>
          <cell r="F201" t="str">
            <v>口腔疾病概要（第4版/中职口腔/配增值）</v>
          </cell>
          <cell r="G201" t="str">
            <v>葛秋云,杨利伟</v>
          </cell>
          <cell r="H201" t="str">
            <v>人民卫生</v>
          </cell>
          <cell r="I201">
            <v>42</v>
          </cell>
          <cell r="J201">
            <v>1</v>
          </cell>
          <cell r="K201">
            <v>42</v>
          </cell>
          <cell r="L201">
            <v>0.75</v>
          </cell>
        </row>
        <row r="202">
          <cell r="E202" t="str">
            <v>9787117293754</v>
          </cell>
          <cell r="F202" t="str">
            <v>口腔修复学（第8版）</v>
          </cell>
          <cell r="G202" t="str">
            <v>赵铱民</v>
          </cell>
          <cell r="H202" t="str">
            <v>人民卫生</v>
          </cell>
          <cell r="I202">
            <v>90</v>
          </cell>
          <cell r="J202">
            <v>1</v>
          </cell>
          <cell r="K202">
            <v>90</v>
          </cell>
          <cell r="L202">
            <v>0.75</v>
          </cell>
        </row>
        <row r="203">
          <cell r="E203" t="str">
            <v>9787117216210</v>
          </cell>
          <cell r="F203" t="str">
            <v>临床医学概要（本科检验技术/配增值）</v>
          </cell>
          <cell r="G203" t="str">
            <v>陈尔真 刘成玉</v>
          </cell>
          <cell r="H203" t="str">
            <v>人民卫生</v>
          </cell>
          <cell r="I203">
            <v>96</v>
          </cell>
          <cell r="J203">
            <v>10</v>
          </cell>
          <cell r="K203">
            <v>960</v>
          </cell>
          <cell r="L203">
            <v>0.75</v>
          </cell>
        </row>
        <row r="204">
          <cell r="E204" t="str">
            <v>9787030626660</v>
          </cell>
          <cell r="F204" t="str">
            <v>医学机能学实验 第3版</v>
          </cell>
          <cell r="G204" t="str">
            <v>郑倩, 主编</v>
          </cell>
          <cell r="H204" t="str">
            <v>科学出版</v>
          </cell>
          <cell r="I204">
            <v>49.8</v>
          </cell>
          <cell r="J204">
            <v>3</v>
          </cell>
          <cell r="K204">
            <v>149.4</v>
          </cell>
          <cell r="L204">
            <v>0.75</v>
          </cell>
        </row>
        <row r="205">
          <cell r="E205" t="str">
            <v>9787040514896</v>
          </cell>
          <cell r="F205" t="str">
            <v>有机化学（第9版）英文改编版</v>
          </cell>
          <cell r="G205" t="str">
            <v>王梅</v>
          </cell>
          <cell r="H205" t="str">
            <v>高等教育</v>
          </cell>
          <cell r="I205">
            <v>150</v>
          </cell>
          <cell r="J205">
            <v>2</v>
          </cell>
          <cell r="K205">
            <v>300</v>
          </cell>
          <cell r="L205">
            <v>0.78</v>
          </cell>
        </row>
        <row r="206">
          <cell r="E206" t="str">
            <v>9787030657701</v>
          </cell>
          <cell r="F206" t="str">
            <v>预防医学（英文改编版）</v>
          </cell>
          <cell r="G206" t="str">
            <v>（美）罗伯特·华莱士著；牛侨改编  </v>
          </cell>
          <cell r="H206" t="str">
            <v>科学出版</v>
          </cell>
          <cell r="I206">
            <v>298</v>
          </cell>
          <cell r="J206">
            <v>1</v>
          </cell>
          <cell r="K206">
            <v>298</v>
          </cell>
          <cell r="L206">
            <v>0.75</v>
          </cell>
        </row>
        <row r="207">
          <cell r="E207" t="str">
            <v>9787030484901</v>
          </cell>
          <cell r="F207" t="str">
            <v>系统解剖学（英语版，第3版）</v>
          </cell>
          <cell r="G207" t="str">
            <v>刘执玉, 主编</v>
          </cell>
          <cell r="H207" t="str">
            <v>科学出版</v>
          </cell>
          <cell r="I207">
            <v>129</v>
          </cell>
          <cell r="J207">
            <v>4</v>
          </cell>
          <cell r="K207">
            <v>516</v>
          </cell>
          <cell r="L207">
            <v>0.75</v>
          </cell>
        </row>
        <row r="208">
          <cell r="E208" t="str">
            <v>9787117272780</v>
          </cell>
          <cell r="F208" t="str">
            <v>医学统计学（本科/双语教材）</v>
          </cell>
          <cell r="G208" t="str">
            <v>郝元涛</v>
          </cell>
          <cell r="H208" t="str">
            <v>人民卫生</v>
          </cell>
          <cell r="I208">
            <v>85</v>
          </cell>
          <cell r="J208">
            <v>1</v>
          </cell>
          <cell r="K208">
            <v>85</v>
          </cell>
          <cell r="L208">
            <v>0.75</v>
          </cell>
        </row>
        <row r="209">
          <cell r="E209" t="str">
            <v>9787117288033</v>
          </cell>
          <cell r="F209" t="str">
            <v>Basic Chemistry for Higher Medical Education基础化学（第2版/本科临床配教）</v>
          </cell>
          <cell r="G209" t="str">
            <v>傅迎、王兴坡</v>
          </cell>
          <cell r="H209" t="str">
            <v>人民卫生</v>
          </cell>
          <cell r="I209">
            <v>65</v>
          </cell>
          <cell r="J209">
            <v>2</v>
          </cell>
          <cell r="K209">
            <v>130</v>
          </cell>
          <cell r="L209">
            <v>0.75</v>
          </cell>
        </row>
        <row r="210">
          <cell r="E210" t="str">
            <v>9787117240376</v>
          </cell>
          <cell r="F210" t="str">
            <v>医学免疫学（本科/双语教材）</v>
          </cell>
          <cell r="G210" t="str">
            <v>储以微(美) 阿布·阿巴斯 (Abul K.Abbas) , 著</v>
          </cell>
          <cell r="H210" t="str">
            <v>人民卫生</v>
          </cell>
          <cell r="I210">
            <v>98</v>
          </cell>
          <cell r="J210">
            <v>2</v>
          </cell>
          <cell r="K210">
            <v>196</v>
          </cell>
          <cell r="L210">
            <v>0.75</v>
          </cell>
        </row>
        <row r="211">
          <cell r="E211" t="str">
            <v>9787117265775</v>
          </cell>
          <cell r="F211" t="str">
            <v>医学汉语（本科/双语教材/配增值）</v>
          </cell>
          <cell r="G211" t="str">
            <v>李骢, 主编</v>
          </cell>
          <cell r="H211" t="str">
            <v>人民卫生</v>
          </cell>
          <cell r="I211">
            <v>53</v>
          </cell>
          <cell r="J211">
            <v>2</v>
          </cell>
          <cell r="K211">
            <v>106</v>
          </cell>
          <cell r="L211">
            <v>0.75</v>
          </cell>
        </row>
        <row r="212">
          <cell r="E212" t="str">
            <v>9787117364256</v>
          </cell>
          <cell r="F212" t="str">
            <v>生理学（第10版/本科临床/配增值）（10轮）</v>
          </cell>
          <cell r="G212" t="str">
            <v>罗自强,管又飞</v>
          </cell>
          <cell r="H212" t="str">
            <v>人民卫生</v>
          </cell>
          <cell r="I212">
            <v>95</v>
          </cell>
          <cell r="J212">
            <v>3</v>
          </cell>
          <cell r="K212">
            <v>285</v>
          </cell>
          <cell r="L212">
            <v>0.75</v>
          </cell>
        </row>
        <row r="213">
          <cell r="E213" t="str">
            <v>9787117364256</v>
          </cell>
          <cell r="F213" t="str">
            <v>生理学（第10版/本科临床/配增值）（10轮）</v>
          </cell>
          <cell r="G213" t="str">
            <v>罗自强,管又飞</v>
          </cell>
          <cell r="H213" t="str">
            <v>人民卫生</v>
          </cell>
          <cell r="I213">
            <v>95</v>
          </cell>
          <cell r="J213">
            <v>12</v>
          </cell>
          <cell r="K213">
            <v>1140</v>
          </cell>
          <cell r="L213">
            <v>0.75</v>
          </cell>
        </row>
        <row r="214">
          <cell r="E214" t="str">
            <v>9787564586096</v>
          </cell>
          <cell r="F214" t="str">
            <v>医用化学（第3版）</v>
          </cell>
          <cell r="G214" t="str">
            <v>董丽</v>
          </cell>
          <cell r="H214" t="str">
            <v>郑州大学</v>
          </cell>
          <cell r="I214">
            <v>58</v>
          </cell>
          <cell r="J214">
            <v>5</v>
          </cell>
          <cell r="K214">
            <v>290</v>
          </cell>
          <cell r="L214">
            <v>0.75</v>
          </cell>
        </row>
        <row r="215">
          <cell r="E215" t="str">
            <v>9787040430431</v>
          </cell>
          <cell r="F215" t="str">
            <v>无机及分析化学（第5版）</v>
          </cell>
          <cell r="G215" t="str">
            <v>南京大学《无机及分析化学》编写组</v>
          </cell>
          <cell r="H215" t="str">
            <v>高等教育</v>
          </cell>
          <cell r="I215">
            <v>60</v>
          </cell>
          <cell r="J215">
            <v>2</v>
          </cell>
          <cell r="K215">
            <v>120</v>
          </cell>
          <cell r="L215">
            <v>0.78</v>
          </cell>
        </row>
        <row r="216">
          <cell r="E216" t="str">
            <v>9787510081552</v>
          </cell>
          <cell r="F216" t="str">
            <v>系统解剖学</v>
          </cell>
          <cell r="G216" t="str">
            <v>宋本才 罗秀成</v>
          </cell>
          <cell r="H216" t="str">
            <v>西安世图</v>
          </cell>
          <cell r="I216">
            <v>68</v>
          </cell>
          <cell r="J216">
            <v>5</v>
          </cell>
          <cell r="K216">
            <v>340</v>
          </cell>
          <cell r="L216">
            <v>0.75</v>
          </cell>
        </row>
        <row r="217">
          <cell r="E217" t="str">
            <v>9787117332552</v>
          </cell>
          <cell r="F217" t="str">
            <v>有机化学（第9版/本科/药学专业/配增值十四五规划教材）</v>
          </cell>
          <cell r="G217" t="str">
            <v>陆涛</v>
          </cell>
          <cell r="H217" t="str">
            <v>人民卫生</v>
          </cell>
          <cell r="I217">
            <v>98</v>
          </cell>
          <cell r="J217">
            <v>5</v>
          </cell>
          <cell r="K217">
            <v>490</v>
          </cell>
          <cell r="L217">
            <v>0.75</v>
          </cell>
        </row>
        <row r="218">
          <cell r="E218" t="str">
            <v>9787572514722</v>
          </cell>
          <cell r="F218" t="str">
            <v>病理学实验教程</v>
          </cell>
          <cell r="G218" t="str">
            <v>周玲生</v>
          </cell>
          <cell r="H218" t="str">
            <v>河南科技</v>
          </cell>
          <cell r="I218">
            <v>49</v>
          </cell>
          <cell r="J218">
            <v>5</v>
          </cell>
          <cell r="K218">
            <v>245</v>
          </cell>
          <cell r="L218">
            <v>0.75</v>
          </cell>
        </row>
        <row r="219">
          <cell r="E219" t="str">
            <v>9787117332262</v>
          </cell>
          <cell r="F219" t="str">
            <v>无机化学（第8版/本科药学/配增值）</v>
          </cell>
          <cell r="G219" t="str">
            <v>杨晓达</v>
          </cell>
          <cell r="H219" t="str">
            <v>人民卫生</v>
          </cell>
          <cell r="I219">
            <v>68</v>
          </cell>
          <cell r="J219">
            <v>4</v>
          </cell>
          <cell r="K219">
            <v>272</v>
          </cell>
          <cell r="L219">
            <v>0.75</v>
          </cell>
        </row>
        <row r="220">
          <cell r="E220" t="str">
            <v>9787302627524</v>
          </cell>
          <cell r="F220" t="str">
            <v>医学生物化学实验教程 </v>
          </cell>
          <cell r="G220" t="str">
            <v>杨全中, 王俐 </v>
          </cell>
          <cell r="H220" t="str">
            <v>清华大学</v>
          </cell>
          <cell r="I220">
            <v>55</v>
          </cell>
          <cell r="J220">
            <v>16</v>
          </cell>
          <cell r="K220">
            <v>880</v>
          </cell>
          <cell r="L220">
            <v>0.75</v>
          </cell>
        </row>
        <row r="221">
          <cell r="E221" t="str">
            <v>9787117337458</v>
          </cell>
          <cell r="F221" t="str">
            <v>物理化学（第9版</v>
          </cell>
          <cell r="G221" t="str">
            <v>崔黎丽</v>
          </cell>
          <cell r="H221" t="str">
            <v>人民卫生</v>
          </cell>
          <cell r="I221">
            <v>76</v>
          </cell>
          <cell r="J221">
            <v>3</v>
          </cell>
          <cell r="K221">
            <v>228</v>
          </cell>
          <cell r="L221">
            <v>0.75</v>
          </cell>
        </row>
        <row r="222">
          <cell r="E222" t="str">
            <v>9787117345682</v>
          </cell>
          <cell r="F222" t="str">
            <v>分析化学（第9版/本科药学/配增值）</v>
          </cell>
          <cell r="G222" t="str">
            <v>邸欣</v>
          </cell>
          <cell r="H222" t="str">
            <v>人民卫生</v>
          </cell>
          <cell r="I222">
            <v>82</v>
          </cell>
          <cell r="J222">
            <v>3</v>
          </cell>
          <cell r="K222">
            <v>246</v>
          </cell>
          <cell r="L222">
            <v>0.75</v>
          </cell>
        </row>
        <row r="223">
          <cell r="E223" t="str">
            <v>9787040496222</v>
          </cell>
          <cell r="F223" t="str">
            <v>局部解剖学</v>
          </cell>
          <cell r="G223" t="str">
            <v>欧阳钧, 主编</v>
          </cell>
          <cell r="H223" t="str">
            <v>高等教育</v>
          </cell>
          <cell r="I223">
            <v>69</v>
          </cell>
          <cell r="J223">
            <v>5</v>
          </cell>
          <cell r="K223">
            <v>345</v>
          </cell>
          <cell r="L223">
            <v>0.78</v>
          </cell>
        </row>
        <row r="224">
          <cell r="E224" t="str">
            <v>9787117364683</v>
          </cell>
          <cell r="F224" t="str">
            <v>病理学（第10版/本科临床/配增值）（10轮）</v>
          </cell>
          <cell r="G224" t="str">
            <v>卞修武</v>
          </cell>
          <cell r="H224" t="str">
            <v>人民卫生</v>
          </cell>
          <cell r="I224">
            <v>106</v>
          </cell>
          <cell r="J224">
            <v>10</v>
          </cell>
          <cell r="K224">
            <v>1060</v>
          </cell>
          <cell r="L224">
            <v>0.75</v>
          </cell>
        </row>
        <row r="225">
          <cell r="E225" t="str">
            <v>9787564562977</v>
          </cell>
          <cell r="F225" t="str">
            <v>医用化学实验教程（第2版）</v>
          </cell>
          <cell r="G225" t="str">
            <v>董丽</v>
          </cell>
          <cell r="H225" t="str">
            <v>郑州大学</v>
          </cell>
          <cell r="I225">
            <v>29</v>
          </cell>
          <cell r="J225">
            <v>5</v>
          </cell>
          <cell r="K225">
            <v>145</v>
          </cell>
          <cell r="L225">
            <v>0.75</v>
          </cell>
        </row>
        <row r="226">
          <cell r="E226" t="str">
            <v>9787040599008</v>
          </cell>
          <cell r="F226" t="str">
            <v>马克思主义基本原理（2023年版）</v>
          </cell>
          <cell r="G226" t="str">
            <v>本书编写组</v>
          </cell>
          <cell r="H226" t="str">
            <v>高等教育</v>
          </cell>
          <cell r="I226">
            <v>23</v>
          </cell>
          <cell r="J226">
            <v>27</v>
          </cell>
          <cell r="K226">
            <v>621</v>
          </cell>
          <cell r="L226">
            <v>1</v>
          </cell>
        </row>
        <row r="227">
          <cell r="E227" t="str">
            <v>9787040599022</v>
          </cell>
          <cell r="F227" t="str">
            <v>思想道德与法治（2023年版）</v>
          </cell>
          <cell r="G227" t="str">
            <v>本书编写组</v>
          </cell>
          <cell r="H227" t="str">
            <v>高等教育</v>
          </cell>
          <cell r="I227">
            <v>18</v>
          </cell>
          <cell r="J227">
            <v>40</v>
          </cell>
          <cell r="K227">
            <v>720</v>
          </cell>
          <cell r="L227">
            <v>1</v>
          </cell>
        </row>
        <row r="228">
          <cell r="E228" t="str">
            <v>9787040610536</v>
          </cell>
          <cell r="F228" t="str">
            <v>习近平新时代中国特色社会主义思想概论（2023版）</v>
          </cell>
          <cell r="G228" t="str">
            <v>本书编写组</v>
          </cell>
          <cell r="H228" t="str">
            <v>高等教育</v>
          </cell>
          <cell r="I228">
            <v>26</v>
          </cell>
          <cell r="J228">
            <v>30</v>
          </cell>
          <cell r="K228">
            <v>780</v>
          </cell>
          <cell r="L228">
            <v>1</v>
          </cell>
        </row>
        <row r="229">
          <cell r="E229" t="str">
            <v>9787122343307</v>
          </cell>
          <cell r="F229" t="str">
            <v>基因工程（第二版）</v>
          </cell>
          <cell r="G229" t="str">
            <v>袁婺洲, 编著</v>
          </cell>
          <cell r="H229" t="str">
            <v>化学工业</v>
          </cell>
          <cell r="I229">
            <v>69</v>
          </cell>
          <cell r="J229">
            <v>1</v>
          </cell>
          <cell r="K229">
            <v>69</v>
          </cell>
          <cell r="L229">
            <v>0.75</v>
          </cell>
        </row>
        <row r="230">
          <cell r="E230" t="str">
            <v>9787122320919</v>
          </cell>
          <cell r="F230" t="str">
            <v>酶工程实验指导(王君)</v>
          </cell>
          <cell r="G230" t="str">
            <v>王君, 张玉苗  姚志刚 李甲亮</v>
          </cell>
          <cell r="H230" t="str">
            <v>化学工业</v>
          </cell>
          <cell r="I230">
            <v>28.5</v>
          </cell>
          <cell r="J230">
            <v>6</v>
          </cell>
          <cell r="K230">
            <v>171</v>
          </cell>
          <cell r="L230">
            <v>0.75</v>
          </cell>
        </row>
        <row r="231">
          <cell r="E231" t="str">
            <v>9787121422805</v>
          </cell>
          <cell r="F231" t="str">
            <v>生物学基本技能</v>
          </cell>
          <cell r="G231" t="str">
            <v>石晓卫 卢龙斗</v>
          </cell>
          <cell r="H231" t="str">
            <v>电子工业</v>
          </cell>
          <cell r="I231">
            <v>49</v>
          </cell>
          <cell r="J231">
            <v>6</v>
          </cell>
          <cell r="K231">
            <v>294</v>
          </cell>
          <cell r="L231">
            <v>0.75</v>
          </cell>
        </row>
        <row r="232">
          <cell r="E232" t="str">
            <v>9787030760395</v>
          </cell>
          <cell r="F232" t="str">
            <v>生物统计学（第六版）</v>
          </cell>
          <cell r="G232" t="str">
            <v>李春喜</v>
          </cell>
          <cell r="H232" t="str">
            <v>科学出版</v>
          </cell>
          <cell r="I232">
            <v>69.8</v>
          </cell>
          <cell r="J232">
            <v>2</v>
          </cell>
          <cell r="K232">
            <v>139.6</v>
          </cell>
          <cell r="L232">
            <v>0.75</v>
          </cell>
        </row>
        <row r="233">
          <cell r="E233" t="str">
            <v>9787301312964</v>
          </cell>
          <cell r="F233" t="str">
            <v>学位论文写作与学术规范（第二版）</v>
          </cell>
          <cell r="G233" t="str">
            <v>李武,毛远逸,肖东发</v>
          </cell>
          <cell r="H233" t="str">
            <v>北京大学</v>
          </cell>
          <cell r="I233">
            <v>45</v>
          </cell>
          <cell r="J233">
            <v>1</v>
          </cell>
          <cell r="K233">
            <v>45</v>
          </cell>
          <cell r="L233">
            <v>0.75</v>
          </cell>
        </row>
        <row r="234">
          <cell r="E234" t="str">
            <v>9787030449214</v>
          </cell>
          <cell r="F234" t="str">
            <v>酶工程（第二版）</v>
          </cell>
          <cell r="G234" t="str">
            <v>陈守文</v>
          </cell>
          <cell r="H234" t="str">
            <v>科学出版</v>
          </cell>
          <cell r="I234">
            <v>59.8</v>
          </cell>
          <cell r="J234">
            <v>3</v>
          </cell>
          <cell r="K234">
            <v>179.4</v>
          </cell>
          <cell r="L234">
            <v>0.75</v>
          </cell>
        </row>
        <row r="235">
          <cell r="E235" t="str">
            <v>9787040577853</v>
          </cell>
          <cell r="F235" t="str">
            <v>生物信息学实验教程（第2版）（附数字课程）</v>
          </cell>
          <cell r="G235" t="str">
            <v>吕巍，李滨</v>
          </cell>
          <cell r="H235" t="str">
            <v>高等教育</v>
          </cell>
          <cell r="I235">
            <v>20</v>
          </cell>
          <cell r="J235">
            <v>1</v>
          </cell>
          <cell r="K235">
            <v>20</v>
          </cell>
          <cell r="L235">
            <v>0.78</v>
          </cell>
        </row>
        <row r="236">
          <cell r="E236" t="str">
            <v>9787030463371</v>
          </cell>
          <cell r="F236" t="str">
            <v>普通生物化学(第2版)/王林嵩</v>
          </cell>
          <cell r="G236" t="str">
            <v>王林嵩</v>
          </cell>
          <cell r="H236" t="str">
            <v>科学出版</v>
          </cell>
          <cell r="I236">
            <v>88</v>
          </cell>
          <cell r="J236">
            <v>2</v>
          </cell>
          <cell r="K236">
            <v>176</v>
          </cell>
          <cell r="L236">
            <v>0.75</v>
          </cell>
        </row>
        <row r="237">
          <cell r="E237" t="str">
            <v>9787122233615</v>
          </cell>
          <cell r="F237" t="str">
            <v>生物工艺原理(贺小贤)第三版)</v>
          </cell>
          <cell r="G237" t="str">
            <v>贺小贤</v>
          </cell>
          <cell r="H237" t="str">
            <v>化学工业</v>
          </cell>
          <cell r="I237">
            <v>55</v>
          </cell>
          <cell r="J237">
            <v>3</v>
          </cell>
          <cell r="K237">
            <v>165</v>
          </cell>
          <cell r="L237">
            <v>0.75</v>
          </cell>
        </row>
        <row r="238">
          <cell r="E238" t="str">
            <v>9787040490220</v>
          </cell>
          <cell r="F238" t="str">
            <v>微生物学实验(第5版)</v>
          </cell>
          <cell r="G238" t="str">
            <v>沈萍, 陈向东, 主编</v>
          </cell>
          <cell r="H238" t="str">
            <v>高等教育</v>
          </cell>
          <cell r="I238">
            <v>32</v>
          </cell>
          <cell r="J238">
            <v>4</v>
          </cell>
          <cell r="K238">
            <v>128</v>
          </cell>
          <cell r="L238">
            <v>0.78</v>
          </cell>
        </row>
        <row r="239">
          <cell r="E239" t="str">
            <v>9787122404916</v>
          </cell>
          <cell r="F239" t="str">
            <v>化工原理（第四版）</v>
          </cell>
          <cell r="G239" t="str">
            <v>吕树申、祁存谦、莫冬传</v>
          </cell>
          <cell r="H239" t="str">
            <v>化学工业</v>
          </cell>
          <cell r="I239">
            <v>49</v>
          </cell>
          <cell r="J239">
            <v>4</v>
          </cell>
          <cell r="K239">
            <v>196</v>
          </cell>
          <cell r="L239">
            <v>0.75</v>
          </cell>
        </row>
        <row r="240">
          <cell r="E240" t="str">
            <v>9787117346290</v>
          </cell>
          <cell r="F240" t="str">
            <v>药学分子生物学（第6版/本科药学/配增值）</v>
          </cell>
          <cell r="G240" t="str">
            <v>张景海</v>
          </cell>
          <cell r="H240" t="str">
            <v>人民卫生</v>
          </cell>
          <cell r="I240">
            <v>79</v>
          </cell>
          <cell r="J240">
            <v>2</v>
          </cell>
          <cell r="K240">
            <v>158</v>
          </cell>
          <cell r="L240">
            <v>0.75</v>
          </cell>
        </row>
        <row r="241">
          <cell r="E241" t="str">
            <v>9787302589600</v>
          </cell>
          <cell r="F241" t="str">
            <v>创新思维</v>
          </cell>
          <cell r="G241" t="str">
            <v>陈劲、赵炎、邵云飞等</v>
          </cell>
          <cell r="H241" t="str">
            <v>清华大学</v>
          </cell>
          <cell r="I241">
            <v>45</v>
          </cell>
          <cell r="J241">
            <v>1</v>
          </cell>
          <cell r="K241">
            <v>45</v>
          </cell>
          <cell r="L241">
            <v>0.75</v>
          </cell>
        </row>
        <row r="242">
          <cell r="E242" t="str">
            <v>9787040521979</v>
          </cell>
          <cell r="F242" t="str">
            <v>微生物学教程（第4版）</v>
          </cell>
          <cell r="G242" t="str">
            <v>周德庆, 编著</v>
          </cell>
          <cell r="H242" t="str">
            <v>高等教育</v>
          </cell>
          <cell r="I242">
            <v>52</v>
          </cell>
          <cell r="J242">
            <v>2</v>
          </cell>
          <cell r="K242">
            <v>104</v>
          </cell>
          <cell r="L242">
            <v>0.78</v>
          </cell>
        </row>
        <row r="243">
          <cell r="E243" t="str">
            <v>9787313252258</v>
          </cell>
          <cell r="F243" t="str">
            <v>大学生体育与健康</v>
          </cell>
          <cell r="G243" t="str">
            <v>陈础，程二平，郁鑫</v>
          </cell>
          <cell r="H243" t="str">
            <v>上海交大</v>
          </cell>
          <cell r="I243">
            <v>48</v>
          </cell>
          <cell r="J243">
            <v>25</v>
          </cell>
          <cell r="K243">
            <v>1200</v>
          </cell>
          <cell r="L243">
            <v>0.75</v>
          </cell>
        </row>
        <row r="244">
          <cell r="E244" t="str">
            <v>9787030695819</v>
          </cell>
          <cell r="F244" t="str">
            <v>大学生心理健康教程（第四版）</v>
          </cell>
          <cell r="G244" t="str">
            <v>杨世昌</v>
          </cell>
          <cell r="H244" t="str">
            <v>科学出版</v>
          </cell>
          <cell r="I244">
            <v>58</v>
          </cell>
          <cell r="J244">
            <v>20</v>
          </cell>
          <cell r="K244">
            <v>1160</v>
          </cell>
          <cell r="L244">
            <v>0.75</v>
          </cell>
        </row>
        <row r="245">
          <cell r="E245" t="str">
            <v>9787539890005</v>
          </cell>
          <cell r="F245" t="str">
            <v>艺术导论</v>
          </cell>
          <cell r="G245" t="str">
            <v>刘廷娥</v>
          </cell>
          <cell r="H245" t="str">
            <v>安徽美术</v>
          </cell>
          <cell r="I245">
            <v>49.8</v>
          </cell>
          <cell r="J245">
            <v>6</v>
          </cell>
          <cell r="K245">
            <v>298.8</v>
          </cell>
          <cell r="L245">
            <v>0.75</v>
          </cell>
        </row>
        <row r="246">
          <cell r="E246" t="str">
            <v>9787560894591</v>
          </cell>
          <cell r="F246" t="str">
            <v>大学生安全教育</v>
          </cell>
          <cell r="G246" t="str">
            <v>胡仕坤，袁磊</v>
          </cell>
          <cell r="H246" t="str">
            <v>同济大学</v>
          </cell>
          <cell r="I246">
            <v>48</v>
          </cell>
          <cell r="J246">
            <v>22</v>
          </cell>
          <cell r="K246">
            <v>1056</v>
          </cell>
          <cell r="L246">
            <v>0.75</v>
          </cell>
        </row>
        <row r="247">
          <cell r="E247" t="str">
            <v>9787521354027</v>
          </cell>
          <cell r="F247" t="str">
            <v>现代大学英语(第三版)(精读)(2)(外研U词版)</v>
          </cell>
          <cell r="G247" t="str">
            <v/>
          </cell>
          <cell r="H247" t="str">
            <v>外研社</v>
          </cell>
          <cell r="I247">
            <v>73.9</v>
          </cell>
          <cell r="J247">
            <v>6</v>
          </cell>
          <cell r="K247">
            <v>443.4</v>
          </cell>
          <cell r="L247">
            <v>0.78</v>
          </cell>
        </row>
        <row r="248">
          <cell r="E248" t="str">
            <v>9787521344271</v>
          </cell>
          <cell r="F248" t="str">
            <v>新视野大学英语(第四版)(读写教程)(2)(教师用书)2024版</v>
          </cell>
          <cell r="G248" t="str">
            <v>郑树棠</v>
          </cell>
          <cell r="H248" t="str">
            <v>外研社</v>
          </cell>
          <cell r="I248">
            <v>60</v>
          </cell>
          <cell r="J248">
            <v>25</v>
          </cell>
          <cell r="K248">
            <v>1500</v>
          </cell>
          <cell r="L248">
            <v>0.78</v>
          </cell>
        </row>
        <row r="249">
          <cell r="E249" t="str">
            <v>9787521344707</v>
          </cell>
          <cell r="F249" t="str">
            <v>新视野大学英语(第四版)(综合训练)(4)</v>
          </cell>
          <cell r="G249" t="str">
            <v>郑树棠</v>
          </cell>
          <cell r="H249" t="str">
            <v>外研社</v>
          </cell>
          <cell r="I249">
            <v>39.9</v>
          </cell>
          <cell r="J249">
            <v>25</v>
          </cell>
          <cell r="K249">
            <v>997.5</v>
          </cell>
          <cell r="L249">
            <v>0.78</v>
          </cell>
        </row>
        <row r="250">
          <cell r="E250" t="str">
            <v>9787544681797</v>
          </cell>
          <cell r="F250" t="str">
            <v>英语专业本科生教材.修订版：口语教程 英语口语（一书一码）</v>
          </cell>
          <cell r="G250" t="str">
            <v>何宁, 王守仁</v>
          </cell>
          <cell r="H250" t="str">
            <v>上海外教</v>
          </cell>
          <cell r="I250">
            <v>44</v>
          </cell>
          <cell r="J250">
            <v>4</v>
          </cell>
          <cell r="K250">
            <v>176</v>
          </cell>
          <cell r="L250">
            <v>0.78</v>
          </cell>
        </row>
        <row r="251">
          <cell r="E251" t="str">
            <v>9787521351026</v>
          </cell>
          <cell r="F251" t="str">
            <v>新视野大学英语(第四版)(视听说教程)(1)(思政智慧版)</v>
          </cell>
          <cell r="G251" t="str">
            <v>郑树棠</v>
          </cell>
          <cell r="H251" t="str">
            <v>外研社</v>
          </cell>
          <cell r="I251">
            <v>69.9</v>
          </cell>
          <cell r="J251">
            <v>25</v>
          </cell>
          <cell r="K251">
            <v>1747.5</v>
          </cell>
          <cell r="L251">
            <v>0.78</v>
          </cell>
        </row>
        <row r="252">
          <cell r="E252" t="str">
            <v>9787521351019</v>
          </cell>
          <cell r="F252" t="str">
            <v>新视野大学英语(第四版)(视听说教程)(2)(思政智慧版)</v>
          </cell>
          <cell r="G252" t="str">
            <v/>
          </cell>
          <cell r="H252" t="str">
            <v>外研社</v>
          </cell>
          <cell r="I252">
            <v>69.9</v>
          </cell>
          <cell r="J252">
            <v>25</v>
          </cell>
          <cell r="K252">
            <v>1747.5</v>
          </cell>
          <cell r="L252">
            <v>0.78</v>
          </cell>
        </row>
        <row r="253">
          <cell r="E253" t="str">
            <v>9787521343113</v>
          </cell>
          <cell r="F253" t="str">
            <v>新视野大学英语(第四版)(读写教程)(4)(思政智慧版)</v>
          </cell>
          <cell r="G253" t="str">
            <v>郑树棠</v>
          </cell>
          <cell r="H253" t="str">
            <v>外研社</v>
          </cell>
          <cell r="I253">
            <v>72.9</v>
          </cell>
          <cell r="J253">
            <v>25</v>
          </cell>
          <cell r="K253">
            <v>1822.5</v>
          </cell>
          <cell r="L253">
            <v>0.78</v>
          </cell>
        </row>
        <row r="254">
          <cell r="E254" t="str">
            <v>9787521343083</v>
          </cell>
          <cell r="F254" t="str">
            <v>新视野大学英语(第四版)(读写教程)(1)(思政智慧版)</v>
          </cell>
          <cell r="G254" t="str">
            <v>丁雅萍、吴勇</v>
          </cell>
          <cell r="H254" t="str">
            <v>外研社</v>
          </cell>
          <cell r="I254">
            <v>69.9</v>
          </cell>
          <cell r="J254">
            <v>25</v>
          </cell>
          <cell r="K254">
            <v>1747.5</v>
          </cell>
          <cell r="L254">
            <v>0.78</v>
          </cell>
        </row>
        <row r="255">
          <cell r="E255" t="str">
            <v>9787521353082</v>
          </cell>
          <cell r="F255" t="str">
            <v>新视野大学英语(第四版)(视听说教程)(4)(教师用书)</v>
          </cell>
          <cell r="G255" t="str">
            <v/>
          </cell>
          <cell r="H255" t="str">
            <v>外研社</v>
          </cell>
          <cell r="I255">
            <v>79.9</v>
          </cell>
          <cell r="J255">
            <v>25</v>
          </cell>
          <cell r="K255">
            <v>1997.5</v>
          </cell>
          <cell r="L255">
            <v>0.78</v>
          </cell>
        </row>
        <row r="256">
          <cell r="E256" t="str">
            <v>9787521345049</v>
          </cell>
          <cell r="F256" t="str">
            <v>新视野大学英语(第四版)(综合训练)(2)</v>
          </cell>
          <cell r="G256" t="str">
            <v>王京华	</v>
          </cell>
          <cell r="H256" t="str">
            <v>外研社</v>
          </cell>
          <cell r="I256">
            <v>39.9</v>
          </cell>
          <cell r="J256">
            <v>25</v>
          </cell>
          <cell r="K256">
            <v>997.5</v>
          </cell>
          <cell r="L256">
            <v>0.78</v>
          </cell>
        </row>
        <row r="257">
          <cell r="E257" t="str">
            <v>9787305255229</v>
          </cell>
          <cell r="F257" t="str">
            <v>新时代大学进阶英语长篇阅读1（第2版）</v>
          </cell>
          <cell r="G257" t="str">
            <v>石坚、邹申、金雯</v>
          </cell>
          <cell r="H257" t="str">
            <v>南京大学</v>
          </cell>
          <cell r="I257">
            <v>49</v>
          </cell>
          <cell r="J257">
            <v>25</v>
          </cell>
          <cell r="K257">
            <v>1225</v>
          </cell>
          <cell r="L257">
            <v>0.75</v>
          </cell>
        </row>
        <row r="258">
          <cell r="E258" t="str">
            <v>9787521344653</v>
          </cell>
          <cell r="F258" t="str">
            <v>新视野大学英语(第四版)(综合训练)(1)</v>
          </cell>
          <cell r="G258" t="str">
            <v>叶兴国</v>
          </cell>
          <cell r="H258" t="str">
            <v>外研社</v>
          </cell>
          <cell r="I258">
            <v>39.9</v>
          </cell>
          <cell r="J258">
            <v>25</v>
          </cell>
          <cell r="K258">
            <v>997.5</v>
          </cell>
          <cell r="L258">
            <v>0.78</v>
          </cell>
        </row>
        <row r="259">
          <cell r="E259" t="str">
            <v>9787521351033</v>
          </cell>
          <cell r="F259" t="str">
            <v>新视野大学英语(第四版)(视听说教程)(4)(思政智慧版)</v>
          </cell>
          <cell r="G259" t="str">
            <v>赵晓红，苗瑞琴</v>
          </cell>
          <cell r="H259" t="str">
            <v>外研社</v>
          </cell>
          <cell r="I259">
            <v>69.9</v>
          </cell>
          <cell r="J259">
            <v>25</v>
          </cell>
          <cell r="K259">
            <v>1747.5</v>
          </cell>
          <cell r="L259">
            <v>0.78</v>
          </cell>
        </row>
        <row r="260">
          <cell r="E260" t="str">
            <v>9787521354249</v>
          </cell>
          <cell r="F260" t="str">
            <v>现代大学英语(第三版)(精读)(1)(外研U词版)</v>
          </cell>
          <cell r="G260" t="str">
            <v>李朝晖，叶如帆</v>
          </cell>
          <cell r="H260" t="str">
            <v>外研社</v>
          </cell>
          <cell r="I260">
            <v>69.9</v>
          </cell>
          <cell r="J260">
            <v>6</v>
          </cell>
          <cell r="K260">
            <v>419.4</v>
          </cell>
          <cell r="L260">
            <v>0.78</v>
          </cell>
        </row>
        <row r="261">
          <cell r="E261" t="str">
            <v>9787305255236</v>
          </cell>
          <cell r="F261" t="str">
            <v>新时代大学进阶英语长篇阅读2（第2版）</v>
          </cell>
          <cell r="G261" t="str">
            <v>石坚、邹申、金雯</v>
          </cell>
          <cell r="H261" t="str">
            <v>南京大学</v>
          </cell>
          <cell r="I261">
            <v>49</v>
          </cell>
          <cell r="J261">
            <v>25</v>
          </cell>
          <cell r="K261">
            <v>1225</v>
          </cell>
          <cell r="L261">
            <v>0.75</v>
          </cell>
        </row>
        <row r="262">
          <cell r="E262" t="str">
            <v>9787521351002</v>
          </cell>
          <cell r="F262" t="str">
            <v>新视野大学英语(第四版)(视听说教程)(3)(思政智慧版)</v>
          </cell>
          <cell r="G262" t="str">
            <v>赵勇，杨小虎，冯宗祥</v>
          </cell>
          <cell r="H262" t="str">
            <v>外研社</v>
          </cell>
          <cell r="I262">
            <v>69.9</v>
          </cell>
          <cell r="J262">
            <v>25</v>
          </cell>
          <cell r="K262">
            <v>1747.5</v>
          </cell>
          <cell r="L262">
            <v>0.78</v>
          </cell>
        </row>
        <row r="263">
          <cell r="E263" t="str">
            <v>9787521343090</v>
          </cell>
          <cell r="F263" t="str">
            <v>新视野大学英语(第四版)(读写教程)(2)(思政智慧版)(2024版)</v>
          </cell>
          <cell r="G263" t="str">
            <v>郑树棠</v>
          </cell>
          <cell r="H263" t="str">
            <v>外研社</v>
          </cell>
          <cell r="I263">
            <v>70.9</v>
          </cell>
          <cell r="J263">
            <v>25</v>
          </cell>
          <cell r="K263">
            <v>1772.5</v>
          </cell>
          <cell r="L263">
            <v>0.78</v>
          </cell>
        </row>
        <row r="264">
          <cell r="E264" t="str">
            <v>9787521345971</v>
          </cell>
          <cell r="F264" t="str">
            <v>新视野大学英语（第四版）（读写教程）（4）（教师用书)</v>
          </cell>
          <cell r="G264" t="str">
            <v>郑树棠</v>
          </cell>
          <cell r="H264" t="str">
            <v>外研社</v>
          </cell>
          <cell r="I264">
            <v>59.9</v>
          </cell>
          <cell r="J264">
            <v>25</v>
          </cell>
          <cell r="K264">
            <v>1497.5</v>
          </cell>
          <cell r="L264">
            <v>0.78</v>
          </cell>
        </row>
        <row r="265">
          <cell r="E265" t="str">
            <v>9787305255243</v>
          </cell>
          <cell r="F265" t="str">
            <v>新时代大学进阶英语长篇阅读3（第2版）</v>
          </cell>
          <cell r="G265" t="str">
            <v>石坚、邹申、金雯  </v>
          </cell>
          <cell r="H265" t="str">
            <v>南京大学</v>
          </cell>
          <cell r="I265">
            <v>49</v>
          </cell>
          <cell r="J265">
            <v>25</v>
          </cell>
          <cell r="K265">
            <v>1225</v>
          </cell>
          <cell r="L265">
            <v>0.75</v>
          </cell>
        </row>
        <row r="266">
          <cell r="E266" t="str">
            <v>9787305255250</v>
          </cell>
          <cell r="F266" t="str">
            <v>新时代大学进阶英语长篇阅读4（第2版）</v>
          </cell>
          <cell r="G266" t="str">
            <v>石坚、邹申、金雯 </v>
          </cell>
          <cell r="H266" t="str">
            <v>南京大学</v>
          </cell>
          <cell r="I266">
            <v>49</v>
          </cell>
          <cell r="J266">
            <v>25</v>
          </cell>
          <cell r="K266">
            <v>1225</v>
          </cell>
          <cell r="L266">
            <v>0.75</v>
          </cell>
        </row>
        <row r="267">
          <cell r="E267" t="str">
            <v>9787521344516</v>
          </cell>
          <cell r="F267" t="str">
            <v>新视野大学英语(第四版)(综合训练)(3)</v>
          </cell>
          <cell r="G267" t="str">
            <v>肖飞</v>
          </cell>
          <cell r="H267" t="str">
            <v>外研社</v>
          </cell>
          <cell r="I267">
            <v>39.9</v>
          </cell>
          <cell r="J267">
            <v>25</v>
          </cell>
          <cell r="K267">
            <v>997.5</v>
          </cell>
          <cell r="L267">
            <v>0.78</v>
          </cell>
        </row>
        <row r="268">
          <cell r="E268" t="str">
            <v>9787521343106</v>
          </cell>
          <cell r="F268" t="str">
            <v>新视野大学英语(第四版)(读写教程)(3)(思政智慧版)</v>
          </cell>
          <cell r="G268" t="str">
            <v>郑树棠</v>
          </cell>
          <cell r="H268" t="str">
            <v>外研社</v>
          </cell>
          <cell r="I268">
            <v>72.9</v>
          </cell>
          <cell r="J268">
            <v>25</v>
          </cell>
          <cell r="K268">
            <v>1822.5</v>
          </cell>
          <cell r="L268">
            <v>0.78</v>
          </cell>
        </row>
        <row r="269">
          <cell r="E269" t="str">
            <v>9787521345650</v>
          </cell>
          <cell r="F269" t="str">
            <v>新视野大学英语(第四版)(读写教程)(3)(教师用书)</v>
          </cell>
          <cell r="G269" t="str">
            <v>杨小虎、赵勇</v>
          </cell>
          <cell r="H269" t="str">
            <v>外研社</v>
          </cell>
          <cell r="I269">
            <v>59.9</v>
          </cell>
          <cell r="J269">
            <v>25</v>
          </cell>
          <cell r="K269">
            <v>1497.5</v>
          </cell>
          <cell r="L269">
            <v>0.78</v>
          </cell>
        </row>
        <row r="270">
          <cell r="E270" t="str">
            <v>9787544672139</v>
          </cell>
          <cell r="F270" t="str">
            <v>英语专业本科生教材.修订版：口语教程 基础口语</v>
          </cell>
          <cell r="G270" t="str">
            <v>何宁, 王守仁, 俞</v>
          </cell>
          <cell r="H270" t="str">
            <v>上海外教</v>
          </cell>
          <cell r="I270">
            <v>59</v>
          </cell>
          <cell r="J270">
            <v>4</v>
          </cell>
          <cell r="K270">
            <v>236</v>
          </cell>
          <cell r="L270">
            <v>0.78</v>
          </cell>
        </row>
        <row r="271">
          <cell r="E271" t="str">
            <v>9787521352849</v>
          </cell>
          <cell r="F271" t="str">
            <v>新视野大学英语(第四版)(视听说教程)(2)(教师用书)</v>
          </cell>
          <cell r="G271" t="str">
            <v/>
          </cell>
          <cell r="H271" t="str">
            <v>外研社</v>
          </cell>
          <cell r="I271">
            <v>79.9</v>
          </cell>
          <cell r="J271">
            <v>25</v>
          </cell>
          <cell r="K271">
            <v>1997.5</v>
          </cell>
          <cell r="L271">
            <v>0.78</v>
          </cell>
        </row>
        <row r="272">
          <cell r="E272" t="str">
            <v>9787521352863</v>
          </cell>
          <cell r="F272" t="str">
            <v>新视野大学英语(第四版)(视听说教程)(1)(教师用书)</v>
          </cell>
          <cell r="G272" t="str">
            <v/>
          </cell>
          <cell r="H272" t="str">
            <v>外研社</v>
          </cell>
          <cell r="I272">
            <v>79.9</v>
          </cell>
          <cell r="J272">
            <v>25</v>
          </cell>
          <cell r="K272">
            <v>1997.5</v>
          </cell>
          <cell r="L272">
            <v>0.78</v>
          </cell>
        </row>
        <row r="273">
          <cell r="E273" t="str">
            <v>9787521352924</v>
          </cell>
          <cell r="F273" t="str">
            <v>新视野大学英语(第四版)(视听说教程)(3)(教师用书)</v>
          </cell>
          <cell r="G273" t="str">
            <v/>
          </cell>
          <cell r="H273" t="str">
            <v>外研社</v>
          </cell>
          <cell r="I273">
            <v>79.9</v>
          </cell>
          <cell r="J273">
            <v>25</v>
          </cell>
          <cell r="K273">
            <v>1997.5</v>
          </cell>
          <cell r="L273">
            <v>0.78</v>
          </cell>
        </row>
        <row r="274">
          <cell r="E274" t="str">
            <v>9787521344387</v>
          </cell>
          <cell r="F274" t="str">
            <v>新视野大学英语(第四版)(读写教程)(1)(教师用书)</v>
          </cell>
          <cell r="G274" t="str">
            <v/>
          </cell>
          <cell r="H274" t="str">
            <v>外研社</v>
          </cell>
          <cell r="I274">
            <v>59.9</v>
          </cell>
          <cell r="J274">
            <v>25</v>
          </cell>
          <cell r="K274">
            <v>1497.5</v>
          </cell>
          <cell r="L274">
            <v>0.78</v>
          </cell>
        </row>
        <row r="275">
          <cell r="E275" t="str">
            <v>9787117247726</v>
          </cell>
          <cell r="F275" t="str">
            <v>眼视光学理论和方法（第3版/本科配增值）</v>
          </cell>
          <cell r="G275" t="str">
            <v>瞿佳, 主编</v>
          </cell>
          <cell r="H275" t="str">
            <v>人民卫生</v>
          </cell>
          <cell r="I275">
            <v>56</v>
          </cell>
          <cell r="J275">
            <v>2</v>
          </cell>
          <cell r="K275">
            <v>112</v>
          </cell>
          <cell r="L275">
            <v>0.75</v>
          </cell>
        </row>
        <row r="276">
          <cell r="E276" t="str">
            <v>9787117247757</v>
          </cell>
          <cell r="F276" t="str">
            <v>双眼视觉学（第3版）（本科）</v>
          </cell>
          <cell r="G276" t="str">
            <v>王光霁, 主编</v>
          </cell>
          <cell r="H276" t="str">
            <v>人民卫生</v>
          </cell>
          <cell r="I276">
            <v>42</v>
          </cell>
          <cell r="J276">
            <v>4</v>
          </cell>
          <cell r="K276">
            <v>168</v>
          </cell>
          <cell r="L276">
            <v>0.75</v>
          </cell>
        </row>
        <row r="277">
          <cell r="E277" t="str">
            <v>9787117247368</v>
          </cell>
          <cell r="F277" t="str">
            <v>接触镜学（第3版/本科眼视光专业用）</v>
          </cell>
          <cell r="G277" t="str">
            <v>吕帆</v>
          </cell>
          <cell r="H277" t="str">
            <v>人民卫生</v>
          </cell>
          <cell r="I277">
            <v>56</v>
          </cell>
          <cell r="J277">
            <v>4</v>
          </cell>
          <cell r="K277">
            <v>224</v>
          </cell>
          <cell r="L277">
            <v>0.75</v>
          </cell>
        </row>
        <row r="278">
          <cell r="E278" t="str">
            <v>9787117337779</v>
          </cell>
          <cell r="F278" t="str">
            <v>药事管理学（第7版/本科药学/配增值）</v>
          </cell>
          <cell r="G278" t="str">
            <v>冯变玲</v>
          </cell>
          <cell r="H278" t="str">
            <v>人民卫生</v>
          </cell>
          <cell r="I278">
            <v>85</v>
          </cell>
          <cell r="J278">
            <v>24</v>
          </cell>
          <cell r="K278">
            <v>2040</v>
          </cell>
          <cell r="L278">
            <v>0.75</v>
          </cell>
        </row>
        <row r="279">
          <cell r="E279" t="str">
            <v>9787117331937</v>
          </cell>
          <cell r="F279" t="str">
            <v>天然药物化学（第8版/本科药学/配增值）</v>
          </cell>
          <cell r="G279" t="str">
            <v>华会明,娄红祥</v>
          </cell>
          <cell r="H279" t="str">
            <v>人民卫生</v>
          </cell>
          <cell r="I279">
            <v>98</v>
          </cell>
          <cell r="J279">
            <v>4</v>
          </cell>
          <cell r="K279">
            <v>392</v>
          </cell>
          <cell r="L279">
            <v>0.75</v>
          </cell>
        </row>
        <row r="280">
          <cell r="E280" t="str">
            <v>9787117345644</v>
          </cell>
          <cell r="F280" t="str">
            <v>药剂学（第9版/本科药学/配增值）</v>
          </cell>
          <cell r="G280" t="str">
            <v>方亮</v>
          </cell>
          <cell r="H280" t="str">
            <v>人民卫生</v>
          </cell>
          <cell r="I280">
            <v>95</v>
          </cell>
          <cell r="J280">
            <v>6</v>
          </cell>
          <cell r="K280">
            <v>570</v>
          </cell>
          <cell r="L280">
            <v>0.75</v>
          </cell>
        </row>
        <row r="281">
          <cell r="E281" t="str">
            <v>9787122286864</v>
          </cell>
          <cell r="F281" t="str">
            <v>药物合成反应 第4版</v>
          </cell>
          <cell r="G281" t="str">
            <v>闻韧, 主编</v>
          </cell>
          <cell r="H281" t="str">
            <v>化学工业</v>
          </cell>
          <cell r="I281">
            <v>49.8</v>
          </cell>
          <cell r="J281">
            <v>1</v>
          </cell>
          <cell r="K281">
            <v>49.8</v>
          </cell>
          <cell r="L281">
            <v>0.75</v>
          </cell>
        </row>
        <row r="282">
          <cell r="E282" t="str">
            <v>9787521414998</v>
          </cell>
          <cell r="F282" t="str">
            <v>工业药剂学 第4版</v>
          </cell>
          <cell r="G282" t="str">
            <v>潘卫三,杨星钢</v>
          </cell>
          <cell r="H282" t="str">
            <v>中国医科</v>
          </cell>
          <cell r="I282">
            <v>85</v>
          </cell>
          <cell r="J282">
            <v>6</v>
          </cell>
          <cell r="K282">
            <v>510</v>
          </cell>
          <cell r="L282">
            <v>0.75</v>
          </cell>
        </row>
        <row r="283">
          <cell r="E283" t="str">
            <v>9787117164061</v>
          </cell>
          <cell r="F283" t="str">
            <v>基础医学概要（四）（第2版/创新教材）</v>
          </cell>
          <cell r="G283" t="str">
            <v>杨宝胜、孙银平、文小军</v>
          </cell>
          <cell r="H283" t="str">
            <v>人民卫生</v>
          </cell>
          <cell r="I283">
            <v>60</v>
          </cell>
          <cell r="J283">
            <v>2</v>
          </cell>
          <cell r="K283">
            <v>120</v>
          </cell>
          <cell r="L283">
            <v>0.75</v>
          </cell>
        </row>
        <row r="284">
          <cell r="E284" t="str">
            <v>9787117348621</v>
          </cell>
          <cell r="F284" t="str">
            <v>药学导论（第5版/本科药学/配增值）</v>
          </cell>
          <cell r="G284" t="str">
            <v>毕开顺</v>
          </cell>
          <cell r="H284" t="str">
            <v>人民卫生</v>
          </cell>
          <cell r="I284">
            <v>56</v>
          </cell>
          <cell r="J284">
            <v>2</v>
          </cell>
          <cell r="K284">
            <v>112</v>
          </cell>
          <cell r="L284">
            <v>0.75</v>
          </cell>
        </row>
        <row r="285">
          <cell r="E285" t="str">
            <v>9787117331388</v>
          </cell>
          <cell r="F285" t="str">
            <v>药理学（第5版/本科护理/配增值）</v>
          </cell>
          <cell r="G285" t="str">
            <v>杨俊卿,陈立</v>
          </cell>
          <cell r="H285" t="str">
            <v>人民卫生</v>
          </cell>
          <cell r="I285">
            <v>89</v>
          </cell>
          <cell r="J285">
            <v>8</v>
          </cell>
          <cell r="K285">
            <v>712</v>
          </cell>
          <cell r="L285">
            <v>0.75</v>
          </cell>
        </row>
        <row r="286">
          <cell r="E286" t="str">
            <v>9787117332385</v>
          </cell>
          <cell r="F286" t="str">
            <v>生物药剂学与药物动力学（第6版本科药学配增值）</v>
          </cell>
          <cell r="G286" t="str">
            <v>尹莉芳,张娜</v>
          </cell>
          <cell r="H286" t="str">
            <v>人民卫生</v>
          </cell>
          <cell r="I286">
            <v>86</v>
          </cell>
          <cell r="J286">
            <v>2</v>
          </cell>
          <cell r="K286">
            <v>172</v>
          </cell>
          <cell r="L286">
            <v>0.75</v>
          </cell>
        </row>
        <row r="287">
          <cell r="E287" t="str">
            <v>9787117202282</v>
          </cell>
          <cell r="F287" t="str">
            <v>临床输血学检验技术（本科检验技术/配增值）</v>
          </cell>
          <cell r="G287" t="str">
            <v>胡丽华</v>
          </cell>
          <cell r="H287" t="str">
            <v>人民卫生</v>
          </cell>
          <cell r="I287">
            <v>39</v>
          </cell>
          <cell r="J287">
            <v>4</v>
          </cell>
          <cell r="K287">
            <v>156</v>
          </cell>
          <cell r="L287">
            <v>0.75</v>
          </cell>
        </row>
        <row r="288">
          <cell r="E288" t="str">
            <v>9787117201780</v>
          </cell>
          <cell r="F288" t="str">
            <v>临床生物化学检验技术（本科检验技术/尹一兵）</v>
          </cell>
          <cell r="G288" t="str">
            <v>尹一兵</v>
          </cell>
          <cell r="H288" t="str">
            <v>人民卫生</v>
          </cell>
          <cell r="I288">
            <v>60</v>
          </cell>
          <cell r="J288">
            <v>5</v>
          </cell>
          <cell r="K288">
            <v>300</v>
          </cell>
          <cell r="L288">
            <v>0.75</v>
          </cell>
        </row>
        <row r="289">
          <cell r="E289" t="str">
            <v>9787117201810</v>
          </cell>
          <cell r="F289" t="str">
            <v>临床免疫学检验技术实验指导（本科检验技术配教/刘辉）</v>
          </cell>
          <cell r="G289" t="str">
            <v>刘辉</v>
          </cell>
          <cell r="H289" t="str">
            <v>人民卫生</v>
          </cell>
          <cell r="I289">
            <v>29</v>
          </cell>
          <cell r="J289">
            <v>5</v>
          </cell>
          <cell r="K289">
            <v>145</v>
          </cell>
          <cell r="L289">
            <v>0.75</v>
          </cell>
        </row>
        <row r="290">
          <cell r="E290" t="str">
            <v>9787117201674</v>
          </cell>
          <cell r="F290" t="str">
            <v>临床基础检验学技术实验指导（本科检验技术配教/林东红）</v>
          </cell>
          <cell r="G290" t="str">
            <v>林东红</v>
          </cell>
          <cell r="H290" t="str">
            <v>人民卫生</v>
          </cell>
          <cell r="I290">
            <v>23</v>
          </cell>
          <cell r="J290">
            <v>5</v>
          </cell>
          <cell r="K290">
            <v>115</v>
          </cell>
          <cell r="L290">
            <v>0.75</v>
          </cell>
        </row>
        <row r="291">
          <cell r="E291" t="str">
            <v>9787117202497</v>
          </cell>
          <cell r="F291" t="str">
            <v>临床输血学检验技术实验指导（本科检验技术配教/胡丽华）</v>
          </cell>
          <cell r="G291" t="str">
            <v>胡丽华</v>
          </cell>
          <cell r="H291" t="str">
            <v>人民卫生</v>
          </cell>
          <cell r="I291">
            <v>16</v>
          </cell>
          <cell r="J291">
            <v>4</v>
          </cell>
          <cell r="K291">
            <v>64</v>
          </cell>
          <cell r="L291">
            <v>0.75</v>
          </cell>
        </row>
        <row r="292">
          <cell r="E292" t="str">
            <v>9787117201063</v>
          </cell>
          <cell r="F292" t="str">
            <v>临床基础检验学技术（本科检验技术/许文荣）</v>
          </cell>
          <cell r="G292" t="str">
            <v>许文荣</v>
          </cell>
          <cell r="H292" t="str">
            <v>人民卫生</v>
          </cell>
          <cell r="I292">
            <v>76</v>
          </cell>
          <cell r="J292">
            <v>5</v>
          </cell>
          <cell r="K292">
            <v>380</v>
          </cell>
          <cell r="L292">
            <v>0.75</v>
          </cell>
        </row>
        <row r="293">
          <cell r="E293" t="str">
            <v>9787117203104</v>
          </cell>
          <cell r="F293" t="str">
            <v>临床生物化学检验技术实验指导（本科检验技术配教/倪培华）</v>
          </cell>
          <cell r="G293" t="str">
            <v>倪培华</v>
          </cell>
          <cell r="H293" t="str">
            <v>人民卫生</v>
          </cell>
          <cell r="I293">
            <v>23</v>
          </cell>
          <cell r="J293">
            <v>5</v>
          </cell>
          <cell r="K293">
            <v>115</v>
          </cell>
          <cell r="L293">
            <v>0.75</v>
          </cell>
        </row>
        <row r="294">
          <cell r="E294" t="str">
            <v>9787117202374</v>
          </cell>
          <cell r="F294" t="str">
            <v>临床分子生物学检验技术（本科检验技术/吕建新）</v>
          </cell>
          <cell r="G294" t="str">
            <v>吕建新</v>
          </cell>
          <cell r="H294" t="str">
            <v>人民卫生</v>
          </cell>
          <cell r="I294">
            <v>48</v>
          </cell>
          <cell r="J294">
            <v>3</v>
          </cell>
          <cell r="K294">
            <v>144</v>
          </cell>
          <cell r="L294">
            <v>0.75</v>
          </cell>
        </row>
        <row r="295">
          <cell r="E295" t="str">
            <v>9787117201117</v>
          </cell>
          <cell r="F295" t="str">
            <v>临床免疫学检验技术（本科检验技术/李金明）</v>
          </cell>
          <cell r="G295" t="str">
            <v>李金明</v>
          </cell>
          <cell r="H295" t="str">
            <v>人民卫生</v>
          </cell>
          <cell r="I295">
            <v>62</v>
          </cell>
          <cell r="J295">
            <v>5</v>
          </cell>
          <cell r="K295">
            <v>310</v>
          </cell>
          <cell r="L295">
            <v>0.75</v>
          </cell>
        </row>
        <row r="296">
          <cell r="E296" t="str">
            <v>9787117302487</v>
          </cell>
          <cell r="F296" t="str">
            <v>医学影像设备学(第4版/高职影像/配增值)</v>
          </cell>
          <cell r="G296" t="str">
            <v>黄祥国、李燕</v>
          </cell>
          <cell r="H296" t="str">
            <v>人民卫生</v>
          </cell>
          <cell r="I296">
            <v>58</v>
          </cell>
          <cell r="J296">
            <v>24</v>
          </cell>
          <cell r="K296">
            <v>1392</v>
          </cell>
          <cell r="L296">
            <v>1</v>
          </cell>
        </row>
        <row r="297">
          <cell r="E297" t="str">
            <v>9787117229401</v>
          </cell>
          <cell r="F297" t="str">
            <v>医学影像检查技术学（本科影像技术/配增值）</v>
          </cell>
          <cell r="G297" t="str">
            <v>余建明，曾勇明 著</v>
          </cell>
          <cell r="H297" t="str">
            <v>人民卫生</v>
          </cell>
          <cell r="I297">
            <v>72</v>
          </cell>
          <cell r="J297">
            <v>6</v>
          </cell>
          <cell r="K297">
            <v>432</v>
          </cell>
          <cell r="L297">
            <v>1</v>
          </cell>
        </row>
        <row r="298">
          <cell r="E298" t="str">
            <v>9787117329750</v>
          </cell>
          <cell r="F298" t="str">
            <v>介入放射学（第5版/本科影像/配增值）</v>
          </cell>
          <cell r="G298" t="str">
            <v>滕皋军,王维</v>
          </cell>
          <cell r="H298" t="str">
            <v>人民卫生</v>
          </cell>
          <cell r="I298">
            <v>65</v>
          </cell>
          <cell r="J298">
            <v>4</v>
          </cell>
          <cell r="K298">
            <v>260</v>
          </cell>
          <cell r="L298">
            <v>1</v>
          </cell>
        </row>
        <row r="299">
          <cell r="E299" t="str">
            <v>9787117333047</v>
          </cell>
          <cell r="F299" t="str">
            <v>医学影像诊断学（第5版/本科影像/配增值）</v>
          </cell>
          <cell r="G299" t="str">
            <v>于春水,郑传胜,王振常</v>
          </cell>
          <cell r="H299" t="str">
            <v>人民卫生</v>
          </cell>
          <cell r="I299">
            <v>138</v>
          </cell>
          <cell r="J299">
            <v>10</v>
          </cell>
          <cell r="K299">
            <v>1380</v>
          </cell>
          <cell r="L299">
            <v>1</v>
          </cell>
        </row>
        <row r="300">
          <cell r="E300" t="str">
            <v>9787117243155</v>
          </cell>
          <cell r="F300" t="str">
            <v>医学影像检查技术学实验教程(本科影像配教)</v>
          </cell>
          <cell r="G300" t="str">
            <v>余建明、黄小华</v>
          </cell>
          <cell r="H300" t="str">
            <v>人民卫生</v>
          </cell>
          <cell r="I300">
            <v>59</v>
          </cell>
          <cell r="J300">
            <v>6</v>
          </cell>
          <cell r="K300">
            <v>354</v>
          </cell>
          <cell r="L300">
            <v>1</v>
          </cell>
        </row>
        <row r="301">
          <cell r="E301" t="str">
            <v>9787117362597</v>
          </cell>
          <cell r="F301" t="str">
            <v>医学影像设备学（第2版/本科影像技术/配增值）</v>
          </cell>
          <cell r="G301" t="str">
            <v>韩丰谈,赵雁鸣</v>
          </cell>
          <cell r="H301" t="str">
            <v>人民卫生</v>
          </cell>
          <cell r="I301">
            <v>98</v>
          </cell>
          <cell r="J301">
            <v>10</v>
          </cell>
          <cell r="K301">
            <v>980</v>
          </cell>
          <cell r="L301">
            <v>1</v>
          </cell>
        </row>
        <row r="302">
          <cell r="E302" t="str">
            <v>9787302538691</v>
          </cell>
          <cell r="F302" t="str">
            <v>3dsMax 2018动画制作基础教程（第4版）</v>
          </cell>
          <cell r="G302" t="str">
            <v>董洁</v>
          </cell>
          <cell r="H302" t="str">
            <v>清华大学</v>
          </cell>
          <cell r="I302">
            <v>98</v>
          </cell>
          <cell r="J302">
            <v>1</v>
          </cell>
          <cell r="K302">
            <v>98</v>
          </cell>
          <cell r="L302">
            <v>0.75</v>
          </cell>
        </row>
        <row r="303">
          <cell r="E303" t="str">
            <v>9787115523242</v>
          </cell>
          <cell r="F303" t="str">
            <v>HTML5+CSS3网页设计与制作</v>
          </cell>
          <cell r="G303" t="str">
            <v>黑马程序员</v>
          </cell>
          <cell r="H303" t="str">
            <v>人民邮电</v>
          </cell>
          <cell r="I303">
            <v>59.8</v>
          </cell>
          <cell r="J303">
            <v>2</v>
          </cell>
          <cell r="K303">
            <v>119.6</v>
          </cell>
          <cell r="L303">
            <v>0.75</v>
          </cell>
        </row>
        <row r="304">
          <cell r="E304" t="str">
            <v>9787111655268</v>
          </cell>
          <cell r="F304" t="str">
            <v>人机交互技术及应用</v>
          </cell>
          <cell r="G304" t="str">
            <v>主编：吴亚东 副主编：张晓蓉 陈华容</v>
          </cell>
          <cell r="H304" t="str">
            <v>机械工业</v>
          </cell>
          <cell r="I304">
            <v>65</v>
          </cell>
          <cell r="J304">
            <v>2</v>
          </cell>
          <cell r="K304">
            <v>130</v>
          </cell>
          <cell r="L304">
            <v>0.75</v>
          </cell>
        </row>
        <row r="305">
          <cell r="E305" t="str">
            <v>9787117330268</v>
          </cell>
          <cell r="F305" t="str">
            <v>医学影像物理学（第5版/本科影像/配增值）</v>
          </cell>
          <cell r="G305" t="str">
            <v>童家明</v>
          </cell>
          <cell r="H305" t="str">
            <v>人民卫生</v>
          </cell>
          <cell r="I305">
            <v>56</v>
          </cell>
          <cell r="J305">
            <v>2</v>
          </cell>
          <cell r="K305">
            <v>112</v>
          </cell>
          <cell r="L305">
            <v>0.75</v>
          </cell>
        </row>
        <row r="306">
          <cell r="E306" t="str">
            <v>9787117330480</v>
          </cell>
          <cell r="F306" t="str">
            <v>医学电子学基础（第5版/本科影像/配增值）</v>
          </cell>
          <cell r="G306" t="str">
            <v>鲁雯,郭明霞</v>
          </cell>
          <cell r="H306" t="str">
            <v>人民卫生</v>
          </cell>
          <cell r="I306">
            <v>48</v>
          </cell>
          <cell r="J306">
            <v>1</v>
          </cell>
          <cell r="K306">
            <v>48</v>
          </cell>
          <cell r="L306">
            <v>0.75</v>
          </cell>
        </row>
        <row r="307">
          <cell r="E307" t="str">
            <v>9787302559672</v>
          </cell>
          <cell r="F307" t="str">
            <v>人工智能概论</v>
          </cell>
          <cell r="G307" t="str">
            <v>肖汉光, 王勇, 主编</v>
          </cell>
          <cell r="H307" t="str">
            <v>清华大学</v>
          </cell>
          <cell r="I307">
            <v>39.8</v>
          </cell>
          <cell r="J307">
            <v>6</v>
          </cell>
          <cell r="K307">
            <v>238.8</v>
          </cell>
          <cell r="L307">
            <v>0.75</v>
          </cell>
        </row>
        <row r="308">
          <cell r="E308" t="str">
            <v>9787040554250</v>
          </cell>
          <cell r="F308" t="str">
            <v>大数据分析与应用(初级)</v>
          </cell>
          <cell r="G308" t="str">
            <v>阿里云计算有限公司</v>
          </cell>
          <cell r="H308" t="str">
            <v>高等教育</v>
          </cell>
          <cell r="I308">
            <v>52.8</v>
          </cell>
          <cell r="J308">
            <v>3</v>
          </cell>
          <cell r="K308">
            <v>158.4</v>
          </cell>
          <cell r="L308">
            <v>0.78</v>
          </cell>
        </row>
        <row r="309">
          <cell r="E309" t="str">
            <v>9787313256553</v>
          </cell>
          <cell r="F309" t="str">
            <v>信息技术导论（医学版）</v>
          </cell>
          <cell r="G309" t="str">
            <v>靳瑞霞、陈继超、吕莎</v>
          </cell>
          <cell r="H309" t="str">
            <v>上海交大</v>
          </cell>
          <cell r="I309">
            <v>55</v>
          </cell>
          <cell r="J309">
            <v>10</v>
          </cell>
          <cell r="K309">
            <v>550</v>
          </cell>
          <cell r="L309">
            <v>0.75</v>
          </cell>
        </row>
        <row r="310">
          <cell r="E310" t="str">
            <v>9787111711872</v>
          </cell>
          <cell r="F310" t="str">
            <v>UI设计项目教程</v>
          </cell>
          <cell r="G310" t="str">
            <v>主编 范云龙 张丹清</v>
          </cell>
          <cell r="H310" t="str">
            <v>机械工业</v>
          </cell>
          <cell r="I310">
            <v>48</v>
          </cell>
          <cell r="J310">
            <v>2</v>
          </cell>
          <cell r="K310">
            <v>96</v>
          </cell>
          <cell r="L310">
            <v>0.75</v>
          </cell>
        </row>
        <row r="311">
          <cell r="E311" t="str">
            <v>9787115526090</v>
          </cell>
          <cell r="F311" t="str">
            <v>Hadoop数据仓库实战</v>
          </cell>
          <cell r="G311" t="str">
            <v>肖睿 兰伟</v>
          </cell>
          <cell r="H311" t="str">
            <v>人民邮电</v>
          </cell>
          <cell r="I311">
            <v>52</v>
          </cell>
          <cell r="J311">
            <v>2</v>
          </cell>
          <cell r="K311">
            <v>104</v>
          </cell>
          <cell r="L311">
            <v>0.75</v>
          </cell>
        </row>
        <row r="312">
          <cell r="E312" t="str">
            <v>9787302469131</v>
          </cell>
          <cell r="F312" t="str">
            <v>数字信号处理教程(第5版/程佩青)</v>
          </cell>
          <cell r="G312" t="str">
            <v>程佩青, 编著</v>
          </cell>
          <cell r="H312" t="str">
            <v>清华大学</v>
          </cell>
          <cell r="I312">
            <v>79</v>
          </cell>
          <cell r="J312">
            <v>2</v>
          </cell>
          <cell r="K312">
            <v>158</v>
          </cell>
          <cell r="L312">
            <v>0.75</v>
          </cell>
        </row>
        <row r="313">
          <cell r="E313" t="str">
            <v>9787040573640</v>
          </cell>
          <cell r="F313" t="str">
            <v>模拟电子技术基础简明教程（第4版）</v>
          </cell>
          <cell r="G313" t="str">
            <v>杨素行主编 杜湘瑜副主编</v>
          </cell>
          <cell r="H313" t="str">
            <v>高等教育</v>
          </cell>
          <cell r="I313">
            <v>61</v>
          </cell>
          <cell r="J313">
            <v>1</v>
          </cell>
          <cell r="K313">
            <v>61</v>
          </cell>
          <cell r="L313">
            <v>0.78</v>
          </cell>
        </row>
        <row r="314">
          <cell r="E314" t="str">
            <v>9787030776402</v>
          </cell>
          <cell r="F314" t="str">
            <v>医学人工智能导论</v>
          </cell>
          <cell r="G314" t="str">
            <v>李兰娟、张伯礼、曹雪涛、郑树森</v>
          </cell>
          <cell r="H314" t="str">
            <v>科学出版</v>
          </cell>
          <cell r="I314">
            <v>88</v>
          </cell>
          <cell r="J314">
            <v>2</v>
          </cell>
          <cell r="K314">
            <v>176</v>
          </cell>
          <cell r="L314">
            <v>0.75</v>
          </cell>
        </row>
        <row r="315">
          <cell r="E315" t="str">
            <v>9787111574163</v>
          </cell>
          <cell r="F315" t="str">
            <v>Photoshop图形图像处理实用教程</v>
          </cell>
          <cell r="G315" t="str">
            <v>郭芹</v>
          </cell>
          <cell r="H315" t="str">
            <v>机械工业</v>
          </cell>
          <cell r="I315">
            <v>69.9</v>
          </cell>
          <cell r="J315">
            <v>2</v>
          </cell>
          <cell r="K315">
            <v>139.8</v>
          </cell>
          <cell r="L315">
            <v>0.75</v>
          </cell>
        </row>
        <row r="316">
          <cell r="E316" t="str">
            <v>9787115598486</v>
          </cell>
          <cell r="F316" t="str">
            <v>机器学习（第2版）</v>
          </cell>
          <cell r="G316" t="str">
            <v>赵卫东 董亮</v>
          </cell>
          <cell r="H316" t="str">
            <v>人民邮电</v>
          </cell>
          <cell r="I316">
            <v>89.8</v>
          </cell>
          <cell r="J316">
            <v>4</v>
          </cell>
          <cell r="K316">
            <v>359.2</v>
          </cell>
          <cell r="L316">
            <v>0.75</v>
          </cell>
        </row>
        <row r="317">
          <cell r="E317" t="str">
            <v>9787040513110</v>
          </cell>
          <cell r="F317" t="str">
            <v>信号与线性系统分析（第五版）</v>
          </cell>
          <cell r="G317" t="str">
            <v>吴大正,张永瑞,王松林,李小平,方海燕</v>
          </cell>
          <cell r="H317" t="str">
            <v>高等教育</v>
          </cell>
          <cell r="I317">
            <v>56</v>
          </cell>
          <cell r="J317">
            <v>1</v>
          </cell>
          <cell r="K317">
            <v>56</v>
          </cell>
          <cell r="L317">
            <v>0.78</v>
          </cell>
        </row>
        <row r="318">
          <cell r="E318" t="str">
            <v>9787117315265</v>
          </cell>
          <cell r="F318" t="str">
            <v>骨伤科生物力学 （第2版/本科中医药类/配增值 ）</v>
          </cell>
          <cell r="G318" t="str">
            <v>周红海</v>
          </cell>
          <cell r="H318" t="str">
            <v>人民卫生</v>
          </cell>
          <cell r="I318">
            <v>52</v>
          </cell>
          <cell r="J318">
            <v>2</v>
          </cell>
          <cell r="K318">
            <v>104</v>
          </cell>
          <cell r="L318">
            <v>0.75</v>
          </cell>
        </row>
        <row r="319">
          <cell r="E319" t="str">
            <v>9787115546197</v>
          </cell>
          <cell r="F319" t="str">
            <v>计算机视觉教程（微课版 第3版）</v>
          </cell>
          <cell r="G319" t="str">
            <v>章毓晋</v>
          </cell>
          <cell r="H319" t="str">
            <v>人民邮电</v>
          </cell>
          <cell r="I319">
            <v>79.8</v>
          </cell>
          <cell r="J319">
            <v>1</v>
          </cell>
          <cell r="K319">
            <v>79.8</v>
          </cell>
          <cell r="L319">
            <v>0.75</v>
          </cell>
        </row>
        <row r="320">
          <cell r="E320" t="str">
            <v>9787302559344</v>
          </cell>
          <cell r="F320" t="str">
            <v>信息安全工程师教程（第2版）</v>
          </cell>
          <cell r="G320" t="str">
            <v>蒋建春</v>
          </cell>
          <cell r="H320" t="str">
            <v>清华大学</v>
          </cell>
          <cell r="I320">
            <v>118</v>
          </cell>
          <cell r="J320">
            <v>1</v>
          </cell>
          <cell r="K320">
            <v>118</v>
          </cell>
          <cell r="L320">
            <v>0.75</v>
          </cell>
        </row>
        <row r="321">
          <cell r="E321" t="str">
            <v>9787040444933</v>
          </cell>
          <cell r="F321" t="str">
            <v>数字电子技术基础(第六版)</v>
          </cell>
          <cell r="G321" t="str">
            <v>阎石</v>
          </cell>
          <cell r="H321" t="str">
            <v>高等教育</v>
          </cell>
          <cell r="I321">
            <v>54.4</v>
          </cell>
          <cell r="J321">
            <v>2</v>
          </cell>
          <cell r="K321">
            <v>108.8</v>
          </cell>
          <cell r="L321">
            <v>0.78</v>
          </cell>
        </row>
        <row r="322">
          <cell r="E322" t="str">
            <v>9787111714538</v>
          </cell>
          <cell r="F322" t="str">
            <v>电子技术基础实验</v>
          </cell>
          <cell r="G322" t="str">
            <v>申杰奋</v>
          </cell>
          <cell r="H322" t="str">
            <v>机械工业</v>
          </cell>
          <cell r="I322">
            <v>33</v>
          </cell>
          <cell r="J322">
            <v>1</v>
          </cell>
          <cell r="K322">
            <v>33</v>
          </cell>
          <cell r="L322">
            <v>0.75</v>
          </cell>
        </row>
        <row r="323">
          <cell r="E323" t="str">
            <v>9787040471700</v>
          </cell>
          <cell r="F323" t="str">
            <v>Python语言程序设计基础(第2版)</v>
          </cell>
          <cell r="G323" t="str">
            <v>嵩天, 礼欣, 黄天羽, 著</v>
          </cell>
          <cell r="H323" t="str">
            <v>高等教育</v>
          </cell>
          <cell r="I323">
            <v>39</v>
          </cell>
          <cell r="J323">
            <v>3</v>
          </cell>
          <cell r="K323">
            <v>117</v>
          </cell>
          <cell r="L323">
            <v>0.78</v>
          </cell>
        </row>
        <row r="324">
          <cell r="E324" t="str">
            <v>9787115524393</v>
          </cell>
          <cell r="F324" t="str">
            <v>Spark编程基础（Python版）</v>
          </cell>
          <cell r="G324" t="str">
            <v>林子雨</v>
          </cell>
          <cell r="H324" t="str">
            <v>人民邮电</v>
          </cell>
          <cell r="I324">
            <v>49.8</v>
          </cell>
          <cell r="J324">
            <v>1</v>
          </cell>
          <cell r="K324">
            <v>49.8</v>
          </cell>
          <cell r="L324">
            <v>0.75</v>
          </cell>
        </row>
        <row r="325">
          <cell r="E325" t="str">
            <v>9787302147510</v>
          </cell>
          <cell r="F325" t="str">
            <v>数据结构（C语言版）（配光盘）</v>
          </cell>
          <cell r="G325" t="str">
            <v>严蔚敏</v>
          </cell>
          <cell r="H325" t="str">
            <v>清华大学</v>
          </cell>
          <cell r="I325">
            <v>49</v>
          </cell>
          <cell r="J325">
            <v>3</v>
          </cell>
          <cell r="K325">
            <v>147</v>
          </cell>
          <cell r="L325">
            <v>0.75</v>
          </cell>
        </row>
        <row r="326">
          <cell r="E326" t="str">
            <v>9787115636461</v>
          </cell>
          <cell r="F326" t="str">
            <v>动手学自然语言处理</v>
          </cell>
          <cell r="G326" t="str">
            <v>屠可伟 王新宇 曲彦儒 俞勇 著</v>
          </cell>
          <cell r="H326" t="str">
            <v>人民邮电</v>
          </cell>
          <cell r="I326">
            <v>89.8</v>
          </cell>
          <cell r="J326">
            <v>1</v>
          </cell>
          <cell r="K326">
            <v>89.8</v>
          </cell>
          <cell r="L326">
            <v>0.75</v>
          </cell>
        </row>
        <row r="327">
          <cell r="E327" t="str">
            <v>9787302609919</v>
          </cell>
          <cell r="F327" t="str">
            <v>虚拟现实导论</v>
          </cell>
          <cell r="G327" t="str">
            <v>罗国亮</v>
          </cell>
          <cell r="H327" t="str">
            <v>清华大学</v>
          </cell>
          <cell r="I327">
            <v>65</v>
          </cell>
          <cell r="J327">
            <v>2</v>
          </cell>
          <cell r="K327">
            <v>130</v>
          </cell>
          <cell r="L327">
            <v>0.75</v>
          </cell>
        </row>
        <row r="328">
          <cell r="E328" t="str">
            <v>9787566135094</v>
          </cell>
          <cell r="F328" t="str">
            <v>MySQL数据库基础（双色）</v>
          </cell>
          <cell r="G328" t="str">
            <v>杜晖</v>
          </cell>
          <cell r="H328" t="str">
            <v>哈工程大</v>
          </cell>
          <cell r="I328">
            <v>48</v>
          </cell>
          <cell r="J328">
            <v>17</v>
          </cell>
          <cell r="K328">
            <v>816</v>
          </cell>
          <cell r="L328">
            <v>0.75</v>
          </cell>
        </row>
        <row r="329">
          <cell r="E329" t="str">
            <v>9787115516626</v>
          </cell>
          <cell r="F329" t="str">
            <v>Unity 虚拟现实开发实战</v>
          </cell>
          <cell r="G329" t="str">
            <v>千锋教育高教产品研发部</v>
          </cell>
          <cell r="H329" t="str">
            <v>人民邮电</v>
          </cell>
          <cell r="I329">
            <v>59.8</v>
          </cell>
          <cell r="J329">
            <v>3</v>
          </cell>
          <cell r="K329">
            <v>179.4</v>
          </cell>
          <cell r="L329">
            <v>0.75</v>
          </cell>
        </row>
        <row r="330">
          <cell r="E330" t="str">
            <v>9787117335522</v>
          </cell>
          <cell r="F330" t="str">
            <v>医院信息系统（本科卫生信息管理/配增值）</v>
          </cell>
          <cell r="G330" t="str">
            <v>刘章锁,刘云</v>
          </cell>
          <cell r="H330" t="str">
            <v>人民卫生</v>
          </cell>
          <cell r="I330">
            <v>82</v>
          </cell>
          <cell r="J330">
            <v>2</v>
          </cell>
          <cell r="K330">
            <v>164</v>
          </cell>
          <cell r="L330">
            <v>0.75</v>
          </cell>
        </row>
        <row r="331">
          <cell r="E331" t="str">
            <v>9787117254632</v>
          </cell>
          <cell r="F331" t="str">
            <v>医疗器械概论（第2版/高职药学/配增值）</v>
          </cell>
          <cell r="G331" t="str">
            <v>郑彦云, 主编</v>
          </cell>
          <cell r="H331" t="str">
            <v>人民卫生</v>
          </cell>
          <cell r="I331">
            <v>59</v>
          </cell>
          <cell r="J331">
            <v>4</v>
          </cell>
          <cell r="K331">
            <v>236</v>
          </cell>
          <cell r="L331">
            <v>0.75</v>
          </cell>
        </row>
        <row r="332">
          <cell r="E332" t="str">
            <v>9787111557159</v>
          </cell>
          <cell r="F332" t="str">
            <v>机器人技术及其应用（第2版）</v>
          </cell>
          <cell r="G332" t="str">
            <v>张宪民, 主编</v>
          </cell>
          <cell r="H332" t="str">
            <v>机械工业</v>
          </cell>
          <cell r="I332">
            <v>39</v>
          </cell>
          <cell r="J332">
            <v>3</v>
          </cell>
          <cell r="K332">
            <v>117</v>
          </cell>
          <cell r="L332">
            <v>0.75</v>
          </cell>
        </row>
        <row r="333">
          <cell r="E333" t="str">
            <v>9787302500094</v>
          </cell>
          <cell r="F333" t="str">
            <v>Maya 2018三维动画设计与制作</v>
          </cell>
          <cell r="G333" t="str">
            <v>刘晓宇, 潘登, 编著</v>
          </cell>
          <cell r="H333" t="str">
            <v>清华大学</v>
          </cell>
          <cell r="I333">
            <v>59.8</v>
          </cell>
          <cell r="J333">
            <v>2</v>
          </cell>
          <cell r="K333">
            <v>119.6</v>
          </cell>
          <cell r="L333">
            <v>0.75</v>
          </cell>
        </row>
        <row r="334">
          <cell r="E334" t="str">
            <v>9787121294617</v>
          </cell>
          <cell r="F334" t="str">
            <v>物联网与短距离无线通信技术(第2版)</v>
          </cell>
          <cell r="G334" t="str">
            <v>董健, 编著</v>
          </cell>
          <cell r="H334" t="str">
            <v>电子工业</v>
          </cell>
          <cell r="I334">
            <v>49.8</v>
          </cell>
          <cell r="J334">
            <v>1</v>
          </cell>
          <cell r="K334">
            <v>49.8</v>
          </cell>
          <cell r="L334">
            <v>0.75</v>
          </cell>
        </row>
        <row r="335">
          <cell r="E335" t="str">
            <v>9787040599008</v>
          </cell>
          <cell r="F335" t="str">
            <v>马克思主义基本原理（2023年版）</v>
          </cell>
          <cell r="G335" t="str">
            <v>本书编写组</v>
          </cell>
          <cell r="H335" t="str">
            <v>高等教育</v>
          </cell>
          <cell r="I335">
            <v>23</v>
          </cell>
          <cell r="J335">
            <v>3135</v>
          </cell>
          <cell r="K335">
            <v>72105</v>
          </cell>
          <cell r="L335">
            <v>1</v>
          </cell>
        </row>
        <row r="336">
          <cell r="E336" t="str">
            <v>1674-6783</v>
          </cell>
          <cell r="F336" t="str">
            <v>时事报告大学生版（2024-2025学年度/上学期/高校形势与政策课专用）</v>
          </cell>
          <cell r="G336" t="str">
            <v>本书编写组</v>
          </cell>
          <cell r="H336" t="str">
            <v>时事报告</v>
          </cell>
          <cell r="I336">
            <v>20</v>
          </cell>
          <cell r="J336">
            <v>3135</v>
          </cell>
          <cell r="K336">
            <v>62700</v>
          </cell>
          <cell r="L336">
            <v>0.75</v>
          </cell>
        </row>
        <row r="337">
          <cell r="E337" t="str">
            <v>9787040490220</v>
          </cell>
          <cell r="F337" t="str">
            <v>微生物学实验(第5版)</v>
          </cell>
          <cell r="G337" t="str">
            <v>沈萍, 陈向东, 主编</v>
          </cell>
          <cell r="H337" t="str">
            <v>高等教育</v>
          </cell>
          <cell r="I337">
            <v>32</v>
          </cell>
          <cell r="J337">
            <v>378</v>
          </cell>
          <cell r="K337">
            <v>12096</v>
          </cell>
          <cell r="L337">
            <v>0.78</v>
          </cell>
        </row>
        <row r="338">
          <cell r="E338" t="str">
            <v>9787040555448</v>
          </cell>
          <cell r="F338" t="str">
            <v>离散数学（第2版）</v>
          </cell>
          <cell r="G338" t="str">
            <v>罗熊、谢永红、刘宏岚</v>
          </cell>
          <cell r="H338" t="str">
            <v>高等教育</v>
          </cell>
          <cell r="I338">
            <v>54</v>
          </cell>
          <cell r="J338">
            <v>64</v>
          </cell>
          <cell r="K338">
            <v>3456</v>
          </cell>
          <cell r="L338">
            <v>0.78</v>
          </cell>
        </row>
        <row r="339">
          <cell r="E339" t="str">
            <v>9787117364256</v>
          </cell>
          <cell r="F339" t="str">
            <v>生理学（第10版/本科临床/配增值）（10轮）</v>
          </cell>
          <cell r="G339" t="str">
            <v>罗自强,管又飞</v>
          </cell>
          <cell r="H339" t="str">
            <v>人民卫生</v>
          </cell>
          <cell r="I339">
            <v>95</v>
          </cell>
          <cell r="J339">
            <v>630</v>
          </cell>
          <cell r="K339">
            <v>59850</v>
          </cell>
          <cell r="L339">
            <v>0.75</v>
          </cell>
        </row>
        <row r="340">
          <cell r="E340" t="str">
            <v>9787117364256</v>
          </cell>
          <cell r="F340" t="str">
            <v>生理学（第10版/本科临床/配增值）（10轮）</v>
          </cell>
          <cell r="G340" t="str">
            <v>罗自强,管又飞</v>
          </cell>
          <cell r="H340" t="str">
            <v>人民卫生</v>
          </cell>
          <cell r="I340">
            <v>95</v>
          </cell>
          <cell r="J340">
            <v>200</v>
          </cell>
          <cell r="K340">
            <v>19000</v>
          </cell>
          <cell r="L340">
            <v>0.75</v>
          </cell>
        </row>
        <row r="341">
          <cell r="E341" t="str">
            <v>9787117309912</v>
          </cell>
          <cell r="F341" t="str">
            <v>口腔设备学(第2版/配增值)</v>
          </cell>
          <cell r="G341" t="str">
            <v>李新春</v>
          </cell>
          <cell r="H341" t="str">
            <v>人民卫生</v>
          </cell>
          <cell r="I341">
            <v>35</v>
          </cell>
          <cell r="J341">
            <v>115</v>
          </cell>
          <cell r="K341">
            <v>4025</v>
          </cell>
          <cell r="L341">
            <v>0.75</v>
          </cell>
        </row>
        <row r="342">
          <cell r="E342" t="str">
            <v>9787117330480</v>
          </cell>
          <cell r="F342" t="str">
            <v>医学电子学基础（第5版/本科影像/配增值）</v>
          </cell>
          <cell r="G342" t="str">
            <v>鲁雯,郭明霞</v>
          </cell>
          <cell r="H342" t="str">
            <v>人民卫生</v>
          </cell>
          <cell r="I342">
            <v>48</v>
          </cell>
          <cell r="J342">
            <v>64</v>
          </cell>
          <cell r="K342">
            <v>3072</v>
          </cell>
          <cell r="L342">
            <v>0.75</v>
          </cell>
        </row>
        <row r="343">
          <cell r="E343" t="str">
            <v>9787117328678</v>
          </cell>
          <cell r="F343" t="str">
            <v>护理管理学（第5版/本科护理/配增值）七轮</v>
          </cell>
          <cell r="G343" t="str">
            <v>吴欣娟,王艳梅</v>
          </cell>
          <cell r="H343" t="str">
            <v>人民卫生</v>
          </cell>
          <cell r="I343">
            <v>59</v>
          </cell>
          <cell r="J343">
            <v>440</v>
          </cell>
          <cell r="K343">
            <v>25960</v>
          </cell>
          <cell r="L343">
            <v>0.75</v>
          </cell>
        </row>
        <row r="344">
          <cell r="E344" t="str">
            <v>9787302616221</v>
          </cell>
          <cell r="F344" t="str">
            <v>病原生物学与免疫学实验教程</v>
          </cell>
          <cell r="G344" t="str">
            <v>谢永生  何群力</v>
          </cell>
          <cell r="H344" t="str">
            <v>清华大学</v>
          </cell>
          <cell r="I344">
            <v>59</v>
          </cell>
          <cell r="J344">
            <v>630</v>
          </cell>
          <cell r="K344">
            <v>37170</v>
          </cell>
          <cell r="L344">
            <v>0.75</v>
          </cell>
        </row>
        <row r="345">
          <cell r="E345" t="str">
            <v>9787302616221</v>
          </cell>
          <cell r="F345" t="str">
            <v>病原生物学与免疫学实验教程</v>
          </cell>
          <cell r="G345" t="str">
            <v>谢永生  何群力</v>
          </cell>
          <cell r="H345" t="str">
            <v>清华大学</v>
          </cell>
          <cell r="I345">
            <v>59</v>
          </cell>
          <cell r="J345">
            <v>200</v>
          </cell>
          <cell r="K345">
            <v>11800</v>
          </cell>
          <cell r="L345">
            <v>0.75</v>
          </cell>
        </row>
        <row r="346">
          <cell r="E346" t="str">
            <v>9787117292528</v>
          </cell>
          <cell r="F346" t="str">
            <v>全口义齿工艺技术（第4版/配增值）</v>
          </cell>
          <cell r="G346" t="str">
            <v>蒋菁 赵军</v>
          </cell>
          <cell r="H346" t="str">
            <v>人民卫生</v>
          </cell>
          <cell r="I346">
            <v>65</v>
          </cell>
          <cell r="J346">
            <v>115</v>
          </cell>
          <cell r="K346">
            <v>7475</v>
          </cell>
          <cell r="L346">
            <v>0.75</v>
          </cell>
        </row>
        <row r="347">
          <cell r="E347" t="str">
            <v>9787117362528</v>
          </cell>
          <cell r="F347" t="str">
            <v>人体寄生虫学（第10版/本科临床/配增值）（10轮）</v>
          </cell>
          <cell r="G347" t="str">
            <v>苏川,刘文琪</v>
          </cell>
          <cell r="H347" t="str">
            <v>人民卫生</v>
          </cell>
          <cell r="I347">
            <v>65</v>
          </cell>
          <cell r="J347">
            <v>216</v>
          </cell>
          <cell r="K347">
            <v>14040</v>
          </cell>
          <cell r="L347">
            <v>0.75</v>
          </cell>
        </row>
        <row r="348">
          <cell r="E348" t="str">
            <v>9787117362528</v>
          </cell>
          <cell r="F348" t="str">
            <v>人体寄生虫学（第10版/本科临床/配增值）（10轮）</v>
          </cell>
          <cell r="G348" t="str">
            <v>苏川,刘文琪</v>
          </cell>
          <cell r="H348" t="str">
            <v>人民卫生</v>
          </cell>
          <cell r="I348">
            <v>65</v>
          </cell>
          <cell r="J348">
            <v>830</v>
          </cell>
          <cell r="K348">
            <v>53950</v>
          </cell>
          <cell r="L348">
            <v>0.75</v>
          </cell>
        </row>
        <row r="349">
          <cell r="E349" t="str">
            <v>9787117355933</v>
          </cell>
          <cell r="F349" t="str">
            <v>健康管理学 第2版</v>
          </cell>
          <cell r="G349" t="str">
            <v>郭清</v>
          </cell>
          <cell r="H349" t="str">
            <v>人民卫生</v>
          </cell>
          <cell r="I349">
            <v>89</v>
          </cell>
          <cell r="J349">
            <v>64</v>
          </cell>
          <cell r="K349">
            <v>5696</v>
          </cell>
          <cell r="L349">
            <v>0.75</v>
          </cell>
        </row>
        <row r="350">
          <cell r="E350" t="str">
            <v>9787040492224</v>
          </cell>
          <cell r="F350" t="str">
            <v>数学模型（第5版）</v>
          </cell>
          <cell r="G350" t="str">
            <v>姜启源、谢金星、叶俊</v>
          </cell>
          <cell r="H350" t="str">
            <v>高等教育</v>
          </cell>
          <cell r="I350">
            <v>56</v>
          </cell>
          <cell r="J350">
            <v>64</v>
          </cell>
          <cell r="K350">
            <v>3584</v>
          </cell>
          <cell r="L350">
            <v>0.78</v>
          </cell>
        </row>
        <row r="351">
          <cell r="E351" t="str">
            <v>9787040492224</v>
          </cell>
          <cell r="F351" t="str">
            <v>数学模型（第5版）</v>
          </cell>
          <cell r="G351" t="str">
            <v>姜启源、谢金星、叶俊</v>
          </cell>
          <cell r="H351" t="str">
            <v>高等教育</v>
          </cell>
          <cell r="I351">
            <v>56</v>
          </cell>
          <cell r="J351">
            <v>64</v>
          </cell>
          <cell r="K351">
            <v>3584</v>
          </cell>
          <cell r="L351">
            <v>0.78</v>
          </cell>
        </row>
        <row r="352">
          <cell r="E352" t="str">
            <v>9787122301048</v>
          </cell>
          <cell r="F352" t="str">
            <v>工程力学简明教程(静力学、材料力学、运动学与动力学)(闫芳)</v>
          </cell>
          <cell r="G352" t="str">
            <v>闫芳, 刘晓慧, 主编</v>
          </cell>
          <cell r="H352" t="str">
            <v>化学工业</v>
          </cell>
          <cell r="I352">
            <v>49.8</v>
          </cell>
          <cell r="J352">
            <v>31</v>
          </cell>
          <cell r="K352">
            <v>1543.8</v>
          </cell>
          <cell r="L352">
            <v>0.75</v>
          </cell>
        </row>
        <row r="353">
          <cell r="E353" t="str">
            <v>9787117164061</v>
          </cell>
          <cell r="F353" t="str">
            <v>基础医学概要（四）（第2版/创新教材）</v>
          </cell>
          <cell r="G353" t="str">
            <v>杨宝胜、孙银平、文小军</v>
          </cell>
          <cell r="H353" t="str">
            <v>人民卫生</v>
          </cell>
          <cell r="I353">
            <v>60</v>
          </cell>
          <cell r="J353">
            <v>326</v>
          </cell>
          <cell r="K353">
            <v>19560</v>
          </cell>
          <cell r="L353">
            <v>0.75</v>
          </cell>
        </row>
        <row r="354">
          <cell r="E354" t="str">
            <v>9787117247726</v>
          </cell>
          <cell r="F354" t="str">
            <v>眼视光学理论和方法（第3版/本科配增值）</v>
          </cell>
          <cell r="G354" t="str">
            <v>瞿佳, 主编</v>
          </cell>
          <cell r="H354" t="str">
            <v>人民卫生</v>
          </cell>
          <cell r="I354">
            <v>56</v>
          </cell>
          <cell r="J354">
            <v>138</v>
          </cell>
          <cell r="K354">
            <v>7728</v>
          </cell>
          <cell r="L354">
            <v>0.75</v>
          </cell>
        </row>
        <row r="355">
          <cell r="E355" t="str">
            <v>9787040573640</v>
          </cell>
          <cell r="F355" t="str">
            <v>模拟电子技术基础简明教程（第4版）</v>
          </cell>
          <cell r="G355" t="str">
            <v>杨素行主编 杜湘瑜副主编</v>
          </cell>
          <cell r="H355" t="str">
            <v>高等教育</v>
          </cell>
          <cell r="I355">
            <v>61</v>
          </cell>
          <cell r="J355">
            <v>59</v>
          </cell>
          <cell r="K355">
            <v>3599</v>
          </cell>
          <cell r="L355">
            <v>0.78</v>
          </cell>
        </row>
        <row r="356">
          <cell r="E356" t="str">
            <v>9787117164078</v>
          </cell>
          <cell r="F356" t="str">
            <v>基础医学概要（二）（第2版/创新教材/3000）</v>
          </cell>
          <cell r="G356" t="str">
            <v>李东亮 等</v>
          </cell>
          <cell r="H356" t="str">
            <v>人民卫生</v>
          </cell>
          <cell r="I356">
            <v>50</v>
          </cell>
          <cell r="J356">
            <v>14</v>
          </cell>
          <cell r="K356">
            <v>700</v>
          </cell>
          <cell r="L356">
            <v>0.75</v>
          </cell>
        </row>
        <row r="357">
          <cell r="E357" t="str">
            <v>9787117164078</v>
          </cell>
          <cell r="F357" t="str">
            <v>基础医学概要（二）（第2版/创新教材/3000）</v>
          </cell>
          <cell r="G357" t="str">
            <v>李东亮 等</v>
          </cell>
          <cell r="H357" t="str">
            <v>人民卫生</v>
          </cell>
          <cell r="I357">
            <v>50</v>
          </cell>
          <cell r="J357">
            <v>112</v>
          </cell>
          <cell r="K357">
            <v>5600</v>
          </cell>
          <cell r="L357">
            <v>0.75</v>
          </cell>
        </row>
        <row r="358">
          <cell r="E358" t="str">
            <v>9787040521979</v>
          </cell>
          <cell r="F358" t="str">
            <v>微生物学教程（第4版）</v>
          </cell>
          <cell r="G358" t="str">
            <v>周德庆, 编著</v>
          </cell>
          <cell r="H358" t="str">
            <v>高等教育</v>
          </cell>
          <cell r="I358">
            <v>52</v>
          </cell>
          <cell r="J358">
            <v>378</v>
          </cell>
          <cell r="K358">
            <v>19656</v>
          </cell>
          <cell r="L358">
            <v>0.78</v>
          </cell>
        </row>
        <row r="359">
          <cell r="E359" t="str">
            <v>9787117363365</v>
          </cell>
          <cell r="F359" t="str">
            <v>生物化学与分子生物学（第10版/本科临床/配增值）（10轮）</v>
          </cell>
          <cell r="G359" t="str">
            <v>高国全,汤其群</v>
          </cell>
          <cell r="H359" t="str">
            <v>人民卫生</v>
          </cell>
          <cell r="I359">
            <v>108</v>
          </cell>
          <cell r="J359">
            <v>118</v>
          </cell>
          <cell r="K359">
            <v>12744</v>
          </cell>
          <cell r="L359">
            <v>0.75</v>
          </cell>
        </row>
        <row r="360">
          <cell r="E360" t="str">
            <v>9787117363365</v>
          </cell>
          <cell r="F360" t="str">
            <v>生物化学与分子生物学（第10版/本科临床/配增值）（10轮）</v>
          </cell>
          <cell r="G360" t="str">
            <v>高国全,汤其群</v>
          </cell>
          <cell r="H360" t="str">
            <v>人民卫生</v>
          </cell>
          <cell r="I360">
            <v>108</v>
          </cell>
          <cell r="J360">
            <v>95</v>
          </cell>
          <cell r="K360">
            <v>10260</v>
          </cell>
          <cell r="L360">
            <v>0.75</v>
          </cell>
        </row>
        <row r="361">
          <cell r="E361" t="str">
            <v>9787040178876</v>
          </cell>
          <cell r="F361" t="str">
            <v>医学遗传与优生</v>
          </cell>
          <cell r="G361" t="str">
            <v>王学民</v>
          </cell>
          <cell r="H361" t="str">
            <v>高等教育</v>
          </cell>
          <cell r="I361">
            <v>15.9</v>
          </cell>
          <cell r="J361">
            <v>99</v>
          </cell>
          <cell r="K361">
            <v>1574.1</v>
          </cell>
          <cell r="L361">
            <v>0.78</v>
          </cell>
        </row>
        <row r="362">
          <cell r="E362" t="str">
            <v>9787302481447</v>
          </cell>
          <cell r="F362" t="str">
            <v>C程序设计(第五版)</v>
          </cell>
          <cell r="G362" t="str">
            <v>谭浩强, 著</v>
          </cell>
          <cell r="H362" t="str">
            <v>清华大学</v>
          </cell>
          <cell r="I362">
            <v>59.9</v>
          </cell>
          <cell r="J362">
            <v>59</v>
          </cell>
          <cell r="K362">
            <v>3534.1</v>
          </cell>
          <cell r="L362">
            <v>0.75</v>
          </cell>
        </row>
        <row r="363">
          <cell r="E363" t="str">
            <v>9787302481447</v>
          </cell>
          <cell r="F363" t="str">
            <v>C程序设计(第五版)</v>
          </cell>
          <cell r="G363" t="str">
            <v>谭浩强, 著</v>
          </cell>
          <cell r="H363" t="str">
            <v>清华大学</v>
          </cell>
          <cell r="I363">
            <v>59.9</v>
          </cell>
          <cell r="J363">
            <v>31</v>
          </cell>
          <cell r="K363">
            <v>1856.9</v>
          </cell>
          <cell r="L363">
            <v>0.75</v>
          </cell>
        </row>
        <row r="364">
          <cell r="E364" t="str">
            <v>9787117216210</v>
          </cell>
          <cell r="F364" t="str">
            <v>临床医学概要（本科检验技术/配增值）</v>
          </cell>
          <cell r="G364" t="str">
            <v>陈尔真 刘成玉</v>
          </cell>
          <cell r="H364" t="str">
            <v>人民卫生</v>
          </cell>
          <cell r="I364">
            <v>96</v>
          </cell>
          <cell r="J364">
            <v>216</v>
          </cell>
          <cell r="K364">
            <v>20736</v>
          </cell>
          <cell r="L364">
            <v>0.75</v>
          </cell>
        </row>
        <row r="365">
          <cell r="E365" t="str">
            <v>9787117216210</v>
          </cell>
          <cell r="F365" t="str">
            <v>临床医学概要（本科检验技术/配增值）</v>
          </cell>
          <cell r="G365" t="str">
            <v>陈尔真 刘成玉</v>
          </cell>
          <cell r="H365" t="str">
            <v>人民卫生</v>
          </cell>
          <cell r="I365">
            <v>96</v>
          </cell>
          <cell r="J365">
            <v>270</v>
          </cell>
          <cell r="K365">
            <v>25920</v>
          </cell>
          <cell r="L365">
            <v>0.75</v>
          </cell>
        </row>
        <row r="366">
          <cell r="E366" t="str">
            <v>9787115526090</v>
          </cell>
          <cell r="F366" t="str">
            <v>Hadoop数据仓库实战</v>
          </cell>
          <cell r="G366" t="str">
            <v>肖睿 兰伟</v>
          </cell>
          <cell r="H366" t="str">
            <v>人民邮电</v>
          </cell>
          <cell r="I366">
            <v>52</v>
          </cell>
          <cell r="J366">
            <v>64</v>
          </cell>
          <cell r="K366">
            <v>3328</v>
          </cell>
          <cell r="L366">
            <v>0.75</v>
          </cell>
        </row>
        <row r="367">
          <cell r="E367" t="str">
            <v>9787040471700</v>
          </cell>
          <cell r="F367" t="str">
            <v>Python语言程序设计基础(第2版)</v>
          </cell>
          <cell r="G367" t="str">
            <v>嵩天, 礼欣, 黄天羽, 著</v>
          </cell>
          <cell r="H367" t="str">
            <v>高等教育</v>
          </cell>
          <cell r="I367">
            <v>39</v>
          </cell>
          <cell r="J367">
            <v>64</v>
          </cell>
          <cell r="K367">
            <v>2496</v>
          </cell>
          <cell r="L367">
            <v>0.78</v>
          </cell>
        </row>
        <row r="368">
          <cell r="E368" t="str">
            <v>9787572514722</v>
          </cell>
          <cell r="F368" t="str">
            <v>病理学实验教程</v>
          </cell>
          <cell r="G368" t="str">
            <v>周玲生</v>
          </cell>
          <cell r="H368" t="str">
            <v>河南科技</v>
          </cell>
          <cell r="I368">
            <v>49</v>
          </cell>
          <cell r="J368">
            <v>136</v>
          </cell>
          <cell r="K368">
            <v>6664</v>
          </cell>
          <cell r="L368">
            <v>0.75</v>
          </cell>
        </row>
        <row r="369">
          <cell r="E369" t="str">
            <v>9787572514722</v>
          </cell>
          <cell r="F369" t="str">
            <v>病理学实验教程</v>
          </cell>
          <cell r="G369" t="str">
            <v>周玲生</v>
          </cell>
          <cell r="H369" t="str">
            <v>河南科技</v>
          </cell>
          <cell r="I369">
            <v>49</v>
          </cell>
          <cell r="J369">
            <v>539</v>
          </cell>
          <cell r="K369">
            <v>26411</v>
          </cell>
          <cell r="L369">
            <v>0.75</v>
          </cell>
        </row>
        <row r="370">
          <cell r="E370" t="str">
            <v>9787572514722</v>
          </cell>
          <cell r="F370" t="str">
            <v>病理学实验教程</v>
          </cell>
          <cell r="G370" t="str">
            <v>周玲生</v>
          </cell>
          <cell r="H370" t="str">
            <v>河南科技</v>
          </cell>
          <cell r="I370">
            <v>49</v>
          </cell>
          <cell r="J370">
            <v>138</v>
          </cell>
          <cell r="K370">
            <v>6762</v>
          </cell>
          <cell r="L370">
            <v>0.75</v>
          </cell>
        </row>
        <row r="371">
          <cell r="E371" t="str">
            <v>9787572514722</v>
          </cell>
          <cell r="F371" t="str">
            <v>病理学实验教程</v>
          </cell>
          <cell r="G371" t="str">
            <v>周玲生</v>
          </cell>
          <cell r="H371" t="str">
            <v>河南科技</v>
          </cell>
          <cell r="I371">
            <v>49</v>
          </cell>
          <cell r="J371">
            <v>270</v>
          </cell>
          <cell r="K371">
            <v>13230</v>
          </cell>
          <cell r="L371">
            <v>0.75</v>
          </cell>
        </row>
        <row r="372">
          <cell r="E372" t="str">
            <v>9787040444933</v>
          </cell>
          <cell r="F372" t="str">
            <v>数字电子技术基础(第六版)</v>
          </cell>
          <cell r="G372" t="str">
            <v>阎石</v>
          </cell>
          <cell r="H372" t="str">
            <v>高等教育</v>
          </cell>
          <cell r="I372">
            <v>54.4</v>
          </cell>
          <cell r="J372">
            <v>59</v>
          </cell>
          <cell r="K372">
            <v>3209.6</v>
          </cell>
          <cell r="L372">
            <v>0.78</v>
          </cell>
        </row>
        <row r="373">
          <cell r="E373" t="str">
            <v>9787117331388</v>
          </cell>
          <cell r="F373" t="str">
            <v>药理学（第5版/本科护理/配增值）</v>
          </cell>
          <cell r="G373" t="str">
            <v>杨俊卿,陈立</v>
          </cell>
          <cell r="H373" t="str">
            <v>人民卫生</v>
          </cell>
          <cell r="I373">
            <v>89</v>
          </cell>
          <cell r="J373">
            <v>440</v>
          </cell>
          <cell r="K373">
            <v>39160</v>
          </cell>
          <cell r="L373">
            <v>0.75</v>
          </cell>
        </row>
        <row r="374">
          <cell r="E374" t="str">
            <v>9787117331388</v>
          </cell>
          <cell r="F374" t="str">
            <v>药理学（第5版/本科护理/配增值）</v>
          </cell>
          <cell r="G374" t="str">
            <v>杨俊卿,陈立</v>
          </cell>
          <cell r="H374" t="str">
            <v>人民卫生</v>
          </cell>
          <cell r="I374">
            <v>89</v>
          </cell>
          <cell r="J374">
            <v>99</v>
          </cell>
          <cell r="K374">
            <v>8811</v>
          </cell>
          <cell r="L374">
            <v>0.75</v>
          </cell>
        </row>
        <row r="375">
          <cell r="E375" t="str">
            <v>9787040516609</v>
          </cell>
          <cell r="F375" t="str">
            <v>概率论与数理统计(第5版)</v>
          </cell>
          <cell r="G375" t="str">
            <v>浙江大学 盛骤谢式千潘承毅</v>
          </cell>
          <cell r="H375" t="str">
            <v>高等教育</v>
          </cell>
          <cell r="I375">
            <v>51.4</v>
          </cell>
          <cell r="J375">
            <v>31</v>
          </cell>
          <cell r="K375">
            <v>1593.4</v>
          </cell>
          <cell r="L375">
            <v>0.78</v>
          </cell>
        </row>
        <row r="376">
          <cell r="E376" t="str">
            <v>9787302627524</v>
          </cell>
          <cell r="F376" t="str">
            <v>医学生物化学实验教程 </v>
          </cell>
          <cell r="G376" t="str">
            <v>杨全中, 王俐 </v>
          </cell>
          <cell r="H376" t="str">
            <v>清华大学</v>
          </cell>
          <cell r="I376">
            <v>55</v>
          </cell>
          <cell r="J376">
            <v>95</v>
          </cell>
          <cell r="K376">
            <v>5225</v>
          </cell>
          <cell r="L376">
            <v>0.75</v>
          </cell>
        </row>
        <row r="377">
          <cell r="E377" t="str">
            <v>9787302627524</v>
          </cell>
          <cell r="F377" t="str">
            <v>医学生物化学实验教程 </v>
          </cell>
          <cell r="G377" t="str">
            <v>杨全中, 王俐 </v>
          </cell>
          <cell r="H377" t="str">
            <v>清华大学</v>
          </cell>
          <cell r="I377">
            <v>55</v>
          </cell>
          <cell r="J377">
            <v>118</v>
          </cell>
          <cell r="K377">
            <v>6490</v>
          </cell>
          <cell r="L377">
            <v>0.75</v>
          </cell>
        </row>
        <row r="378">
          <cell r="E378" t="str">
            <v>9787302627401</v>
          </cell>
          <cell r="F378" t="str">
            <v>医学机能学实验教程</v>
          </cell>
          <cell r="G378" t="str">
            <v>张慧英</v>
          </cell>
          <cell r="H378" t="str">
            <v>清华大学</v>
          </cell>
          <cell r="I378">
            <v>59</v>
          </cell>
          <cell r="J378">
            <v>539</v>
          </cell>
          <cell r="K378">
            <v>31801</v>
          </cell>
          <cell r="L378">
            <v>0.75</v>
          </cell>
        </row>
        <row r="379">
          <cell r="E379" t="str">
            <v>9787302627401</v>
          </cell>
          <cell r="F379" t="str">
            <v>医学机能学实验教程</v>
          </cell>
          <cell r="G379" t="str">
            <v>张慧英</v>
          </cell>
          <cell r="H379" t="str">
            <v>清华大学</v>
          </cell>
          <cell r="I379">
            <v>59</v>
          </cell>
          <cell r="J379">
            <v>112</v>
          </cell>
          <cell r="K379">
            <v>6608</v>
          </cell>
          <cell r="L379">
            <v>0.75</v>
          </cell>
        </row>
        <row r="380">
          <cell r="E380" t="str">
            <v>9787302627401</v>
          </cell>
          <cell r="F380" t="str">
            <v>医学机能学实验教程</v>
          </cell>
          <cell r="G380" t="str">
            <v>张慧英</v>
          </cell>
          <cell r="H380" t="str">
            <v>清华大学</v>
          </cell>
          <cell r="I380">
            <v>59</v>
          </cell>
          <cell r="J380">
            <v>630</v>
          </cell>
          <cell r="K380">
            <v>37170</v>
          </cell>
          <cell r="L380">
            <v>0.75</v>
          </cell>
        </row>
        <row r="381">
          <cell r="E381" t="str">
            <v>9787302627401</v>
          </cell>
          <cell r="F381" t="str">
            <v>医学机能学实验教程</v>
          </cell>
          <cell r="G381" t="str">
            <v>张慧英</v>
          </cell>
          <cell r="H381" t="str">
            <v>清华大学</v>
          </cell>
          <cell r="I381">
            <v>59</v>
          </cell>
          <cell r="J381">
            <v>200</v>
          </cell>
          <cell r="K381">
            <v>11800</v>
          </cell>
          <cell r="L381">
            <v>0.75</v>
          </cell>
        </row>
        <row r="382">
          <cell r="E382" t="str">
            <v>9787302564263</v>
          </cell>
          <cell r="F382" t="str">
            <v>卫生法学</v>
          </cell>
          <cell r="G382" t="str">
            <v>邓利强、陈东明</v>
          </cell>
          <cell r="H382" t="str">
            <v>清华大学</v>
          </cell>
          <cell r="I382">
            <v>69</v>
          </cell>
          <cell r="J382">
            <v>200</v>
          </cell>
          <cell r="K382">
            <v>13800</v>
          </cell>
          <cell r="L382">
            <v>0.75</v>
          </cell>
        </row>
        <row r="383">
          <cell r="E383" t="str">
            <v>9787302564263</v>
          </cell>
          <cell r="F383" t="str">
            <v>卫生法学</v>
          </cell>
          <cell r="G383" t="str">
            <v>邓利强、陈东明</v>
          </cell>
          <cell r="H383" t="str">
            <v>清华大学</v>
          </cell>
          <cell r="I383">
            <v>69</v>
          </cell>
          <cell r="J383">
            <v>630</v>
          </cell>
          <cell r="K383">
            <v>43470</v>
          </cell>
          <cell r="L383">
            <v>0.75</v>
          </cell>
        </row>
        <row r="384">
          <cell r="E384" t="str">
            <v>9787117284004</v>
          </cell>
          <cell r="F384" t="str">
            <v>口腔材料学（第6版）（第8轮口腔本科规划教材配网络增值服务）</v>
          </cell>
          <cell r="G384" t="str">
            <v>赵信义</v>
          </cell>
          <cell r="H384" t="str">
            <v>人民卫生</v>
          </cell>
          <cell r="I384">
            <v>58</v>
          </cell>
          <cell r="J384">
            <v>115</v>
          </cell>
          <cell r="K384">
            <v>6670</v>
          </cell>
          <cell r="L384">
            <v>0.75</v>
          </cell>
        </row>
        <row r="385">
          <cell r="E385" t="str">
            <v>9787500959915</v>
          </cell>
          <cell r="F385" t="str">
            <v>运动生理学（第6版）</v>
          </cell>
          <cell r="G385" t="str">
            <v>王瑞元</v>
          </cell>
          <cell r="H385" t="str">
            <v>人民体育</v>
          </cell>
          <cell r="I385">
            <v>75</v>
          </cell>
          <cell r="J385">
            <v>270</v>
          </cell>
          <cell r="K385">
            <v>20250</v>
          </cell>
          <cell r="L385">
            <v>0.75</v>
          </cell>
        </row>
        <row r="386">
          <cell r="E386" t="str">
            <v>9787504696946</v>
          </cell>
          <cell r="F386" t="str">
            <v>组织学与胚胎学</v>
          </cell>
          <cell r="G386" t="str">
            <v>苏衍萍</v>
          </cell>
          <cell r="H386" t="str">
            <v>中国科技</v>
          </cell>
          <cell r="I386">
            <v>72</v>
          </cell>
          <cell r="J386">
            <v>112</v>
          </cell>
          <cell r="K386">
            <v>8064</v>
          </cell>
          <cell r="L386">
            <v>0.75</v>
          </cell>
        </row>
        <row r="387">
          <cell r="E387" t="str">
            <v>9787111609407</v>
          </cell>
          <cell r="F387" t="str">
            <v>机械设计基础（少学时）（第6版）</v>
          </cell>
          <cell r="G387" t="str">
            <v>王喆，刘美华</v>
          </cell>
          <cell r="H387" t="str">
            <v>机械工业</v>
          </cell>
          <cell r="I387">
            <v>49.8</v>
          </cell>
          <cell r="J387">
            <v>105</v>
          </cell>
          <cell r="K387">
            <v>5229</v>
          </cell>
          <cell r="L387">
            <v>0.75</v>
          </cell>
        </row>
        <row r="388">
          <cell r="E388" t="str">
            <v>9787111609407</v>
          </cell>
          <cell r="F388" t="str">
            <v>机械设计基础（少学时）（第6版）</v>
          </cell>
          <cell r="G388" t="str">
            <v>王喆，刘美华</v>
          </cell>
          <cell r="H388" t="str">
            <v>机械工业</v>
          </cell>
          <cell r="I388">
            <v>49.8</v>
          </cell>
          <cell r="J388">
            <v>31</v>
          </cell>
          <cell r="K388">
            <v>1543.8</v>
          </cell>
          <cell r="L388">
            <v>0.75</v>
          </cell>
        </row>
        <row r="389">
          <cell r="E389" t="str">
            <v>9787566135094</v>
          </cell>
          <cell r="F389" t="str">
            <v>MySQL数据库基础（双色）</v>
          </cell>
          <cell r="G389" t="str">
            <v>杜晖</v>
          </cell>
          <cell r="H389" t="str">
            <v>哈工程大</v>
          </cell>
          <cell r="I389">
            <v>48</v>
          </cell>
          <cell r="J389">
            <v>64</v>
          </cell>
          <cell r="K389">
            <v>3072</v>
          </cell>
          <cell r="L389">
            <v>0.75</v>
          </cell>
        </row>
        <row r="390">
          <cell r="E390" t="str">
            <v>9787566135094</v>
          </cell>
          <cell r="F390" t="str">
            <v>MySQL数据库基础（双色）</v>
          </cell>
          <cell r="G390" t="str">
            <v>杜晖</v>
          </cell>
          <cell r="H390" t="str">
            <v>哈工程大</v>
          </cell>
          <cell r="I390">
            <v>48</v>
          </cell>
          <cell r="J390">
            <v>64</v>
          </cell>
          <cell r="K390">
            <v>3072</v>
          </cell>
          <cell r="L390">
            <v>0.75</v>
          </cell>
        </row>
        <row r="391">
          <cell r="E391" t="str">
            <v>9787572514715</v>
          </cell>
          <cell r="F391" t="str">
            <v>组织病理学实验教程</v>
          </cell>
          <cell r="G391" t="str">
            <v>周玲生</v>
          </cell>
          <cell r="H391" t="str">
            <v>河南科技</v>
          </cell>
          <cell r="I391">
            <v>77</v>
          </cell>
          <cell r="J391">
            <v>112</v>
          </cell>
          <cell r="K391">
            <v>8624</v>
          </cell>
          <cell r="L391">
            <v>0.75</v>
          </cell>
        </row>
        <row r="392">
          <cell r="E392" t="str">
            <v>9787302147510</v>
          </cell>
          <cell r="F392" t="str">
            <v>数据结构（C语言版）（配光盘）</v>
          </cell>
          <cell r="G392" t="str">
            <v>严蔚敏</v>
          </cell>
          <cell r="H392" t="str">
            <v>清华大学</v>
          </cell>
          <cell r="I392">
            <v>49</v>
          </cell>
          <cell r="J392">
            <v>64</v>
          </cell>
          <cell r="K392">
            <v>3136</v>
          </cell>
          <cell r="L392">
            <v>0.75</v>
          </cell>
        </row>
        <row r="393">
          <cell r="E393" t="str">
            <v>9787117364683</v>
          </cell>
          <cell r="F393" t="str">
            <v>病理学（第10版/本科临床/配增值）（10轮）</v>
          </cell>
          <cell r="G393" t="str">
            <v>卞修武</v>
          </cell>
          <cell r="H393" t="str">
            <v>人民卫生</v>
          </cell>
          <cell r="I393">
            <v>106</v>
          </cell>
          <cell r="J393">
            <v>112</v>
          </cell>
          <cell r="K393">
            <v>11872</v>
          </cell>
          <cell r="L393">
            <v>0.75</v>
          </cell>
        </row>
        <row r="394">
          <cell r="E394" t="str">
            <v>9787117364683</v>
          </cell>
          <cell r="F394" t="str">
            <v>病理学（第10版/本科临床/配增值）（10轮）</v>
          </cell>
          <cell r="G394" t="str">
            <v>卞修武</v>
          </cell>
          <cell r="H394" t="str">
            <v>人民卫生</v>
          </cell>
          <cell r="I394">
            <v>106</v>
          </cell>
          <cell r="J394">
            <v>270</v>
          </cell>
          <cell r="K394">
            <v>28620</v>
          </cell>
          <cell r="L394">
            <v>0.75</v>
          </cell>
        </row>
        <row r="395">
          <cell r="E395" t="str">
            <v>9787117364683</v>
          </cell>
          <cell r="F395" t="str">
            <v>病理学（第10版/本科临床/配增值）（10轮）</v>
          </cell>
          <cell r="G395" t="str">
            <v>卞修武</v>
          </cell>
          <cell r="H395" t="str">
            <v>人民卫生</v>
          </cell>
          <cell r="I395">
            <v>106</v>
          </cell>
          <cell r="J395">
            <v>136</v>
          </cell>
          <cell r="K395">
            <v>14416</v>
          </cell>
          <cell r="L395">
            <v>0.75</v>
          </cell>
        </row>
        <row r="396">
          <cell r="E396" t="str">
            <v>9787117247498</v>
          </cell>
          <cell r="F396" t="str">
            <v>视觉神经生理学（第3版/本科眼视光专业/配增值）</v>
          </cell>
          <cell r="G396" t="str">
            <v>刘晓玲</v>
          </cell>
          <cell r="H396" t="str">
            <v>人民卫生</v>
          </cell>
          <cell r="I396">
            <v>48</v>
          </cell>
          <cell r="J396">
            <v>138</v>
          </cell>
          <cell r="K396">
            <v>6624</v>
          </cell>
          <cell r="L396">
            <v>0.75</v>
          </cell>
        </row>
        <row r="397">
          <cell r="E397" t="str">
            <v>9787117333511</v>
          </cell>
          <cell r="F397" t="str">
            <v>基础护理学（第7版/本科护理/配增值）七轮</v>
          </cell>
          <cell r="G397" t="str">
            <v>李小寒,尚少梅</v>
          </cell>
          <cell r="H397" t="str">
            <v>人民卫生</v>
          </cell>
          <cell r="I397">
            <v>92</v>
          </cell>
          <cell r="J397">
            <v>99</v>
          </cell>
          <cell r="K397">
            <v>9108</v>
          </cell>
          <cell r="L397">
            <v>0.75</v>
          </cell>
        </row>
        <row r="398">
          <cell r="E398" t="str">
            <v>9787117333511</v>
          </cell>
          <cell r="F398" t="str">
            <v>基础护理学（第7版/本科护理/配增值）七轮</v>
          </cell>
          <cell r="G398" t="str">
            <v>李小寒,尚少梅</v>
          </cell>
          <cell r="H398" t="str">
            <v>人民卫生</v>
          </cell>
          <cell r="I398">
            <v>92</v>
          </cell>
          <cell r="J398">
            <v>440</v>
          </cell>
          <cell r="K398">
            <v>40480</v>
          </cell>
          <cell r="L398">
            <v>0.75</v>
          </cell>
        </row>
        <row r="399">
          <cell r="E399" t="str">
            <v>9787117160650</v>
          </cell>
          <cell r="F399" t="str">
            <v>基础医学概要（三）（第2版/包销）</v>
          </cell>
          <cell r="G399" t="str">
            <v>何群力等</v>
          </cell>
          <cell r="H399" t="str">
            <v>人民卫生</v>
          </cell>
          <cell r="I399">
            <v>62</v>
          </cell>
          <cell r="J399">
            <v>14</v>
          </cell>
          <cell r="K399">
            <v>868</v>
          </cell>
          <cell r="L399">
            <v>0.75</v>
          </cell>
        </row>
        <row r="400">
          <cell r="E400" t="str">
            <v>9787040496222</v>
          </cell>
          <cell r="F400" t="str">
            <v>局部解剖学</v>
          </cell>
          <cell r="G400" t="str">
            <v>欧阳钧, 主编</v>
          </cell>
          <cell r="H400" t="str">
            <v>高等教育</v>
          </cell>
          <cell r="I400">
            <v>69</v>
          </cell>
          <cell r="J400">
            <v>112</v>
          </cell>
          <cell r="K400">
            <v>7728</v>
          </cell>
          <cell r="L400">
            <v>0.78</v>
          </cell>
        </row>
        <row r="401">
          <cell r="E401" t="str">
            <v>9787117337458</v>
          </cell>
          <cell r="F401" t="str">
            <v>物理化学（第9版</v>
          </cell>
          <cell r="G401" t="str">
            <v>崔黎丽</v>
          </cell>
          <cell r="H401" t="str">
            <v>人民卫生</v>
          </cell>
          <cell r="I401">
            <v>76</v>
          </cell>
          <cell r="J401">
            <v>95</v>
          </cell>
          <cell r="K401">
            <v>7220</v>
          </cell>
          <cell r="L401">
            <v>0.75</v>
          </cell>
        </row>
        <row r="402">
          <cell r="E402" t="str">
            <v>9787117337458</v>
          </cell>
          <cell r="F402" t="str">
            <v>物理化学（第9版</v>
          </cell>
          <cell r="G402" t="str">
            <v>崔黎丽</v>
          </cell>
          <cell r="H402" t="str">
            <v>人民卫生</v>
          </cell>
          <cell r="I402">
            <v>76</v>
          </cell>
          <cell r="J402">
            <v>118</v>
          </cell>
          <cell r="K402">
            <v>8968</v>
          </cell>
          <cell r="L402">
            <v>0.75</v>
          </cell>
        </row>
        <row r="403">
          <cell r="E403" t="str">
            <v>9787122404916</v>
          </cell>
          <cell r="F403" t="str">
            <v>化工原理（第四版）</v>
          </cell>
          <cell r="G403" t="str">
            <v>吕树申、祁存谦、莫冬传</v>
          </cell>
          <cell r="H403" t="str">
            <v>化学工业</v>
          </cell>
          <cell r="I403">
            <v>49</v>
          </cell>
          <cell r="J403">
            <v>95</v>
          </cell>
          <cell r="K403">
            <v>4655</v>
          </cell>
          <cell r="L403">
            <v>0.75</v>
          </cell>
        </row>
        <row r="404">
          <cell r="E404" t="str">
            <v>9787117363310</v>
          </cell>
          <cell r="F404" t="str">
            <v>医学统计学（第8版/本科临床/配增值）（10轮）</v>
          </cell>
          <cell r="G404" t="str">
            <v>李康,贺佳</v>
          </cell>
          <cell r="H404" t="str">
            <v>人民卫生</v>
          </cell>
          <cell r="I404">
            <v>58</v>
          </cell>
          <cell r="J404">
            <v>138</v>
          </cell>
          <cell r="K404">
            <v>8004</v>
          </cell>
          <cell r="L404">
            <v>0.75</v>
          </cell>
        </row>
        <row r="405">
          <cell r="E405" t="str">
            <v>9787117363310</v>
          </cell>
          <cell r="F405" t="str">
            <v>医学统计学（第8版/本科临床/配增值）（10轮）</v>
          </cell>
          <cell r="G405" t="str">
            <v>李康,贺佳</v>
          </cell>
          <cell r="H405" t="str">
            <v>人民卫生</v>
          </cell>
          <cell r="I405">
            <v>58</v>
          </cell>
          <cell r="J405">
            <v>630</v>
          </cell>
          <cell r="K405">
            <v>36540</v>
          </cell>
          <cell r="L405">
            <v>0.75</v>
          </cell>
        </row>
        <row r="406">
          <cell r="E406" t="str">
            <v>9787117363310</v>
          </cell>
          <cell r="F406" t="str">
            <v>医学统计学（第8版/本科临床/配增值）（10轮）</v>
          </cell>
          <cell r="G406" t="str">
            <v>李康,贺佳</v>
          </cell>
          <cell r="H406" t="str">
            <v>人民卫生</v>
          </cell>
          <cell r="I406">
            <v>58</v>
          </cell>
          <cell r="J406">
            <v>200</v>
          </cell>
          <cell r="K406">
            <v>11600</v>
          </cell>
          <cell r="L406">
            <v>0.75</v>
          </cell>
        </row>
        <row r="407">
          <cell r="E407" t="str">
            <v>9787030463371</v>
          </cell>
          <cell r="F407" t="str">
            <v>普通生物化学(第2版)/王林嵩</v>
          </cell>
          <cell r="G407" t="str">
            <v>王林嵩</v>
          </cell>
          <cell r="H407" t="str">
            <v>科学出版</v>
          </cell>
          <cell r="I407">
            <v>88</v>
          </cell>
          <cell r="J407">
            <v>378</v>
          </cell>
          <cell r="K407">
            <v>33264</v>
          </cell>
          <cell r="L407">
            <v>0.75</v>
          </cell>
        </row>
        <row r="408">
          <cell r="E408" t="str">
            <v>9787117346290</v>
          </cell>
          <cell r="F408" t="str">
            <v>药学分子生物学（第6版/本科药学/配增值）</v>
          </cell>
          <cell r="G408" t="str">
            <v>张景海</v>
          </cell>
          <cell r="H408" t="str">
            <v>人民卫生</v>
          </cell>
          <cell r="I408">
            <v>79</v>
          </cell>
          <cell r="J408">
            <v>213</v>
          </cell>
          <cell r="K408">
            <v>16827</v>
          </cell>
          <cell r="L408">
            <v>0.75</v>
          </cell>
        </row>
        <row r="409">
          <cell r="E409" t="str">
            <v>9787121294617</v>
          </cell>
          <cell r="F409" t="str">
            <v>物联网与短距离无线通信技术(第2版)</v>
          </cell>
          <cell r="G409" t="str">
            <v>董健, 编著</v>
          </cell>
          <cell r="H409" t="str">
            <v>电子工业</v>
          </cell>
          <cell r="I409">
            <v>49.8</v>
          </cell>
          <cell r="J409">
            <v>64</v>
          </cell>
          <cell r="K409">
            <v>3187.2</v>
          </cell>
          <cell r="L409">
            <v>0.75</v>
          </cell>
        </row>
        <row r="410">
          <cell r="E410" t="str">
            <v>9787565919039</v>
          </cell>
          <cell r="F410" t="str">
            <v>预防医学(第4版)</v>
          </cell>
          <cell r="G410" t="str">
            <v>王培玉, 袁聚祥, 马骏, 主编</v>
          </cell>
          <cell r="H410" t="str">
            <v>北医大</v>
          </cell>
          <cell r="I410">
            <v>58</v>
          </cell>
          <cell r="J410">
            <v>64</v>
          </cell>
          <cell r="K410">
            <v>3712</v>
          </cell>
          <cell r="L410">
            <v>0.75</v>
          </cell>
        </row>
        <row r="411">
          <cell r="E411" t="str">
            <v>9787117337779</v>
          </cell>
          <cell r="F411" t="str">
            <v>药事管理学（第7版/本科药学/配增值）</v>
          </cell>
          <cell r="G411" t="str">
            <v>冯变玲</v>
          </cell>
          <cell r="H411" t="str">
            <v>人民卫生</v>
          </cell>
          <cell r="I411">
            <v>85</v>
          </cell>
          <cell r="J411">
            <v>95</v>
          </cell>
          <cell r="K411">
            <v>8075</v>
          </cell>
          <cell r="L411">
            <v>0.75</v>
          </cell>
        </row>
        <row r="412">
          <cell r="E412" t="str">
            <v>9787117337779</v>
          </cell>
          <cell r="F412" t="str">
            <v>药事管理学（第7版/本科药学/配增值）</v>
          </cell>
          <cell r="G412" t="str">
            <v>冯变玲</v>
          </cell>
          <cell r="H412" t="str">
            <v>人民卫生</v>
          </cell>
          <cell r="I412">
            <v>85</v>
          </cell>
          <cell r="J412">
            <v>118</v>
          </cell>
          <cell r="K412">
            <v>10030</v>
          </cell>
          <cell r="L412">
            <v>0.75</v>
          </cell>
        </row>
        <row r="413">
          <cell r="E413" t="str">
            <v>9787117329804</v>
          </cell>
          <cell r="F413" t="str">
            <v>口腔疾病概要（第4版/中职口腔/配增值）</v>
          </cell>
          <cell r="G413" t="str">
            <v>葛秋云,杨利伟</v>
          </cell>
          <cell r="H413" t="str">
            <v>人民卫生</v>
          </cell>
          <cell r="I413">
            <v>42</v>
          </cell>
          <cell r="J413">
            <v>115</v>
          </cell>
          <cell r="K413">
            <v>4830</v>
          </cell>
          <cell r="L413">
            <v>0.75</v>
          </cell>
        </row>
        <row r="414">
          <cell r="E414" t="str">
            <v>9787030611970</v>
          </cell>
          <cell r="F414" t="str">
            <v>细胞生物学（第二版）</v>
          </cell>
          <cell r="G414" t="str">
            <v>梁卫红, 主编</v>
          </cell>
          <cell r="H414" t="str">
            <v>科学出版</v>
          </cell>
          <cell r="I414">
            <v>88</v>
          </cell>
          <cell r="J414">
            <v>165</v>
          </cell>
          <cell r="K414">
            <v>14520</v>
          </cell>
          <cell r="L414">
            <v>0.75</v>
          </cell>
        </row>
        <row r="415">
          <cell r="E415" t="str">
            <v>9787030611970</v>
          </cell>
          <cell r="F415" t="str">
            <v>细胞生物学（第二版）</v>
          </cell>
          <cell r="G415" t="str">
            <v>梁卫红, 主编</v>
          </cell>
          <cell r="H415" t="str">
            <v>科学出版</v>
          </cell>
          <cell r="I415">
            <v>88</v>
          </cell>
          <cell r="J415">
            <v>121</v>
          </cell>
          <cell r="K415">
            <v>10648</v>
          </cell>
          <cell r="L415">
            <v>0.75</v>
          </cell>
        </row>
        <row r="416">
          <cell r="E416" t="str">
            <v>9787030611970</v>
          </cell>
          <cell r="F416" t="str">
            <v>细胞生物学（第二版）</v>
          </cell>
          <cell r="G416" t="str">
            <v>梁卫红, 主编</v>
          </cell>
          <cell r="H416" t="str">
            <v>科学出版</v>
          </cell>
          <cell r="I416">
            <v>88</v>
          </cell>
          <cell r="J416">
            <v>92</v>
          </cell>
          <cell r="K416">
            <v>8096</v>
          </cell>
          <cell r="L416">
            <v>0.75</v>
          </cell>
        </row>
        <row r="417">
          <cell r="E417" t="str">
            <v>9787030611970</v>
          </cell>
          <cell r="F417" t="str">
            <v>细胞生物学（第二版）</v>
          </cell>
          <cell r="G417" t="str">
            <v>梁卫红, 主编</v>
          </cell>
          <cell r="H417" t="str">
            <v>科学出版</v>
          </cell>
          <cell r="I417">
            <v>88</v>
          </cell>
          <cell r="J417">
            <v>286</v>
          </cell>
          <cell r="K417">
            <v>25168</v>
          </cell>
          <cell r="L417">
            <v>0.75</v>
          </cell>
        </row>
        <row r="418">
          <cell r="E418" t="str">
            <v>9787040587364</v>
          </cell>
          <cell r="F418" t="str">
            <v>复变函数与积分变换（第4版）</v>
          </cell>
          <cell r="G418" t="str">
            <v>苏变萍、陈东立</v>
          </cell>
          <cell r="H418" t="str">
            <v>高等教育</v>
          </cell>
          <cell r="I418">
            <v>45</v>
          </cell>
          <cell r="J418">
            <v>59</v>
          </cell>
          <cell r="K418">
            <v>2655</v>
          </cell>
          <cell r="L418">
            <v>0.78</v>
          </cell>
        </row>
        <row r="419">
          <cell r="E419" t="str">
            <v>9787117203104</v>
          </cell>
          <cell r="F419" t="str">
            <v>临床生物化学检验技术实验指导（本科检验技术配教/倪培华）</v>
          </cell>
          <cell r="G419" t="str">
            <v>倪培华</v>
          </cell>
          <cell r="H419" t="str">
            <v>人民卫生</v>
          </cell>
          <cell r="I419">
            <v>23</v>
          </cell>
          <cell r="J419">
            <v>209</v>
          </cell>
          <cell r="K419">
            <v>4807</v>
          </cell>
          <cell r="L419">
            <v>0.75</v>
          </cell>
        </row>
        <row r="420">
          <cell r="E420" t="str">
            <v>9787117331449</v>
          </cell>
          <cell r="F420" t="str">
            <v>精神科护理学（第5版/本科护理/配增值）</v>
          </cell>
          <cell r="G420" t="str">
            <v>刘哲宁,杨芳宇</v>
          </cell>
          <cell r="H420" t="str">
            <v>人民卫生</v>
          </cell>
          <cell r="I420">
            <v>59</v>
          </cell>
          <cell r="J420">
            <v>130</v>
          </cell>
          <cell r="K420">
            <v>7670</v>
          </cell>
          <cell r="L420">
            <v>0.75</v>
          </cell>
        </row>
        <row r="421">
          <cell r="E421" t="str">
            <v>9787117331449</v>
          </cell>
          <cell r="F421" t="str">
            <v>精神科护理学（第5版/本科护理/配增值）</v>
          </cell>
          <cell r="G421" t="str">
            <v>刘哲宁,杨芳宇</v>
          </cell>
          <cell r="H421" t="str">
            <v>人民卫生</v>
          </cell>
          <cell r="I421">
            <v>59</v>
          </cell>
          <cell r="J421">
            <v>414</v>
          </cell>
          <cell r="K421">
            <v>24426</v>
          </cell>
          <cell r="L421">
            <v>0.75</v>
          </cell>
        </row>
        <row r="422">
          <cell r="E422" t="str">
            <v>9787111557159</v>
          </cell>
          <cell r="F422" t="str">
            <v>机器人技术及其应用（第2版）</v>
          </cell>
          <cell r="G422" t="str">
            <v>张宪民, 主编</v>
          </cell>
          <cell r="H422" t="str">
            <v>机械工业</v>
          </cell>
          <cell r="I422">
            <v>39</v>
          </cell>
          <cell r="J422">
            <v>24</v>
          </cell>
          <cell r="K422">
            <v>936</v>
          </cell>
          <cell r="L422">
            <v>0.75</v>
          </cell>
        </row>
        <row r="423">
          <cell r="E423" t="str">
            <v>9787117339124</v>
          </cell>
          <cell r="F423" t="str">
            <v>助产学（第2版/本科助产/配增值）</v>
          </cell>
          <cell r="G423" t="str">
            <v>余艳红,杨慧霞</v>
          </cell>
          <cell r="H423" t="str">
            <v>人民卫生</v>
          </cell>
          <cell r="I423">
            <v>128</v>
          </cell>
          <cell r="J423">
            <v>130</v>
          </cell>
          <cell r="K423">
            <v>16640</v>
          </cell>
          <cell r="L423">
            <v>0.75</v>
          </cell>
        </row>
        <row r="424">
          <cell r="E424" t="str">
            <v>9787117247368</v>
          </cell>
          <cell r="F424" t="str">
            <v>接触镜学（第3版/本科眼视光专业用）</v>
          </cell>
          <cell r="G424" t="str">
            <v>吕帆</v>
          </cell>
          <cell r="H424" t="str">
            <v>人民卫生</v>
          </cell>
          <cell r="I424">
            <v>56</v>
          </cell>
          <cell r="J424">
            <v>97</v>
          </cell>
          <cell r="K424">
            <v>5432</v>
          </cell>
          <cell r="L424">
            <v>0.75</v>
          </cell>
        </row>
        <row r="425">
          <cell r="E425" t="str">
            <v>9787117327381</v>
          </cell>
          <cell r="F425" t="str">
            <v>老年护理学（第5版/本科护理/配增值）七轮</v>
          </cell>
          <cell r="G425" t="str">
            <v>胡秀英,肖惠敏</v>
          </cell>
          <cell r="H425" t="str">
            <v>人民卫生</v>
          </cell>
          <cell r="I425">
            <v>59</v>
          </cell>
          <cell r="J425">
            <v>414</v>
          </cell>
          <cell r="K425">
            <v>24426</v>
          </cell>
          <cell r="L425">
            <v>0.75</v>
          </cell>
        </row>
        <row r="426">
          <cell r="E426" t="str">
            <v>9787117327381</v>
          </cell>
          <cell r="F426" t="str">
            <v>老年护理学（第5版/本科护理/配增值）七轮</v>
          </cell>
          <cell r="G426" t="str">
            <v>胡秀英,肖惠敏</v>
          </cell>
          <cell r="H426" t="str">
            <v>人民卫生</v>
          </cell>
          <cell r="I426">
            <v>59</v>
          </cell>
          <cell r="J426">
            <v>130</v>
          </cell>
          <cell r="K426">
            <v>7670</v>
          </cell>
          <cell r="L426">
            <v>0.75</v>
          </cell>
        </row>
        <row r="427">
          <cell r="E427" t="str">
            <v>9787117201674</v>
          </cell>
          <cell r="F427" t="str">
            <v>临床基础检验学技术实验指导（本科检验技术配教/林东红）</v>
          </cell>
          <cell r="G427" t="str">
            <v>林东红</v>
          </cell>
          <cell r="H427" t="str">
            <v>人民卫生</v>
          </cell>
          <cell r="I427">
            <v>23</v>
          </cell>
          <cell r="J427">
            <v>209</v>
          </cell>
          <cell r="K427">
            <v>4807</v>
          </cell>
          <cell r="L427">
            <v>0.75</v>
          </cell>
        </row>
        <row r="428">
          <cell r="E428" t="str">
            <v>9787030408112</v>
          </cell>
          <cell r="F428" t="str">
            <v>遗传学实验（第2版/卢龙斗）</v>
          </cell>
          <cell r="G428" t="str">
            <v>卢龙斗</v>
          </cell>
          <cell r="H428" t="str">
            <v>科学出版</v>
          </cell>
          <cell r="I428">
            <v>45</v>
          </cell>
          <cell r="J428">
            <v>216</v>
          </cell>
          <cell r="K428">
            <v>9720</v>
          </cell>
          <cell r="L428">
            <v>0.75</v>
          </cell>
        </row>
        <row r="429">
          <cell r="E429" t="str">
            <v>9787115524393</v>
          </cell>
          <cell r="F429" t="str">
            <v>Spark编程基础（Python版）</v>
          </cell>
          <cell r="G429" t="str">
            <v>林子雨</v>
          </cell>
          <cell r="H429" t="str">
            <v>人民邮电</v>
          </cell>
          <cell r="I429">
            <v>49.8</v>
          </cell>
          <cell r="J429">
            <v>57</v>
          </cell>
          <cell r="K429">
            <v>2838.6</v>
          </cell>
          <cell r="L429">
            <v>0.75</v>
          </cell>
        </row>
        <row r="430">
          <cell r="E430" t="str">
            <v>9787117329750</v>
          </cell>
          <cell r="F430" t="str">
            <v>介入放射学（第5版/本科影像/配增值）</v>
          </cell>
          <cell r="G430" t="str">
            <v>滕皋军,王维</v>
          </cell>
          <cell r="H430" t="str">
            <v>人民卫生</v>
          </cell>
          <cell r="I430">
            <v>65</v>
          </cell>
          <cell r="J430">
            <v>102</v>
          </cell>
          <cell r="K430">
            <v>6630</v>
          </cell>
          <cell r="L430">
            <v>0.75</v>
          </cell>
        </row>
        <row r="431">
          <cell r="E431" t="str">
            <v>9787040496222</v>
          </cell>
          <cell r="F431" t="str">
            <v>局部解剖学</v>
          </cell>
          <cell r="G431" t="str">
            <v>欧阳钧, 主编</v>
          </cell>
          <cell r="H431" t="str">
            <v>高等教育</v>
          </cell>
          <cell r="I431">
            <v>69</v>
          </cell>
          <cell r="J431">
            <v>51</v>
          </cell>
          <cell r="K431">
            <v>3519</v>
          </cell>
          <cell r="L431">
            <v>0.78</v>
          </cell>
        </row>
        <row r="432">
          <cell r="E432" t="str">
            <v>9787117331937</v>
          </cell>
          <cell r="F432" t="str">
            <v>天然药物化学（第8版/本科药学/配增值）</v>
          </cell>
          <cell r="G432" t="str">
            <v>华会明,娄红祥</v>
          </cell>
          <cell r="H432" t="str">
            <v>人民卫生</v>
          </cell>
          <cell r="I432">
            <v>98</v>
          </cell>
          <cell r="J432">
            <v>63</v>
          </cell>
          <cell r="K432">
            <v>6174</v>
          </cell>
          <cell r="L432">
            <v>0.75</v>
          </cell>
        </row>
        <row r="433">
          <cell r="E433" t="str">
            <v>9787117331937</v>
          </cell>
          <cell r="F433" t="str">
            <v>天然药物化学（第8版/本科药学/配增值）</v>
          </cell>
          <cell r="G433" t="str">
            <v>华会明,娄红祥</v>
          </cell>
          <cell r="H433" t="str">
            <v>人民卫生</v>
          </cell>
          <cell r="I433">
            <v>98</v>
          </cell>
          <cell r="J433">
            <v>100</v>
          </cell>
          <cell r="K433">
            <v>9800</v>
          </cell>
          <cell r="L433">
            <v>0.75</v>
          </cell>
        </row>
        <row r="434">
          <cell r="E434" t="str">
            <v>9787117333047</v>
          </cell>
          <cell r="F434" t="str">
            <v>医学影像诊断学（第5版/本科影像/配增值）</v>
          </cell>
          <cell r="G434" t="str">
            <v>于春水,郑传胜,王振常</v>
          </cell>
          <cell r="H434" t="str">
            <v>人民卫生</v>
          </cell>
          <cell r="I434">
            <v>138</v>
          </cell>
          <cell r="J434">
            <v>102</v>
          </cell>
          <cell r="K434">
            <v>14076</v>
          </cell>
          <cell r="L434">
            <v>0.75</v>
          </cell>
        </row>
        <row r="435">
          <cell r="E435" t="str">
            <v>9787117330879</v>
          </cell>
          <cell r="F435" t="str">
            <v>内科护理学（第7版/本科护理/配增值）七轮</v>
          </cell>
          <cell r="G435" t="str">
            <v>尤黎明、吴瑛</v>
          </cell>
          <cell r="H435" t="str">
            <v>人民卫生</v>
          </cell>
          <cell r="I435">
            <v>99</v>
          </cell>
          <cell r="J435">
            <v>414</v>
          </cell>
          <cell r="K435">
            <v>40986</v>
          </cell>
          <cell r="L435">
            <v>0.75</v>
          </cell>
        </row>
        <row r="436">
          <cell r="E436" t="str">
            <v>9787117330879</v>
          </cell>
          <cell r="F436" t="str">
            <v>内科护理学（第7版/本科护理/配增值）七轮</v>
          </cell>
          <cell r="G436" t="str">
            <v>尤黎明、吴瑛</v>
          </cell>
          <cell r="H436" t="str">
            <v>人民卫生</v>
          </cell>
          <cell r="I436">
            <v>99</v>
          </cell>
          <cell r="J436">
            <v>130</v>
          </cell>
          <cell r="K436">
            <v>12870</v>
          </cell>
          <cell r="L436">
            <v>0.75</v>
          </cell>
        </row>
        <row r="437">
          <cell r="E437" t="str">
            <v>9787030469847</v>
          </cell>
          <cell r="F437" t="str">
            <v>细胞工程 第三版</v>
          </cell>
          <cell r="G437" t="str">
            <v>安利国，杨桂文 编</v>
          </cell>
          <cell r="H437" t="str">
            <v>科学出版</v>
          </cell>
          <cell r="I437">
            <v>45</v>
          </cell>
          <cell r="J437">
            <v>78</v>
          </cell>
          <cell r="K437">
            <v>3510</v>
          </cell>
          <cell r="L437">
            <v>0.75</v>
          </cell>
        </row>
        <row r="438">
          <cell r="E438" t="str">
            <v>9787030469847</v>
          </cell>
          <cell r="F438" t="str">
            <v>细胞工程 第三版</v>
          </cell>
          <cell r="G438" t="str">
            <v>安利国，杨桂文 编</v>
          </cell>
          <cell r="H438" t="str">
            <v>科学出版</v>
          </cell>
          <cell r="I438">
            <v>45</v>
          </cell>
          <cell r="J438">
            <v>63</v>
          </cell>
          <cell r="K438">
            <v>2835</v>
          </cell>
          <cell r="L438">
            <v>0.75</v>
          </cell>
        </row>
        <row r="439">
          <cell r="E439" t="str">
            <v>9787030469847</v>
          </cell>
          <cell r="F439" t="str">
            <v>细胞工程 第三版</v>
          </cell>
          <cell r="G439" t="str">
            <v>安利国，杨桂文 编</v>
          </cell>
          <cell r="H439" t="str">
            <v>科学出版</v>
          </cell>
          <cell r="I439">
            <v>45</v>
          </cell>
          <cell r="J439">
            <v>75</v>
          </cell>
          <cell r="K439">
            <v>3375</v>
          </cell>
          <cell r="L439">
            <v>0.75</v>
          </cell>
        </row>
        <row r="440">
          <cell r="E440" t="str">
            <v>9787117345644</v>
          </cell>
          <cell r="F440" t="str">
            <v>药剂学（第9版/本科药学/配增值）</v>
          </cell>
          <cell r="G440" t="str">
            <v>方亮</v>
          </cell>
          <cell r="H440" t="str">
            <v>人民卫生</v>
          </cell>
          <cell r="I440">
            <v>95</v>
          </cell>
          <cell r="J440">
            <v>100</v>
          </cell>
          <cell r="K440">
            <v>9500</v>
          </cell>
          <cell r="L440">
            <v>0.75</v>
          </cell>
        </row>
        <row r="441">
          <cell r="E441" t="str">
            <v>9787117229401</v>
          </cell>
          <cell r="F441" t="str">
            <v>医学影像检查技术学（本科影像技术/配增值）</v>
          </cell>
          <cell r="G441" t="str">
            <v>余建明，曾勇明 著</v>
          </cell>
          <cell r="H441" t="str">
            <v>人民卫生</v>
          </cell>
          <cell r="I441">
            <v>72</v>
          </cell>
          <cell r="J441">
            <v>102</v>
          </cell>
          <cell r="K441">
            <v>7344</v>
          </cell>
          <cell r="L441">
            <v>0.75</v>
          </cell>
        </row>
        <row r="442">
          <cell r="E442" t="str">
            <v>9787115598486</v>
          </cell>
          <cell r="F442" t="str">
            <v>机器学习（第2版）</v>
          </cell>
          <cell r="G442" t="str">
            <v>赵卫东 董亮</v>
          </cell>
          <cell r="H442" t="str">
            <v>人民邮电</v>
          </cell>
          <cell r="I442">
            <v>89.8</v>
          </cell>
          <cell r="J442">
            <v>51</v>
          </cell>
          <cell r="K442">
            <v>4579.8</v>
          </cell>
          <cell r="L442">
            <v>0.75</v>
          </cell>
        </row>
        <row r="443">
          <cell r="E443" t="str">
            <v>9787117201780</v>
          </cell>
          <cell r="F443" t="str">
            <v>临床生物化学检验技术（本科检验技术/尹一兵）</v>
          </cell>
          <cell r="G443" t="str">
            <v>尹一兵</v>
          </cell>
          <cell r="H443" t="str">
            <v>人民卫生</v>
          </cell>
          <cell r="I443">
            <v>60</v>
          </cell>
          <cell r="J443">
            <v>209</v>
          </cell>
          <cell r="K443">
            <v>12540</v>
          </cell>
          <cell r="L443">
            <v>0.75</v>
          </cell>
        </row>
        <row r="444">
          <cell r="E444" t="str">
            <v>9787115580634</v>
          </cell>
          <cell r="F444" t="str">
            <v>数据采集与预处理</v>
          </cell>
          <cell r="G444" t="str">
            <v>林子雨</v>
          </cell>
          <cell r="H444" t="str">
            <v>人民邮电</v>
          </cell>
          <cell r="I444">
            <v>59.8</v>
          </cell>
          <cell r="J444">
            <v>57</v>
          </cell>
          <cell r="K444">
            <v>3408.6</v>
          </cell>
          <cell r="L444">
            <v>0.75</v>
          </cell>
        </row>
        <row r="445">
          <cell r="E445" t="str">
            <v>9787117243155</v>
          </cell>
          <cell r="F445" t="str">
            <v>医学影像检查技术学实验教程(本科影像配教)</v>
          </cell>
          <cell r="G445" t="str">
            <v>余建明、黄小华</v>
          </cell>
          <cell r="H445" t="str">
            <v>人民卫生</v>
          </cell>
          <cell r="I445">
            <v>59</v>
          </cell>
          <cell r="J445">
            <v>38</v>
          </cell>
          <cell r="K445">
            <v>2242</v>
          </cell>
          <cell r="L445">
            <v>0.75</v>
          </cell>
        </row>
        <row r="446">
          <cell r="E446" t="str">
            <v>9787115593627</v>
          </cell>
          <cell r="F446" t="str">
            <v>HBase入门与实践</v>
          </cell>
          <cell r="G446" t="str">
            <v>彭旭</v>
          </cell>
          <cell r="H446" t="str">
            <v>人民邮电</v>
          </cell>
          <cell r="I446">
            <v>69.8</v>
          </cell>
          <cell r="J446">
            <v>57</v>
          </cell>
          <cell r="K446">
            <v>3978.6</v>
          </cell>
          <cell r="L446">
            <v>0.75</v>
          </cell>
        </row>
        <row r="447">
          <cell r="E447" t="str">
            <v>9787117262484</v>
          </cell>
          <cell r="F447" t="str">
            <v>作业治疗学（第3版/本科康复/配增值）</v>
          </cell>
          <cell r="G447" t="str">
            <v>窦祖林, 主编</v>
          </cell>
          <cell r="H447" t="str">
            <v>人民卫生</v>
          </cell>
          <cell r="I447">
            <v>78</v>
          </cell>
          <cell r="J447">
            <v>160</v>
          </cell>
          <cell r="K447">
            <v>12480</v>
          </cell>
          <cell r="L447">
            <v>0.75</v>
          </cell>
        </row>
        <row r="448">
          <cell r="E448" t="str">
            <v>9787030452078</v>
          </cell>
          <cell r="F448" t="str">
            <v>普通遗传学（第二版）卢龙斗</v>
          </cell>
          <cell r="G448" t="str">
            <v>卢龙斗</v>
          </cell>
          <cell r="H448" t="str">
            <v>科学出版</v>
          </cell>
          <cell r="I448">
            <v>79.8</v>
          </cell>
          <cell r="J448">
            <v>216</v>
          </cell>
          <cell r="K448">
            <v>17236.8</v>
          </cell>
          <cell r="L448">
            <v>0.75</v>
          </cell>
        </row>
        <row r="449">
          <cell r="E449" t="str">
            <v>9787115546197</v>
          </cell>
          <cell r="F449" t="str">
            <v>计算机视觉教程（微课版 第3版）</v>
          </cell>
          <cell r="G449" t="str">
            <v>章毓晋</v>
          </cell>
          <cell r="H449" t="str">
            <v>人民邮电</v>
          </cell>
          <cell r="I449">
            <v>79.8</v>
          </cell>
          <cell r="J449">
            <v>51</v>
          </cell>
          <cell r="K449">
            <v>4069.8</v>
          </cell>
          <cell r="L449">
            <v>0.75</v>
          </cell>
        </row>
        <row r="450">
          <cell r="E450" t="str">
            <v>9787117331982</v>
          </cell>
          <cell r="F450" t="str">
            <v>急危重症护理学（第5版/本科护理/配增值）</v>
          </cell>
          <cell r="G450" t="str">
            <v>桂莉,金静芬</v>
          </cell>
          <cell r="H450" t="str">
            <v>人民卫生</v>
          </cell>
          <cell r="I450">
            <v>72</v>
          </cell>
          <cell r="J450">
            <v>130</v>
          </cell>
          <cell r="K450">
            <v>9360</v>
          </cell>
          <cell r="L450">
            <v>0.75</v>
          </cell>
        </row>
        <row r="451">
          <cell r="E451" t="str">
            <v>9787030449214</v>
          </cell>
          <cell r="F451" t="str">
            <v>酶工程（第二版）</v>
          </cell>
          <cell r="G451" t="str">
            <v>陈守文</v>
          </cell>
          <cell r="H451" t="str">
            <v>科学出版</v>
          </cell>
          <cell r="I451">
            <v>59.8</v>
          </cell>
          <cell r="J451">
            <v>78</v>
          </cell>
          <cell r="K451">
            <v>4664.4</v>
          </cell>
          <cell r="L451">
            <v>0.75</v>
          </cell>
        </row>
        <row r="452">
          <cell r="E452" t="str">
            <v>9787030449214</v>
          </cell>
          <cell r="F452" t="str">
            <v>酶工程（第二版）</v>
          </cell>
          <cell r="G452" t="str">
            <v>陈守文</v>
          </cell>
          <cell r="H452" t="str">
            <v>科学出版</v>
          </cell>
          <cell r="I452">
            <v>59.8</v>
          </cell>
          <cell r="J452">
            <v>63</v>
          </cell>
          <cell r="K452">
            <v>3767.4</v>
          </cell>
          <cell r="L452">
            <v>0.75</v>
          </cell>
        </row>
        <row r="453">
          <cell r="E453" t="str">
            <v>9787030449214</v>
          </cell>
          <cell r="F453" t="str">
            <v>酶工程（第二版）</v>
          </cell>
          <cell r="G453" t="str">
            <v>陈守文</v>
          </cell>
          <cell r="H453" t="str">
            <v>科学出版</v>
          </cell>
          <cell r="I453">
            <v>59.8</v>
          </cell>
          <cell r="J453">
            <v>75</v>
          </cell>
          <cell r="K453">
            <v>4485</v>
          </cell>
          <cell r="L453">
            <v>0.75</v>
          </cell>
        </row>
        <row r="454">
          <cell r="E454" t="str">
            <v>9787117201810</v>
          </cell>
          <cell r="F454" t="str">
            <v>临床免疫学检验技术实验指导（本科检验技术配教/刘辉）</v>
          </cell>
          <cell r="G454" t="str">
            <v>刘辉</v>
          </cell>
          <cell r="H454" t="str">
            <v>人民卫生</v>
          </cell>
          <cell r="I454">
            <v>29</v>
          </cell>
          <cell r="J454">
            <v>209</v>
          </cell>
          <cell r="K454">
            <v>6061</v>
          </cell>
          <cell r="L454">
            <v>0.75</v>
          </cell>
        </row>
        <row r="455">
          <cell r="E455" t="str">
            <v>9787117324366</v>
          </cell>
          <cell r="F455" t="str">
            <v>儿科护理学 （第7版/本科护理/配增值）七轮</v>
          </cell>
          <cell r="G455" t="str">
            <v>崔焱,张玉侠</v>
          </cell>
          <cell r="H455" t="str">
            <v>人民卫生</v>
          </cell>
          <cell r="I455">
            <v>88</v>
          </cell>
          <cell r="J455">
            <v>414</v>
          </cell>
          <cell r="K455">
            <v>36432</v>
          </cell>
          <cell r="L455">
            <v>0.75</v>
          </cell>
        </row>
        <row r="456">
          <cell r="E456" t="str">
            <v>9787117324366</v>
          </cell>
          <cell r="F456" t="str">
            <v>儿科护理学 （第7版/本科护理/配增值）七轮</v>
          </cell>
          <cell r="G456" t="str">
            <v>崔焱,张玉侠</v>
          </cell>
          <cell r="H456" t="str">
            <v>人民卫生</v>
          </cell>
          <cell r="I456">
            <v>88</v>
          </cell>
          <cell r="J456">
            <v>130</v>
          </cell>
          <cell r="K456">
            <v>11440</v>
          </cell>
          <cell r="L456">
            <v>0.75</v>
          </cell>
        </row>
        <row r="457">
          <cell r="E457" t="str">
            <v>9787117216210</v>
          </cell>
          <cell r="F457" t="str">
            <v>临床医学概要（本科检验技术/配增值）</v>
          </cell>
          <cell r="G457" t="str">
            <v>陈尔真 刘成玉</v>
          </cell>
          <cell r="H457" t="str">
            <v>人民卫生</v>
          </cell>
          <cell r="I457">
            <v>96</v>
          </cell>
          <cell r="J457">
            <v>199</v>
          </cell>
          <cell r="K457">
            <v>19104</v>
          </cell>
          <cell r="L457">
            <v>0.75</v>
          </cell>
        </row>
        <row r="458">
          <cell r="E458" t="str">
            <v>9787117330046</v>
          </cell>
          <cell r="F458" t="str">
            <v>护理研究（第6版/本科护理/配增值）七轮</v>
          </cell>
          <cell r="G458" t="str">
            <v>胡雁,王志稳</v>
          </cell>
          <cell r="H458" t="str">
            <v>人民卫生</v>
          </cell>
          <cell r="I458">
            <v>68</v>
          </cell>
          <cell r="J458">
            <v>414</v>
          </cell>
          <cell r="K458">
            <v>28152</v>
          </cell>
          <cell r="L458">
            <v>0.75</v>
          </cell>
        </row>
        <row r="459">
          <cell r="E459" t="str">
            <v>9787117330046</v>
          </cell>
          <cell r="F459" t="str">
            <v>护理研究（第6版/本科护理/配增值）七轮</v>
          </cell>
          <cell r="G459" t="str">
            <v>胡雁,王志稳</v>
          </cell>
          <cell r="H459" t="str">
            <v>人民卫生</v>
          </cell>
          <cell r="I459">
            <v>68</v>
          </cell>
          <cell r="J459">
            <v>130</v>
          </cell>
          <cell r="K459">
            <v>8840</v>
          </cell>
          <cell r="L459">
            <v>0.75</v>
          </cell>
        </row>
        <row r="460">
          <cell r="E460" t="str">
            <v>9787040513042</v>
          </cell>
          <cell r="F460" t="str">
            <v>现代分子生物学（第5版）</v>
          </cell>
          <cell r="G460" t="str">
            <v>朱玉贤，李毅，郑晓峰等</v>
          </cell>
          <cell r="H460" t="str">
            <v>高等教育</v>
          </cell>
          <cell r="I460">
            <v>78</v>
          </cell>
          <cell r="J460">
            <v>216</v>
          </cell>
          <cell r="K460">
            <v>16848</v>
          </cell>
          <cell r="L460">
            <v>0.78</v>
          </cell>
        </row>
        <row r="461">
          <cell r="E461" t="str">
            <v>9787302469131</v>
          </cell>
          <cell r="F461" t="str">
            <v>数字信号处理教程(第5版/程佩青)</v>
          </cell>
          <cell r="G461" t="str">
            <v>程佩青, 编著</v>
          </cell>
          <cell r="H461" t="str">
            <v>清华大学</v>
          </cell>
          <cell r="I461">
            <v>79</v>
          </cell>
          <cell r="J461">
            <v>51</v>
          </cell>
          <cell r="K461">
            <v>4029</v>
          </cell>
          <cell r="L461">
            <v>0.75</v>
          </cell>
        </row>
        <row r="462">
          <cell r="E462" t="str">
            <v>9787302469131</v>
          </cell>
          <cell r="F462" t="str">
            <v>数字信号处理教程(第5版/程佩青)</v>
          </cell>
          <cell r="G462" t="str">
            <v>程佩青, 编著</v>
          </cell>
          <cell r="H462" t="str">
            <v>清华大学</v>
          </cell>
          <cell r="I462">
            <v>79</v>
          </cell>
          <cell r="J462">
            <v>42</v>
          </cell>
          <cell r="K462">
            <v>3318</v>
          </cell>
          <cell r="L462">
            <v>0.75</v>
          </cell>
        </row>
        <row r="463">
          <cell r="E463" t="str">
            <v>9787122350572</v>
          </cell>
          <cell r="F463" t="str">
            <v>药物制剂工程技术与设备（张洪斌）（第三版）</v>
          </cell>
          <cell r="G463" t="str">
            <v>张洪斌, 主编</v>
          </cell>
          <cell r="H463" t="str">
            <v>化学工业</v>
          </cell>
          <cell r="I463">
            <v>68</v>
          </cell>
          <cell r="J463">
            <v>63</v>
          </cell>
          <cell r="K463">
            <v>4284</v>
          </cell>
          <cell r="L463">
            <v>0.75</v>
          </cell>
        </row>
        <row r="464">
          <cell r="E464" t="str">
            <v>9787030745750</v>
          </cell>
          <cell r="F464" t="str">
            <v>医用传感器（第4版）</v>
          </cell>
          <cell r="G464" t="str">
            <v>张旭</v>
          </cell>
          <cell r="H464" t="str">
            <v>科学出版</v>
          </cell>
          <cell r="I464">
            <v>98</v>
          </cell>
          <cell r="J464">
            <v>42</v>
          </cell>
          <cell r="K464">
            <v>4116</v>
          </cell>
          <cell r="L464">
            <v>0.75</v>
          </cell>
        </row>
        <row r="465">
          <cell r="E465" t="str">
            <v>9787117201063</v>
          </cell>
          <cell r="F465" t="str">
            <v>临床基础检验学技术（本科检验技术/许文荣）</v>
          </cell>
          <cell r="G465" t="str">
            <v>许文荣</v>
          </cell>
          <cell r="H465" t="str">
            <v>人民卫生</v>
          </cell>
          <cell r="I465">
            <v>76</v>
          </cell>
          <cell r="J465">
            <v>209</v>
          </cell>
          <cell r="K465">
            <v>15884</v>
          </cell>
          <cell r="L465">
            <v>0.75</v>
          </cell>
        </row>
        <row r="466">
          <cell r="E466" t="str">
            <v>9787117201117</v>
          </cell>
          <cell r="F466" t="str">
            <v>临床免疫学检验技术（本科检验技术/李金明）</v>
          </cell>
          <cell r="G466" t="str">
            <v>李金明</v>
          </cell>
          <cell r="H466" t="str">
            <v>人民卫生</v>
          </cell>
          <cell r="I466">
            <v>62</v>
          </cell>
          <cell r="J466">
            <v>209</v>
          </cell>
          <cell r="K466">
            <v>12958</v>
          </cell>
          <cell r="L466">
            <v>0.75</v>
          </cell>
        </row>
        <row r="467">
          <cell r="E467" t="str">
            <v>9787117247375</v>
          </cell>
          <cell r="F467" t="str">
            <v>眼镜学（第3版/本科眼视光/配增值</v>
          </cell>
          <cell r="G467" t="str">
            <v>瞿佳,陈浩</v>
          </cell>
          <cell r="H467" t="str">
            <v>人民卫生</v>
          </cell>
          <cell r="I467">
            <v>58</v>
          </cell>
          <cell r="J467">
            <v>97</v>
          </cell>
          <cell r="K467">
            <v>5626</v>
          </cell>
          <cell r="L467">
            <v>0.75</v>
          </cell>
        </row>
        <row r="468">
          <cell r="E468" t="str">
            <v>9787117261050</v>
          </cell>
          <cell r="F468" t="str">
            <v>物理治疗学（第3版/本科康复/配增值）</v>
          </cell>
          <cell r="G468" t="str">
            <v>燕铁斌, 主编</v>
          </cell>
          <cell r="H468" t="str">
            <v>人民卫生</v>
          </cell>
          <cell r="I468">
            <v>89</v>
          </cell>
          <cell r="J468">
            <v>160</v>
          </cell>
          <cell r="K468">
            <v>14240</v>
          </cell>
          <cell r="L468">
            <v>0.75</v>
          </cell>
        </row>
        <row r="469">
          <cell r="E469" t="str">
            <v>9787115502179</v>
          </cell>
          <cell r="F469" t="str">
            <v>Hadoop大数据开发实战</v>
          </cell>
          <cell r="G469" t="str">
            <v>杨力</v>
          </cell>
          <cell r="H469" t="str">
            <v>人民邮电</v>
          </cell>
          <cell r="I469">
            <v>49.8</v>
          </cell>
          <cell r="J469">
            <v>57</v>
          </cell>
          <cell r="K469">
            <v>2838.6</v>
          </cell>
          <cell r="L469">
            <v>0.75</v>
          </cell>
        </row>
        <row r="470">
          <cell r="E470" t="str">
            <v>9787117328685</v>
          </cell>
          <cell r="F470" t="str">
            <v>护理伦理学（第3版/本科护理/配增值）</v>
          </cell>
          <cell r="G470" t="str">
            <v>刘俊荣,范宇莹</v>
          </cell>
          <cell r="H470" t="str">
            <v>人民卫生</v>
          </cell>
          <cell r="I470">
            <v>55</v>
          </cell>
          <cell r="J470">
            <v>414</v>
          </cell>
          <cell r="K470">
            <v>22770</v>
          </cell>
          <cell r="L470">
            <v>0.75</v>
          </cell>
        </row>
        <row r="471">
          <cell r="E471" t="str">
            <v>9787117362597</v>
          </cell>
          <cell r="F471" t="str">
            <v>医学影像设备学（第2版/本科影像技术/配增值）</v>
          </cell>
          <cell r="G471" t="str">
            <v>韩丰谈,赵雁鸣</v>
          </cell>
          <cell r="H471" t="str">
            <v>人民卫生</v>
          </cell>
          <cell r="I471">
            <v>98</v>
          </cell>
          <cell r="J471">
            <v>102</v>
          </cell>
          <cell r="K471">
            <v>9996</v>
          </cell>
          <cell r="L471">
            <v>0.75</v>
          </cell>
        </row>
        <row r="472">
          <cell r="E472" t="str">
            <v>9787117263269</v>
          </cell>
          <cell r="F472" t="str">
            <v>康复心理学（第2版/本科康复/配增值）</v>
          </cell>
          <cell r="G472" t="str">
            <v>李静、宋为群</v>
          </cell>
          <cell r="H472" t="str">
            <v>人民卫生</v>
          </cell>
          <cell r="I472">
            <v>45</v>
          </cell>
          <cell r="J472">
            <v>160</v>
          </cell>
          <cell r="K472">
            <v>7200</v>
          </cell>
          <cell r="L472">
            <v>0.75</v>
          </cell>
        </row>
        <row r="473">
          <cell r="E473" t="str">
            <v>9787117247733</v>
          </cell>
          <cell r="F473" t="str">
            <v>眼视光器械学(第3版) 本科</v>
          </cell>
          <cell r="G473" t="str">
            <v>刘党会</v>
          </cell>
          <cell r="H473" t="str">
            <v>人民卫生</v>
          </cell>
          <cell r="I473">
            <v>60</v>
          </cell>
          <cell r="J473">
            <v>97</v>
          </cell>
          <cell r="K473">
            <v>5820</v>
          </cell>
          <cell r="L473">
            <v>0.75</v>
          </cell>
        </row>
        <row r="474">
          <cell r="E474" t="str">
            <v>9787111655268</v>
          </cell>
          <cell r="F474" t="str">
            <v>人机交互技术及应用</v>
          </cell>
          <cell r="G474" t="str">
            <v>主编：吴亚东 副主编：张晓蓉 陈华容</v>
          </cell>
          <cell r="H474" t="str">
            <v>机械工业</v>
          </cell>
          <cell r="I474">
            <v>65</v>
          </cell>
          <cell r="J474">
            <v>24</v>
          </cell>
          <cell r="K474">
            <v>1560</v>
          </cell>
          <cell r="L474">
            <v>0.75</v>
          </cell>
        </row>
        <row r="475">
          <cell r="E475" t="str">
            <v>9787122286864</v>
          </cell>
          <cell r="F475" t="str">
            <v>药物合成反应 第4版</v>
          </cell>
          <cell r="G475" t="str">
            <v>闻韧, 主编</v>
          </cell>
          <cell r="H475" t="str">
            <v>化学工业</v>
          </cell>
          <cell r="I475">
            <v>49.8</v>
          </cell>
          <cell r="J475">
            <v>163</v>
          </cell>
          <cell r="K475">
            <v>8117.4</v>
          </cell>
          <cell r="L475">
            <v>0.75</v>
          </cell>
        </row>
        <row r="476">
          <cell r="E476" t="str">
            <v>9787117245579</v>
          </cell>
          <cell r="F476" t="str">
            <v>流行病学（第8版/本科预防/配增值）</v>
          </cell>
          <cell r="G476" t="str">
            <v>詹思延</v>
          </cell>
          <cell r="H476" t="str">
            <v>人民卫生</v>
          </cell>
          <cell r="I476">
            <v>76</v>
          </cell>
          <cell r="J476">
            <v>57</v>
          </cell>
          <cell r="K476">
            <v>4332</v>
          </cell>
          <cell r="L476">
            <v>0.75</v>
          </cell>
        </row>
        <row r="477">
          <cell r="E477" t="str">
            <v>9787040554250</v>
          </cell>
          <cell r="F477" t="str">
            <v>大数据分析与应用(初级)</v>
          </cell>
          <cell r="G477" t="str">
            <v>阿里云计算有限公司</v>
          </cell>
          <cell r="H477" t="str">
            <v>高等教育</v>
          </cell>
          <cell r="I477">
            <v>52.8</v>
          </cell>
          <cell r="J477">
            <v>51</v>
          </cell>
          <cell r="K477">
            <v>2692.8</v>
          </cell>
          <cell r="L477">
            <v>0.78</v>
          </cell>
        </row>
        <row r="478">
          <cell r="E478" t="str">
            <v>9787040554250</v>
          </cell>
          <cell r="F478" t="str">
            <v>大数据分析与应用(初级)</v>
          </cell>
          <cell r="G478" t="str">
            <v>阿里云计算有限公司</v>
          </cell>
          <cell r="H478" t="str">
            <v>高等教育</v>
          </cell>
          <cell r="I478">
            <v>52.8</v>
          </cell>
          <cell r="J478">
            <v>42</v>
          </cell>
          <cell r="K478">
            <v>2217.6</v>
          </cell>
          <cell r="L478">
            <v>0.78</v>
          </cell>
        </row>
        <row r="479">
          <cell r="E479" t="str">
            <v>9787122320919</v>
          </cell>
          <cell r="F479" t="str">
            <v>酶工程实验指导(王君)</v>
          </cell>
          <cell r="G479" t="str">
            <v>王君, 张玉苗  姚志刚 李甲亮</v>
          </cell>
          <cell r="H479" t="str">
            <v>化学工业</v>
          </cell>
          <cell r="I479">
            <v>28.5</v>
          </cell>
          <cell r="J479">
            <v>78</v>
          </cell>
          <cell r="K479">
            <v>2223</v>
          </cell>
          <cell r="L479">
            <v>0.75</v>
          </cell>
        </row>
        <row r="480">
          <cell r="E480" t="str">
            <v>9787122320919</v>
          </cell>
          <cell r="F480" t="str">
            <v>酶工程实验指导(王君)</v>
          </cell>
          <cell r="G480" t="str">
            <v>王君, 张玉苗  姚志刚 李甲亮</v>
          </cell>
          <cell r="H480" t="str">
            <v>化学工业</v>
          </cell>
          <cell r="I480">
            <v>28.5</v>
          </cell>
          <cell r="J480">
            <v>75</v>
          </cell>
          <cell r="K480">
            <v>2137.5</v>
          </cell>
          <cell r="L480">
            <v>0.75</v>
          </cell>
        </row>
        <row r="481">
          <cell r="E481" t="str">
            <v>9787122320919</v>
          </cell>
          <cell r="F481" t="str">
            <v>酶工程实验指导(王君)</v>
          </cell>
          <cell r="G481" t="str">
            <v>王君, 张玉苗  姚志刚 李甲亮</v>
          </cell>
          <cell r="H481" t="str">
            <v>化学工业</v>
          </cell>
          <cell r="I481">
            <v>28.5</v>
          </cell>
          <cell r="J481">
            <v>63</v>
          </cell>
          <cell r="K481">
            <v>1795.5</v>
          </cell>
          <cell r="L481">
            <v>0.75</v>
          </cell>
        </row>
        <row r="482">
          <cell r="E482" t="str">
            <v>9787117328296</v>
          </cell>
          <cell r="F482" t="str">
            <v>中医护理学（ 第5版/本科护理/配增值）七轮</v>
          </cell>
          <cell r="G482" t="str">
            <v>孙秋华</v>
          </cell>
          <cell r="H482" t="str">
            <v>人民卫生</v>
          </cell>
          <cell r="I482">
            <v>59</v>
          </cell>
          <cell r="J482">
            <v>130</v>
          </cell>
          <cell r="K482">
            <v>7670</v>
          </cell>
          <cell r="L482">
            <v>0.75</v>
          </cell>
        </row>
        <row r="483">
          <cell r="E483" t="str">
            <v>9787117328296</v>
          </cell>
          <cell r="F483" t="str">
            <v>中医护理学（ 第5版/本科护理/配增值）七轮</v>
          </cell>
          <cell r="G483" t="str">
            <v>孙秋华</v>
          </cell>
          <cell r="H483" t="str">
            <v>人民卫生</v>
          </cell>
          <cell r="I483">
            <v>59</v>
          </cell>
          <cell r="J483">
            <v>414</v>
          </cell>
          <cell r="K483">
            <v>24426</v>
          </cell>
          <cell r="L483">
            <v>0.75</v>
          </cell>
        </row>
        <row r="484">
          <cell r="E484" t="str">
            <v>9787117339131</v>
          </cell>
          <cell r="F484" t="str">
            <v>药物分析（第9版/本科药学/配增值）</v>
          </cell>
          <cell r="G484" t="str">
            <v>杭太俊</v>
          </cell>
          <cell r="H484" t="str">
            <v>人民卫生</v>
          </cell>
          <cell r="I484">
            <v>108</v>
          </cell>
          <cell r="J484">
            <v>63</v>
          </cell>
          <cell r="K484">
            <v>6804</v>
          </cell>
          <cell r="L484">
            <v>0.75</v>
          </cell>
        </row>
        <row r="485">
          <cell r="E485" t="str">
            <v>9787117339131</v>
          </cell>
          <cell r="F485" t="str">
            <v>药物分析（第9版/本科药学/配增值）</v>
          </cell>
          <cell r="G485" t="str">
            <v>杭太俊</v>
          </cell>
          <cell r="H485" t="str">
            <v>人民卫生</v>
          </cell>
          <cell r="I485">
            <v>108</v>
          </cell>
          <cell r="J485">
            <v>100</v>
          </cell>
          <cell r="K485">
            <v>10800</v>
          </cell>
          <cell r="L485">
            <v>0.75</v>
          </cell>
        </row>
        <row r="486">
          <cell r="E486" t="str">
            <v>9787521414998</v>
          </cell>
          <cell r="F486" t="str">
            <v>工业药剂学 第4版</v>
          </cell>
          <cell r="G486" t="str">
            <v>潘卫三,杨星钢</v>
          </cell>
          <cell r="H486" t="str">
            <v>中国医科</v>
          </cell>
          <cell r="I486">
            <v>85</v>
          </cell>
          <cell r="J486">
            <v>63</v>
          </cell>
          <cell r="K486">
            <v>5355</v>
          </cell>
          <cell r="L486">
            <v>0.75</v>
          </cell>
        </row>
        <row r="487">
          <cell r="E487" t="str">
            <v>9787122233615</v>
          </cell>
          <cell r="F487" t="str">
            <v>生物工艺原理(贺小贤)第三版)</v>
          </cell>
          <cell r="G487" t="str">
            <v>贺小贤</v>
          </cell>
          <cell r="H487" t="str">
            <v>化学工业</v>
          </cell>
          <cell r="I487">
            <v>55</v>
          </cell>
          <cell r="J487">
            <v>216</v>
          </cell>
          <cell r="K487">
            <v>11880</v>
          </cell>
          <cell r="L487">
            <v>0.75</v>
          </cell>
        </row>
        <row r="488">
          <cell r="E488" t="str">
            <v>9787117247757</v>
          </cell>
          <cell r="F488" t="str">
            <v>双眼视觉学（第3版）（本科）</v>
          </cell>
          <cell r="G488" t="str">
            <v>王光霁, 主编</v>
          </cell>
          <cell r="H488" t="str">
            <v>人民卫生</v>
          </cell>
          <cell r="I488">
            <v>42</v>
          </cell>
          <cell r="J488">
            <v>97</v>
          </cell>
          <cell r="K488">
            <v>4074</v>
          </cell>
          <cell r="L488">
            <v>0.75</v>
          </cell>
        </row>
        <row r="489">
          <cell r="E489" t="str">
            <v>9787117292702</v>
          </cell>
          <cell r="F489" t="str">
            <v>运动治疗技术（第3版/高职康复/配增值）</v>
          </cell>
          <cell r="G489" t="str">
            <v>章稼、王于领</v>
          </cell>
          <cell r="H489" t="str">
            <v>人民卫生</v>
          </cell>
          <cell r="I489">
            <v>82</v>
          </cell>
          <cell r="J489">
            <v>68</v>
          </cell>
          <cell r="K489">
            <v>5576</v>
          </cell>
          <cell r="L489">
            <v>0.75</v>
          </cell>
        </row>
        <row r="490">
          <cell r="E490" t="str">
            <v>9787117221450</v>
          </cell>
          <cell r="F490" t="str">
            <v>医学机能学(创新教材/包销)</v>
          </cell>
          <cell r="G490" t="str">
            <v>李东亮,陈正跃</v>
          </cell>
          <cell r="H490" t="str">
            <v>人民卫生</v>
          </cell>
          <cell r="I490">
            <v>59</v>
          </cell>
          <cell r="J490">
            <v>31</v>
          </cell>
          <cell r="K490">
            <v>1829</v>
          </cell>
          <cell r="L490">
            <v>0.75</v>
          </cell>
        </row>
        <row r="491">
          <cell r="E491" t="str">
            <v>9787117221450</v>
          </cell>
          <cell r="F491" t="str">
            <v>医学机能学(创新教材/包销)</v>
          </cell>
          <cell r="G491" t="str">
            <v>李东亮,陈正跃</v>
          </cell>
          <cell r="H491" t="str">
            <v>人民卫生</v>
          </cell>
          <cell r="I491">
            <v>59</v>
          </cell>
          <cell r="J491">
            <v>36</v>
          </cell>
          <cell r="K491">
            <v>2124</v>
          </cell>
          <cell r="L491">
            <v>0.75</v>
          </cell>
        </row>
        <row r="492">
          <cell r="E492" t="str">
            <v>9787111711872</v>
          </cell>
          <cell r="F492" t="str">
            <v>UI设计项目教程</v>
          </cell>
          <cell r="G492" t="str">
            <v>主编 范云龙 张丹清</v>
          </cell>
          <cell r="H492" t="str">
            <v>机械工业</v>
          </cell>
          <cell r="I492">
            <v>48</v>
          </cell>
          <cell r="J492">
            <v>33</v>
          </cell>
          <cell r="K492">
            <v>1584</v>
          </cell>
          <cell r="L492">
            <v>0.75</v>
          </cell>
        </row>
        <row r="493">
          <cell r="E493" t="str">
            <v>9787117263269</v>
          </cell>
          <cell r="F493" t="str">
            <v>康复心理学（第2版/本科康复/配增值）</v>
          </cell>
          <cell r="G493" t="str">
            <v>李静、宋为群</v>
          </cell>
          <cell r="H493" t="str">
            <v>人民卫生</v>
          </cell>
          <cell r="I493">
            <v>45</v>
          </cell>
          <cell r="J493">
            <v>68</v>
          </cell>
          <cell r="K493">
            <v>3060</v>
          </cell>
          <cell r="L493">
            <v>0.75</v>
          </cell>
        </row>
        <row r="494">
          <cell r="E494" t="str">
            <v>9787115523242</v>
          </cell>
          <cell r="F494" t="str">
            <v>HTML5+CSS3网页设计与制作</v>
          </cell>
          <cell r="G494" t="str">
            <v>黑马程序员</v>
          </cell>
          <cell r="H494" t="str">
            <v>人民邮电</v>
          </cell>
          <cell r="I494">
            <v>59.8</v>
          </cell>
          <cell r="J494">
            <v>33</v>
          </cell>
          <cell r="K494">
            <v>1973.4</v>
          </cell>
          <cell r="L494">
            <v>0.75</v>
          </cell>
        </row>
        <row r="495">
          <cell r="E495" t="str">
            <v>9787117284776</v>
          </cell>
          <cell r="F495" t="str">
            <v>作业治疗技术 (第3版/高职康复）</v>
          </cell>
          <cell r="G495" t="str">
            <v>闵水平，孙晓莉 著</v>
          </cell>
          <cell r="H495" t="str">
            <v>人民卫生</v>
          </cell>
          <cell r="I495">
            <v>68</v>
          </cell>
          <cell r="J495">
            <v>68</v>
          </cell>
          <cell r="K495">
            <v>4624</v>
          </cell>
          <cell r="L495">
            <v>0.75</v>
          </cell>
        </row>
        <row r="496">
          <cell r="E496" t="str">
            <v>9787117258036</v>
          </cell>
          <cell r="F496" t="str">
            <v>医疗器械管理与法规（第2版/高职临床/配增值）</v>
          </cell>
          <cell r="G496" t="str">
            <v> 蒋海洪</v>
          </cell>
          <cell r="H496" t="str">
            <v>人民卫生</v>
          </cell>
          <cell r="I496">
            <v>62</v>
          </cell>
          <cell r="J496">
            <v>36</v>
          </cell>
          <cell r="K496">
            <v>2232</v>
          </cell>
          <cell r="L496">
            <v>0.75</v>
          </cell>
        </row>
        <row r="497">
          <cell r="E497" t="str">
            <v>9787117346863</v>
          </cell>
          <cell r="F497" t="str">
            <v>老年医学(第3版/创新教材)</v>
          </cell>
          <cell r="G497" t="str">
            <v>于普林</v>
          </cell>
          <cell r="H497" t="str">
            <v>人民卫生</v>
          </cell>
          <cell r="I497">
            <v>108</v>
          </cell>
          <cell r="J497">
            <v>36</v>
          </cell>
          <cell r="K497">
            <v>3888</v>
          </cell>
          <cell r="L497">
            <v>0.75</v>
          </cell>
        </row>
        <row r="498">
          <cell r="E498" t="str">
            <v>9787301346563</v>
          </cell>
          <cell r="F498" t="str">
            <v>老年社会工作理论与实务（第二版）</v>
          </cell>
          <cell r="G498" t="str">
            <v>赵学慧</v>
          </cell>
          <cell r="H498" t="str">
            <v>北京大学</v>
          </cell>
          <cell r="I498">
            <v>55</v>
          </cell>
          <cell r="J498">
            <v>36</v>
          </cell>
          <cell r="K498">
            <v>1980</v>
          </cell>
          <cell r="L498">
            <v>0.75</v>
          </cell>
        </row>
        <row r="499">
          <cell r="E499" t="str">
            <v>9787117280624</v>
          </cell>
          <cell r="F499" t="str">
            <v>社区康复（第3版/高职康复）</v>
          </cell>
          <cell r="G499" t="str">
            <v>章荣  张慧</v>
          </cell>
          <cell r="H499" t="str">
            <v>人民卫生</v>
          </cell>
          <cell r="I499">
            <v>38</v>
          </cell>
          <cell r="J499">
            <v>68</v>
          </cell>
          <cell r="K499">
            <v>2584</v>
          </cell>
          <cell r="L499">
            <v>0.75</v>
          </cell>
        </row>
        <row r="500">
          <cell r="E500" t="str">
            <v>9787117322713</v>
          </cell>
          <cell r="F500" t="str">
            <v>助听器验配师 专业技能（第2版/配增值）</v>
          </cell>
          <cell r="G500" t="str">
            <v>张华</v>
          </cell>
          <cell r="H500" t="str">
            <v>人民卫生</v>
          </cell>
          <cell r="I500">
            <v>110</v>
          </cell>
          <cell r="J500">
            <v>35</v>
          </cell>
          <cell r="K500">
            <v>3850</v>
          </cell>
          <cell r="L500">
            <v>0.75</v>
          </cell>
        </row>
        <row r="501">
          <cell r="E501" t="str">
            <v>9787117268004</v>
          </cell>
          <cell r="F501" t="str">
            <v>人体运动学（第3版/本科康复/配盘）</v>
          </cell>
          <cell r="G501" t="str">
            <v>黄晓琳、敖丽娟</v>
          </cell>
          <cell r="H501" t="str">
            <v>人民卫生</v>
          </cell>
          <cell r="I501">
            <v>42</v>
          </cell>
          <cell r="J501">
            <v>35</v>
          </cell>
          <cell r="K501">
            <v>1470</v>
          </cell>
          <cell r="L501">
            <v>0.75</v>
          </cell>
        </row>
        <row r="502">
          <cell r="E502" t="str">
            <v>9787536171251</v>
          </cell>
          <cell r="F502" t="str">
            <v>常用社会急救技术</v>
          </cell>
          <cell r="G502" t="str">
            <v>杨礼芳、 邹华</v>
          </cell>
          <cell r="H502" t="str">
            <v>广东高教</v>
          </cell>
          <cell r="I502">
            <v>48</v>
          </cell>
          <cell r="J502">
            <v>68</v>
          </cell>
          <cell r="K502">
            <v>3264</v>
          </cell>
          <cell r="L502">
            <v>0.75</v>
          </cell>
        </row>
        <row r="503">
          <cell r="E503" t="str">
            <v>9787040444933</v>
          </cell>
          <cell r="F503" t="str">
            <v>数字电子技术基础(第六版)</v>
          </cell>
          <cell r="G503" t="str">
            <v>阎石</v>
          </cell>
          <cell r="H503" t="str">
            <v>高等教育</v>
          </cell>
          <cell r="I503">
            <v>54.4</v>
          </cell>
          <cell r="J503">
            <v>36</v>
          </cell>
          <cell r="K503">
            <v>1958.4</v>
          </cell>
          <cell r="L503">
            <v>0.78</v>
          </cell>
        </row>
        <row r="504">
          <cell r="E504" t="str">
            <v>9787117221313</v>
          </cell>
          <cell r="F504" t="str">
            <v>医学机能学实验(创新教材)</v>
          </cell>
          <cell r="G504" t="str">
            <v>李东亮,陈正跃</v>
          </cell>
          <cell r="H504" t="str">
            <v>人民卫生</v>
          </cell>
          <cell r="I504">
            <v>15</v>
          </cell>
          <cell r="J504">
            <v>36</v>
          </cell>
          <cell r="K504">
            <v>540</v>
          </cell>
          <cell r="L504">
            <v>0.75</v>
          </cell>
        </row>
        <row r="505">
          <cell r="E505" t="str">
            <v>9787117221313</v>
          </cell>
          <cell r="F505" t="str">
            <v>医学机能学实验(创新教材)</v>
          </cell>
          <cell r="G505" t="str">
            <v>李东亮,陈正跃</v>
          </cell>
          <cell r="H505" t="str">
            <v>人民卫生</v>
          </cell>
          <cell r="I505">
            <v>15</v>
          </cell>
          <cell r="J505">
            <v>31</v>
          </cell>
          <cell r="K505">
            <v>465</v>
          </cell>
          <cell r="L505">
            <v>0.75</v>
          </cell>
        </row>
        <row r="506">
          <cell r="E506" t="str">
            <v>9787117284097</v>
          </cell>
          <cell r="F506" t="str">
            <v>康复辅助器具技术（第2版/高职康复/配增值）</v>
          </cell>
          <cell r="G506" t="str">
            <v>肖晓鸿、李古强</v>
          </cell>
          <cell r="H506" t="str">
            <v>人民卫生</v>
          </cell>
          <cell r="I506">
            <v>72</v>
          </cell>
          <cell r="J506">
            <v>68</v>
          </cell>
          <cell r="K506">
            <v>4896</v>
          </cell>
          <cell r="L506">
            <v>0.75</v>
          </cell>
        </row>
        <row r="507">
          <cell r="E507" t="str">
            <v>9787117306690</v>
          </cell>
          <cell r="F507" t="str">
            <v>助听器验配师 基础知识（第2版/培训教材）</v>
          </cell>
          <cell r="G507" t="str">
            <v>张华</v>
          </cell>
          <cell r="H507" t="str">
            <v>人民卫生</v>
          </cell>
          <cell r="I507">
            <v>66</v>
          </cell>
          <cell r="J507">
            <v>35</v>
          </cell>
          <cell r="K507">
            <v>2310</v>
          </cell>
          <cell r="L507">
            <v>0.75</v>
          </cell>
        </row>
        <row r="508">
          <cell r="E508" t="str">
            <v>9787115516626</v>
          </cell>
          <cell r="F508" t="str">
            <v>Unity 虚拟现实开发实战</v>
          </cell>
          <cell r="G508" t="str">
            <v>千锋教育高教产品研发部</v>
          </cell>
          <cell r="H508" t="str">
            <v>人民邮电</v>
          </cell>
          <cell r="I508">
            <v>59.8</v>
          </cell>
          <cell r="J508">
            <v>33</v>
          </cell>
          <cell r="K508">
            <v>1973.4</v>
          </cell>
          <cell r="L508">
            <v>0.75</v>
          </cell>
        </row>
        <row r="509">
          <cell r="E509" t="str">
            <v>9787300283364</v>
          </cell>
          <cell r="F509" t="str">
            <v>市场调研实务</v>
          </cell>
          <cell r="G509" t="str">
            <v>周宏敏、高捷闻</v>
          </cell>
          <cell r="H509" t="str">
            <v>中国人大</v>
          </cell>
          <cell r="I509">
            <v>38</v>
          </cell>
          <cell r="J509">
            <v>36</v>
          </cell>
          <cell r="K509">
            <v>1368</v>
          </cell>
          <cell r="L509">
            <v>0.75</v>
          </cell>
        </row>
        <row r="510">
          <cell r="E510" t="str">
            <v>9787566135094</v>
          </cell>
          <cell r="F510" t="str">
            <v>MySQL数据库基础（双色）</v>
          </cell>
          <cell r="G510" t="str">
            <v>杜晖</v>
          </cell>
          <cell r="H510" t="str">
            <v>哈工程大</v>
          </cell>
          <cell r="I510">
            <v>48</v>
          </cell>
          <cell r="J510">
            <v>36</v>
          </cell>
          <cell r="K510">
            <v>1728</v>
          </cell>
          <cell r="L510">
            <v>0.75</v>
          </cell>
        </row>
        <row r="511">
          <cell r="E511" t="str">
            <v>9787117324793</v>
          </cell>
          <cell r="F511" t="str">
            <v>社区护理学(第5版/本科护理）配增值七轮</v>
          </cell>
          <cell r="G511" t="str">
            <v>姜丽萍</v>
          </cell>
          <cell r="H511" t="str">
            <v>人民卫生</v>
          </cell>
          <cell r="I511">
            <v>55</v>
          </cell>
          <cell r="J511">
            <v>36</v>
          </cell>
          <cell r="K511">
            <v>1980</v>
          </cell>
          <cell r="L511">
            <v>0.75</v>
          </cell>
        </row>
        <row r="512">
          <cell r="E512" t="str">
            <v>9787040550450</v>
          </cell>
          <cell r="F512" t="str">
            <v>单片机原理及接口技术（第3版）</v>
          </cell>
          <cell r="G512" t="str">
            <v>李全利、仲伟峰</v>
          </cell>
          <cell r="H512" t="str">
            <v>高等教育</v>
          </cell>
          <cell r="I512">
            <v>51</v>
          </cell>
          <cell r="J512">
            <v>36</v>
          </cell>
          <cell r="K512">
            <v>1836</v>
          </cell>
          <cell r="L512">
            <v>0.78</v>
          </cell>
        </row>
        <row r="513">
          <cell r="E513" t="str">
            <v>9787040550450</v>
          </cell>
          <cell r="F513" t="str">
            <v>单片机原理及接口技术（第3版）</v>
          </cell>
          <cell r="G513" t="str">
            <v>李全利、仲伟峰</v>
          </cell>
          <cell r="H513" t="str">
            <v>高等教育</v>
          </cell>
          <cell r="I513">
            <v>51</v>
          </cell>
          <cell r="J513">
            <v>31</v>
          </cell>
          <cell r="K513">
            <v>1581</v>
          </cell>
          <cell r="L513">
            <v>0.78</v>
          </cell>
        </row>
        <row r="514">
          <cell r="E514" t="str">
            <v>9787030482235</v>
          </cell>
          <cell r="F514" t="str">
            <v>康复医学 第3版</v>
          </cell>
          <cell r="G514" t="str">
            <v>励建安，江钟立 著</v>
          </cell>
          <cell r="H514" t="str">
            <v>科学出版</v>
          </cell>
          <cell r="I514">
            <v>85</v>
          </cell>
          <cell r="J514">
            <v>36</v>
          </cell>
          <cell r="K514">
            <v>3060</v>
          </cell>
          <cell r="L514">
            <v>0.75</v>
          </cell>
        </row>
        <row r="515">
          <cell r="E515" t="str">
            <v>9787117302487</v>
          </cell>
          <cell r="F515" t="str">
            <v>医学影像设备学(第4版/高职影像/配增值)</v>
          </cell>
          <cell r="G515" t="str">
            <v>黄祥国、李燕</v>
          </cell>
          <cell r="H515" t="str">
            <v>人民卫生</v>
          </cell>
          <cell r="I515">
            <v>58</v>
          </cell>
          <cell r="J515">
            <v>36</v>
          </cell>
          <cell r="K515">
            <v>2088</v>
          </cell>
          <cell r="L515">
            <v>0.75</v>
          </cell>
        </row>
        <row r="516">
          <cell r="E516" t="str">
            <v>9787117302487</v>
          </cell>
          <cell r="F516" t="str">
            <v>医学影像设备学(第4版/高职影像/配增值)</v>
          </cell>
          <cell r="G516" t="str">
            <v>黄祥国、李燕</v>
          </cell>
          <cell r="H516" t="str">
            <v>人民卫生</v>
          </cell>
          <cell r="I516">
            <v>58</v>
          </cell>
          <cell r="J516">
            <v>31</v>
          </cell>
          <cell r="K516">
            <v>1798</v>
          </cell>
          <cell r="L516">
            <v>0.75</v>
          </cell>
        </row>
        <row r="517">
          <cell r="E517" t="str">
            <v>9787302500094</v>
          </cell>
          <cell r="F517" t="str">
            <v>Maya 2018三维动画设计与制作</v>
          </cell>
          <cell r="G517" t="str">
            <v>刘晓宇, 潘登, 编著</v>
          </cell>
          <cell r="H517" t="str">
            <v>清华大学</v>
          </cell>
          <cell r="I517">
            <v>59.8</v>
          </cell>
          <cell r="J517">
            <v>33</v>
          </cell>
          <cell r="K517">
            <v>1973.4</v>
          </cell>
          <cell r="L517">
            <v>0.75</v>
          </cell>
        </row>
        <row r="518">
          <cell r="E518" t="str">
            <v>9787040610536</v>
          </cell>
          <cell r="F518" t="str">
            <v>习近平新时代中国特色社会主义思想概论（2023版）</v>
          </cell>
          <cell r="G518" t="str">
            <v>本书编写组</v>
          </cell>
          <cell r="H518" t="str">
            <v>高等教育</v>
          </cell>
          <cell r="I518">
            <v>26</v>
          </cell>
          <cell r="J518">
            <v>1801</v>
          </cell>
          <cell r="K518">
            <v>46826</v>
          </cell>
          <cell r="L518">
            <v>1</v>
          </cell>
        </row>
        <row r="519">
          <cell r="E519" t="str">
            <v>9787040610536</v>
          </cell>
          <cell r="F519" t="str">
            <v>习近平新时代中国特色社会主义思想概论（2023版）</v>
          </cell>
          <cell r="G519" t="str">
            <v>本书编写组</v>
          </cell>
          <cell r="H519" t="str">
            <v>高等教育</v>
          </cell>
          <cell r="I519">
            <v>26</v>
          </cell>
          <cell r="J519">
            <v>239</v>
          </cell>
          <cell r="K519">
            <v>6214</v>
          </cell>
          <cell r="L519">
            <v>1</v>
          </cell>
        </row>
        <row r="520">
          <cell r="E520" t="str">
            <v>9787539890005</v>
          </cell>
          <cell r="F520" t="str">
            <v>艺术导论</v>
          </cell>
          <cell r="G520" t="str">
            <v>刘廷娥</v>
          </cell>
          <cell r="H520" t="str">
            <v>安徽美术</v>
          </cell>
          <cell r="I520">
            <v>49.8</v>
          </cell>
          <cell r="J520">
            <v>239</v>
          </cell>
          <cell r="K520">
            <v>11902.2</v>
          </cell>
          <cell r="L520">
            <v>0.75</v>
          </cell>
        </row>
        <row r="521">
          <cell r="E521" t="str">
            <v>9787117332385</v>
          </cell>
          <cell r="F521" t="str">
            <v>生物药剂学与药物动力学（第6版本科药学配增值）</v>
          </cell>
          <cell r="G521" t="str">
            <v>尹莉芳,张娜</v>
          </cell>
          <cell r="H521" t="str">
            <v>人民卫生</v>
          </cell>
          <cell r="I521">
            <v>86</v>
          </cell>
          <cell r="J521">
            <v>64</v>
          </cell>
          <cell r="K521">
            <v>5504</v>
          </cell>
          <cell r="L521">
            <v>0.75</v>
          </cell>
        </row>
        <row r="522">
          <cell r="E522" t="str">
            <v>9787117346290</v>
          </cell>
          <cell r="F522" t="str">
            <v>药学分子生物学（第6版/本科药学/配增值）</v>
          </cell>
          <cell r="G522" t="str">
            <v>张景海</v>
          </cell>
          <cell r="H522" t="str">
            <v>人民卫生</v>
          </cell>
          <cell r="I522">
            <v>79</v>
          </cell>
          <cell r="J522">
            <v>64</v>
          </cell>
          <cell r="K522">
            <v>5056</v>
          </cell>
          <cell r="L522">
            <v>0.75</v>
          </cell>
        </row>
        <row r="523">
          <cell r="E523" t="str">
            <v>9787117331937</v>
          </cell>
          <cell r="F523" t="str">
            <v>天然药物化学（第8版/本科药学/配增值）</v>
          </cell>
          <cell r="G523" t="str">
            <v>华会明,娄红祥</v>
          </cell>
          <cell r="H523" t="str">
            <v>人民卫生</v>
          </cell>
          <cell r="I523">
            <v>98</v>
          </cell>
          <cell r="J523">
            <v>64</v>
          </cell>
          <cell r="K523">
            <v>6272</v>
          </cell>
          <cell r="L523">
            <v>0.75</v>
          </cell>
        </row>
        <row r="524">
          <cell r="E524" t="str">
            <v>9787117345644</v>
          </cell>
          <cell r="F524" t="str">
            <v>药剂学（第9版/本科药学/配增值）</v>
          </cell>
          <cell r="G524" t="str">
            <v>方亮</v>
          </cell>
          <cell r="H524" t="str">
            <v>人民卫生</v>
          </cell>
          <cell r="I524">
            <v>95</v>
          </cell>
          <cell r="J524">
            <v>64</v>
          </cell>
          <cell r="K524">
            <v>6080</v>
          </cell>
          <cell r="L524">
            <v>0.75</v>
          </cell>
        </row>
        <row r="525">
          <cell r="E525" t="str">
            <v>9787117272780</v>
          </cell>
          <cell r="F525" t="str">
            <v>医学统计学（本科/双语教材）</v>
          </cell>
          <cell r="G525" t="str">
            <v>郝元涛</v>
          </cell>
          <cell r="H525" t="str">
            <v>人民卫生</v>
          </cell>
          <cell r="I525">
            <v>85</v>
          </cell>
          <cell r="J525">
            <v>1</v>
          </cell>
          <cell r="K525">
            <v>85</v>
          </cell>
          <cell r="L525">
            <v>0.75</v>
          </cell>
        </row>
        <row r="526">
          <cell r="E526" t="str">
            <v>9787030603630</v>
          </cell>
          <cell r="F526" t="str">
            <v>免疫学双语实验技术指导（第二版）</v>
          </cell>
          <cell r="G526" t="str">
            <v/>
          </cell>
          <cell r="H526" t="str">
            <v>科学出版</v>
          </cell>
          <cell r="I526">
            <v>65</v>
          </cell>
          <cell r="J526">
            <v>1</v>
          </cell>
          <cell r="K526">
            <v>65</v>
          </cell>
          <cell r="L526">
            <v>0.75</v>
          </cell>
        </row>
        <row r="527">
          <cell r="E527" t="str">
            <v>9787117240376</v>
          </cell>
          <cell r="F527" t="str">
            <v>医学免疫学（本科/双语教材）</v>
          </cell>
          <cell r="G527" t="str">
            <v>储以微(美) 阿布·阿巴斯 (Abul K.Abbas) , 著</v>
          </cell>
          <cell r="H527" t="str">
            <v>人民卫生</v>
          </cell>
          <cell r="I527">
            <v>98</v>
          </cell>
          <cell r="J527">
            <v>1</v>
          </cell>
          <cell r="K527">
            <v>98</v>
          </cell>
          <cell r="L527">
            <v>0.75</v>
          </cell>
        </row>
        <row r="528">
          <cell r="E528" t="str">
            <v>9787117238229</v>
          </cell>
          <cell r="F528" t="str">
            <v>医学遗传学（本科/双语教材）</v>
          </cell>
          <cell r="G528" t="str">
            <v>林恩·乔德 著；傅松滨，申本昌，马长艳 编</v>
          </cell>
          <cell r="H528" t="str">
            <v>人民卫生</v>
          </cell>
          <cell r="I528">
            <v>118</v>
          </cell>
          <cell r="J528">
            <v>1</v>
          </cell>
          <cell r="K528">
            <v>118</v>
          </cell>
          <cell r="L528">
            <v>0.75</v>
          </cell>
        </row>
        <row r="529">
          <cell r="E529" t="str">
            <v>9787117288033</v>
          </cell>
          <cell r="F529" t="str">
            <v>Basic Chemistry for Higher Medical Education基础化学（第2版/本科临床配教）</v>
          </cell>
          <cell r="G529" t="str">
            <v>傅迎、王兴坡</v>
          </cell>
          <cell r="H529" t="str">
            <v>人民卫生</v>
          </cell>
          <cell r="I529">
            <v>65</v>
          </cell>
          <cell r="J529">
            <v>8</v>
          </cell>
          <cell r="K529">
            <v>520</v>
          </cell>
          <cell r="L529">
            <v>0.75</v>
          </cell>
        </row>
        <row r="530">
          <cell r="E530" t="str">
            <v>9787030425140</v>
          </cell>
          <cell r="F530" t="str">
            <v>医学物理学 英文版/中国科学院教材建设专家委员会规划教材、全国高等医药院校规划教材</v>
          </cell>
          <cell r="G530" t="str">
            <v>陈艳霞</v>
          </cell>
          <cell r="H530" t="str">
            <v>科学出版</v>
          </cell>
          <cell r="I530">
            <v>55</v>
          </cell>
          <cell r="J530">
            <v>8</v>
          </cell>
          <cell r="K530">
            <v>440</v>
          </cell>
          <cell r="L530">
            <v>0.75</v>
          </cell>
        </row>
        <row r="531">
          <cell r="E531" t="str">
            <v>9787030484901</v>
          </cell>
          <cell r="F531" t="str">
            <v>系统解剖学（英语版，第3版）</v>
          </cell>
          <cell r="G531" t="str">
            <v>刘执玉, 主编</v>
          </cell>
          <cell r="H531" t="str">
            <v>科学出版</v>
          </cell>
          <cell r="I531">
            <v>129</v>
          </cell>
          <cell r="J531">
            <v>8</v>
          </cell>
          <cell r="K531">
            <v>1032</v>
          </cell>
          <cell r="L531">
            <v>0.75</v>
          </cell>
        </row>
        <row r="532">
          <cell r="E532" t="str">
            <v>9787040514896</v>
          </cell>
          <cell r="F532" t="str">
            <v>有机化学（第9版）英文改编版</v>
          </cell>
          <cell r="G532" t="str">
            <v>王梅</v>
          </cell>
          <cell r="H532" t="str">
            <v>高等教育</v>
          </cell>
          <cell r="I532">
            <v>150</v>
          </cell>
          <cell r="J532">
            <v>8</v>
          </cell>
          <cell r="K532">
            <v>1200</v>
          </cell>
          <cell r="L532">
            <v>0.75</v>
          </cell>
        </row>
        <row r="533">
          <cell r="E533" t="str">
            <v>9787117333764</v>
          </cell>
          <cell r="F533" t="str">
            <v>PEDRETTI作业治疗：躯体功能障碍实践技能（第8版/翻译版/包销200）</v>
          </cell>
          <cell r="G533" t="str">
            <v>主译 李奎成 黄锦文 张瑞昆 闫彦宁</v>
          </cell>
          <cell r="H533" t="str">
            <v>人民卫生</v>
          </cell>
          <cell r="I533">
            <v>498</v>
          </cell>
          <cell r="J533">
            <v>1</v>
          </cell>
          <cell r="K533">
            <v>498</v>
          </cell>
          <cell r="L533">
            <v>0.75</v>
          </cell>
        </row>
        <row r="534">
          <cell r="E534" t="str">
            <v>9787571405618</v>
          </cell>
          <cell r="F534" t="str">
            <v>麦特兰德四肢关节手法物理治疗</v>
          </cell>
          <cell r="G534" t="str">
            <v>(荷)艾莉·汗格威尔德(Elly Hengeveld)，(英)凯文·班克斯(Kevin Banks)编著,杨钦杰主译</v>
          </cell>
          <cell r="H534" t="str">
            <v>北京科技</v>
          </cell>
          <cell r="I534">
            <v>298</v>
          </cell>
          <cell r="J534">
            <v>1</v>
          </cell>
          <cell r="K534">
            <v>298</v>
          </cell>
          <cell r="L534">
            <v>0.75</v>
          </cell>
        </row>
        <row r="535">
          <cell r="E535" t="str">
            <v>9787117351478</v>
          </cell>
          <cell r="F535" t="str">
            <v>2024全国卫生专业技术资格考试指导——康复医学与治疗技术（配增值）</v>
          </cell>
          <cell r="G535" t="str">
            <v/>
          </cell>
          <cell r="H535" t="str">
            <v>人民卫生</v>
          </cell>
          <cell r="I535">
            <v>212</v>
          </cell>
          <cell r="J535">
            <v>1</v>
          </cell>
          <cell r="K535">
            <v>212</v>
          </cell>
          <cell r="L535">
            <v>0.75</v>
          </cell>
        </row>
        <row r="536">
          <cell r="E536" t="str">
            <v>9787117351478</v>
          </cell>
          <cell r="F536" t="str">
            <v>2024全国卫生专业技术资格考试指导——康复医学与治疗技术（配增值）</v>
          </cell>
          <cell r="G536" t="str">
            <v/>
          </cell>
          <cell r="H536" t="str">
            <v>人民卫生</v>
          </cell>
          <cell r="I536">
            <v>212</v>
          </cell>
          <cell r="J536">
            <v>1</v>
          </cell>
          <cell r="K536">
            <v>212</v>
          </cell>
          <cell r="L536">
            <v>0.75</v>
          </cell>
        </row>
        <row r="537">
          <cell r="E537" t="str">
            <v>9787571430504</v>
          </cell>
          <cell r="F537" t="str">
            <v>髋关节功能障碍评估和手法治疗：改善挛缩、缓解疼痛、恢复关节功能</v>
          </cell>
          <cell r="G537" t="str">
            <v>(日)熊谷匡晃编著,马玉宝主译</v>
          </cell>
          <cell r="H537" t="str">
            <v>北京科技</v>
          </cell>
          <cell r="I537">
            <v>180</v>
          </cell>
          <cell r="J537">
            <v>1</v>
          </cell>
          <cell r="K537">
            <v>180</v>
          </cell>
          <cell r="L537">
            <v>0.75</v>
          </cell>
        </row>
        <row r="538">
          <cell r="E538" t="str">
            <v>9787117347051</v>
          </cell>
          <cell r="F538" t="str">
            <v>筋膜手法实践操作：第一级 </v>
          </cell>
          <cell r="G538" t="str">
            <v>王于领,马明</v>
          </cell>
          <cell r="H538" t="str">
            <v>人民卫生</v>
          </cell>
          <cell r="I538">
            <v>198</v>
          </cell>
          <cell r="J538">
            <v>1</v>
          </cell>
          <cell r="K538">
            <v>198</v>
          </cell>
          <cell r="L538">
            <v>0.75</v>
          </cell>
        </row>
        <row r="539">
          <cell r="E539" t="str">
            <v>9787122440020</v>
          </cell>
          <cell r="F539" t="str">
            <v>3分钟骨骼肌肉和周围神经检查（原著第二版）</v>
          </cell>
          <cell r="G539" t="str">
            <v/>
          </cell>
          <cell r="H539" t="str">
            <v>化学工业</v>
          </cell>
          <cell r="I539">
            <v>68</v>
          </cell>
          <cell r="J539">
            <v>1</v>
          </cell>
          <cell r="K539">
            <v>68</v>
          </cell>
          <cell r="L539">
            <v>0.75</v>
          </cell>
        </row>
        <row r="540">
          <cell r="E540" t="str">
            <v>9787122440020</v>
          </cell>
          <cell r="F540" t="str">
            <v>3分钟骨骼肌肉和周围神经检查（原著第二版）</v>
          </cell>
          <cell r="G540" t="str">
            <v/>
          </cell>
          <cell r="H540" t="str">
            <v>化学工业</v>
          </cell>
          <cell r="I540">
            <v>68</v>
          </cell>
          <cell r="J540">
            <v>1</v>
          </cell>
          <cell r="K540">
            <v>68</v>
          </cell>
          <cell r="L540">
            <v>0.75</v>
          </cell>
        </row>
        <row r="541">
          <cell r="E541" t="str">
            <v>9787571431785</v>
          </cell>
          <cell r="F541" t="str">
            <v>神经损伤物理治疗.第1分册,脑血管损伤、头部外伤、脊髓损伤</v>
          </cell>
          <cell r="G541" t="str">
            <v/>
          </cell>
          <cell r="H541" t="str">
            <v>北京科技</v>
          </cell>
          <cell r="I541">
            <v>180</v>
          </cell>
          <cell r="J541">
            <v>1</v>
          </cell>
          <cell r="K541">
            <v>180</v>
          </cell>
          <cell r="L541">
            <v>0.75</v>
          </cell>
        </row>
        <row r="542">
          <cell r="E542" t="str">
            <v>9787117357722</v>
          </cell>
          <cell r="F542" t="str">
            <v>肌肉骨骼疼痛综合征的手法治疗：循证与临床实践进展</v>
          </cell>
          <cell r="G542" t="str">
            <v/>
          </cell>
          <cell r="H542" t="str">
            <v>人民卫生</v>
          </cell>
          <cell r="I542">
            <v>298</v>
          </cell>
          <cell r="J542">
            <v>1</v>
          </cell>
          <cell r="K542">
            <v>298</v>
          </cell>
          <cell r="L542">
            <v>0.75</v>
          </cell>
        </row>
        <row r="543">
          <cell r="E543" t="str">
            <v>9787571438104</v>
          </cell>
          <cell r="F543" t="str">
            <v>物理治疗师的肌肉骨骼功能解剖学基础-基础肌动学：第4版</v>
          </cell>
          <cell r="G543" t="str">
            <v/>
          </cell>
          <cell r="H543" t="str">
            <v>北京科技</v>
          </cell>
          <cell r="I543">
            <v>278</v>
          </cell>
          <cell r="J543">
            <v>1</v>
          </cell>
          <cell r="K543">
            <v>278</v>
          </cell>
          <cell r="L543">
            <v>0.75</v>
          </cell>
        </row>
        <row r="544">
          <cell r="E544" t="str">
            <v>9787571431273</v>
          </cell>
          <cell r="F544" t="str">
            <v>临床肌骨疾病功能解剖和治疗性运动 </v>
          </cell>
          <cell r="G544" t="str">
            <v>(日)工藤慎太郎主编,马玉宝，谢地，梁弘扬主译</v>
          </cell>
          <cell r="H544" t="str">
            <v>北京科技</v>
          </cell>
          <cell r="I544">
            <v>228</v>
          </cell>
          <cell r="J544">
            <v>1</v>
          </cell>
          <cell r="K544">
            <v>228</v>
          </cell>
          <cell r="L544">
            <v>0.75</v>
          </cell>
        </row>
        <row r="545">
          <cell r="E545" t="str">
            <v>9787117294386</v>
          </cell>
          <cell r="F545" t="str">
            <v> 触诊大全（翻译版/配增值）</v>
          </cell>
          <cell r="G545" t="str">
            <v>无</v>
          </cell>
          <cell r="H545" t="str">
            <v>人民卫生</v>
          </cell>
          <cell r="I545">
            <v>228</v>
          </cell>
          <cell r="J545">
            <v>1</v>
          </cell>
          <cell r="K545">
            <v>228</v>
          </cell>
          <cell r="L545">
            <v>0.75</v>
          </cell>
        </row>
        <row r="546">
          <cell r="E546" t="str">
            <v>9787533198251</v>
          </cell>
          <cell r="F546" t="str">
            <v>肌骨关节功能解剖图解--推拿、按摩、扳机点与运动治疗</v>
          </cell>
          <cell r="G546" t="str">
            <v>(德) 尤塔·霍克希尔德 (Jutta Hochschild) , 著</v>
          </cell>
          <cell r="H546" t="str">
            <v>山东科技</v>
          </cell>
          <cell r="I546">
            <v>360</v>
          </cell>
          <cell r="J546">
            <v>1</v>
          </cell>
          <cell r="K546">
            <v>360</v>
          </cell>
          <cell r="L546">
            <v>0.75</v>
          </cell>
        </row>
        <row r="547">
          <cell r="E547" t="str">
            <v>9787121353925</v>
          </cell>
          <cell r="F547" t="str">
            <v>运动治疗</v>
          </cell>
          <cell r="G547" t="str">
            <v>王于领</v>
          </cell>
          <cell r="H547" t="str">
            <v>电子工业</v>
          </cell>
          <cell r="I547">
            <v>598</v>
          </cell>
          <cell r="J547">
            <v>1</v>
          </cell>
          <cell r="K547">
            <v>598</v>
          </cell>
          <cell r="L547">
            <v>0.75</v>
          </cell>
        </row>
        <row r="548">
          <cell r="E548" t="str">
            <v>9787565923579</v>
          </cell>
          <cell r="F548" t="str">
            <v>骨肌运动功能学（第3版）</v>
          </cell>
          <cell r="G548" t="str">
            <v>Donald A. Neumann原著,刘宝戈，敖英芳，马信龙主译</v>
          </cell>
          <cell r="H548" t="str">
            <v>北医大</v>
          </cell>
          <cell r="I548">
            <v>398</v>
          </cell>
          <cell r="J548">
            <v>1</v>
          </cell>
          <cell r="K548">
            <v>398</v>
          </cell>
          <cell r="L548">
            <v>0.75</v>
          </cell>
        </row>
        <row r="549">
          <cell r="E549" t="str">
            <v>9787572318719</v>
          </cell>
          <cell r="F549" t="str">
            <v>推拿按摩的解剖学基础（第6版）</v>
          </cell>
          <cell r="G549" t="str">
            <v/>
          </cell>
          <cell r="H549" t="str">
            <v>山东科技</v>
          </cell>
          <cell r="I549">
            <v>238</v>
          </cell>
          <cell r="J549">
            <v>1</v>
          </cell>
          <cell r="K549">
            <v>238</v>
          </cell>
          <cell r="L549">
            <v>0.75</v>
          </cell>
        </row>
        <row r="550">
          <cell r="E550" t="str">
            <v>9787115555458</v>
          </cell>
          <cell r="F550" t="str">
            <v>NSCA-CSCS美国国家体能协会体能教练认证指南 第4版</v>
          </cell>
          <cell r="G550" t="str">
            <v/>
          </cell>
          <cell r="H550" t="str">
            <v>人民邮电</v>
          </cell>
          <cell r="I550">
            <v>598</v>
          </cell>
          <cell r="J550">
            <v>1</v>
          </cell>
          <cell r="K550">
            <v>598</v>
          </cell>
          <cell r="L550">
            <v>0.75</v>
          </cell>
        </row>
        <row r="551">
          <cell r="E551" t="str">
            <v>9787117342957</v>
          </cell>
          <cell r="F551" t="str">
            <v>儿童发育行为心理评定量表（第2版）</v>
          </cell>
          <cell r="G551" t="str">
            <v>杨玉凤</v>
          </cell>
          <cell r="H551" t="str">
            <v>人民卫生</v>
          </cell>
          <cell r="I551">
            <v>189</v>
          </cell>
          <cell r="J551">
            <v>1</v>
          </cell>
          <cell r="K551">
            <v>189</v>
          </cell>
          <cell r="L551">
            <v>0.75</v>
          </cell>
        </row>
        <row r="552">
          <cell r="E552" t="str">
            <v>9787117342957</v>
          </cell>
          <cell r="F552" t="str">
            <v>儿童发育行为心理评定量表（第2版）</v>
          </cell>
          <cell r="G552" t="str">
            <v>杨玉凤</v>
          </cell>
          <cell r="H552" t="str">
            <v>人民卫生</v>
          </cell>
          <cell r="I552">
            <v>189</v>
          </cell>
          <cell r="J552">
            <v>1</v>
          </cell>
          <cell r="K552">
            <v>189</v>
          </cell>
          <cell r="L552">
            <v>0.75</v>
          </cell>
        </row>
        <row r="553">
          <cell r="E553" t="str">
            <v>9787571422936</v>
          </cell>
          <cell r="F553" t="str">
            <v>肌肉骨骼康复实践中的临床推理</v>
          </cell>
          <cell r="G553" t="str">
            <v/>
          </cell>
          <cell r="H553" t="str">
            <v>北京科技</v>
          </cell>
          <cell r="I553">
            <v>298</v>
          </cell>
          <cell r="J553">
            <v>1</v>
          </cell>
          <cell r="K553">
            <v>298</v>
          </cell>
          <cell r="L553">
            <v>0.75</v>
          </cell>
        </row>
        <row r="554">
          <cell r="E554" t="str">
            <v>9787117365796</v>
          </cell>
          <cell r="F554" t="str">
            <v>神经病学（第9版/本科临床/配增值）（10轮）</v>
          </cell>
          <cell r="G554" t="str">
            <v>郝峻巍</v>
          </cell>
          <cell r="H554" t="str">
            <v>人民卫生</v>
          </cell>
          <cell r="I554">
            <v>98</v>
          </cell>
          <cell r="J554">
            <v>10</v>
          </cell>
          <cell r="K554">
            <v>980</v>
          </cell>
          <cell r="L554">
            <v>0.75</v>
          </cell>
        </row>
        <row r="555">
          <cell r="E555" t="str">
            <v>9787117365796</v>
          </cell>
          <cell r="F555" t="str">
            <v>神经病学（第9版/本科临床/配增值）（10轮）</v>
          </cell>
          <cell r="G555" t="str">
            <v>郝峻巍</v>
          </cell>
          <cell r="H555" t="str">
            <v>人民卫生</v>
          </cell>
          <cell r="I555">
            <v>98</v>
          </cell>
          <cell r="J555">
            <v>9</v>
          </cell>
          <cell r="K555">
            <v>882</v>
          </cell>
          <cell r="L555">
            <v>0.75</v>
          </cell>
        </row>
        <row r="556">
          <cell r="E556" t="str">
            <v>9787117364362</v>
          </cell>
          <cell r="F556" t="str">
            <v>妇产科学（第10版/本科临床/配增值）（10轮）</v>
          </cell>
          <cell r="G556" t="str">
            <v>孔北华,马丁,段涛</v>
          </cell>
          <cell r="H556" t="str">
            <v>人民卫生</v>
          </cell>
          <cell r="I556">
            <v>99</v>
          </cell>
          <cell r="J556">
            <v>10</v>
          </cell>
          <cell r="K556">
            <v>990</v>
          </cell>
          <cell r="L556">
            <v>0.75</v>
          </cell>
        </row>
        <row r="557">
          <cell r="E557" t="str">
            <v>9787117365345</v>
          </cell>
          <cell r="F557" t="str">
            <v>儿科学（第10版/本科临床/配增值）（10轮）</v>
          </cell>
          <cell r="G557" t="str">
            <v>黄国英、孙锟、罗小平</v>
          </cell>
          <cell r="H557" t="str">
            <v>人民卫生</v>
          </cell>
          <cell r="I557">
            <v>98</v>
          </cell>
          <cell r="J557">
            <v>1</v>
          </cell>
          <cell r="K557">
            <v>98</v>
          </cell>
          <cell r="L557">
            <v>0.75</v>
          </cell>
        </row>
        <row r="558">
          <cell r="E558" t="str">
            <v>9787117365796</v>
          </cell>
          <cell r="F558" t="str">
            <v>神经病学（第9版/本科临床/配增值）（10轮）</v>
          </cell>
          <cell r="G558" t="str">
            <v>郝峻巍</v>
          </cell>
          <cell r="H558" t="str">
            <v>人民卫生</v>
          </cell>
          <cell r="I558">
            <v>98</v>
          </cell>
          <cell r="J558">
            <v>1</v>
          </cell>
          <cell r="K558">
            <v>98</v>
          </cell>
          <cell r="L558">
            <v>0.75</v>
          </cell>
        </row>
        <row r="559">
          <cell r="E559" t="str">
            <v>9787117365345</v>
          </cell>
          <cell r="F559" t="str">
            <v>儿科学（第10版/本科临床/配增值）（10轮）</v>
          </cell>
          <cell r="G559" t="str">
            <v>黄国英、孙锟、罗小平</v>
          </cell>
          <cell r="H559" t="str">
            <v>人民卫生</v>
          </cell>
          <cell r="I559">
            <v>98</v>
          </cell>
          <cell r="J559">
            <v>9</v>
          </cell>
          <cell r="K559">
            <v>882</v>
          </cell>
          <cell r="L559">
            <v>0.75</v>
          </cell>
        </row>
        <row r="560">
          <cell r="E560" t="str">
            <v>9787117365345</v>
          </cell>
          <cell r="F560" t="str">
            <v>儿科学（第10版/本科临床/配增值）（10轮）</v>
          </cell>
          <cell r="G560" t="str">
            <v>黄国英、孙锟、罗小平</v>
          </cell>
          <cell r="H560" t="str">
            <v>人民卫生</v>
          </cell>
          <cell r="I560">
            <v>98</v>
          </cell>
          <cell r="J560">
            <v>4</v>
          </cell>
          <cell r="K560">
            <v>392</v>
          </cell>
          <cell r="L560">
            <v>0.75</v>
          </cell>
        </row>
        <row r="561">
          <cell r="E561" t="str">
            <v>9787117365796</v>
          </cell>
          <cell r="F561" t="str">
            <v>神经病学（第9版/本科临床/配增值）（10轮）</v>
          </cell>
          <cell r="G561" t="str">
            <v>郝峻巍</v>
          </cell>
          <cell r="H561" t="str">
            <v>人民卫生</v>
          </cell>
          <cell r="I561">
            <v>98</v>
          </cell>
          <cell r="J561">
            <v>2</v>
          </cell>
          <cell r="K561">
            <v>196</v>
          </cell>
          <cell r="L561">
            <v>0.75</v>
          </cell>
        </row>
        <row r="562">
          <cell r="E562" t="str">
            <v>9787117364362</v>
          </cell>
          <cell r="F562" t="str">
            <v>妇产科学（第10版/本科临床/配增值）（10轮）</v>
          </cell>
          <cell r="G562" t="str">
            <v>孔北华,马丁,段涛</v>
          </cell>
          <cell r="H562" t="str">
            <v>人民卫生</v>
          </cell>
          <cell r="I562">
            <v>99</v>
          </cell>
          <cell r="J562">
            <v>6</v>
          </cell>
          <cell r="K562">
            <v>594</v>
          </cell>
          <cell r="L562">
            <v>0.75</v>
          </cell>
        </row>
        <row r="563">
          <cell r="E563" t="str">
            <v>9787117365345</v>
          </cell>
          <cell r="F563" t="str">
            <v>儿科学（第10版/本科临床/配增值）（10轮）</v>
          </cell>
          <cell r="G563" t="str">
            <v>黄国英、孙锟、罗小平</v>
          </cell>
          <cell r="H563" t="str">
            <v>人民卫生</v>
          </cell>
          <cell r="I563">
            <v>98</v>
          </cell>
          <cell r="J563">
            <v>2</v>
          </cell>
          <cell r="K563">
            <v>196</v>
          </cell>
          <cell r="L563">
            <v>0.75</v>
          </cell>
        </row>
        <row r="564">
          <cell r="E564" t="str">
            <v>9787117365796</v>
          </cell>
          <cell r="F564" t="str">
            <v>神经病学（第9版/本科临床/配增值）（10轮）</v>
          </cell>
          <cell r="G564" t="str">
            <v>郝峻巍</v>
          </cell>
          <cell r="H564" t="str">
            <v>人民卫生</v>
          </cell>
          <cell r="I564">
            <v>98</v>
          </cell>
          <cell r="J564">
            <v>6</v>
          </cell>
          <cell r="K564">
            <v>588</v>
          </cell>
          <cell r="L564">
            <v>0.75</v>
          </cell>
        </row>
        <row r="565">
          <cell r="E565" t="str">
            <v>9787117365796</v>
          </cell>
          <cell r="F565" t="str">
            <v>神经病学（第9版/本科临床/配增值）（10轮）</v>
          </cell>
          <cell r="G565" t="str">
            <v>郝峻巍</v>
          </cell>
          <cell r="H565" t="str">
            <v>人民卫生</v>
          </cell>
          <cell r="I565">
            <v>98</v>
          </cell>
          <cell r="J565">
            <v>2</v>
          </cell>
          <cell r="K565">
            <v>196</v>
          </cell>
          <cell r="L565">
            <v>0.75</v>
          </cell>
        </row>
        <row r="566">
          <cell r="E566" t="str">
            <v>9787117365345</v>
          </cell>
          <cell r="F566" t="str">
            <v>儿科学（第10版/本科临床/配增值）（10轮）</v>
          </cell>
          <cell r="G566" t="str">
            <v>黄国英、孙锟、罗小平</v>
          </cell>
          <cell r="H566" t="str">
            <v>人民卫生</v>
          </cell>
          <cell r="I566">
            <v>98</v>
          </cell>
          <cell r="J566">
            <v>4</v>
          </cell>
          <cell r="K566">
            <v>392</v>
          </cell>
          <cell r="L566">
            <v>0.75</v>
          </cell>
        </row>
        <row r="567">
          <cell r="E567" t="str">
            <v>9787117365345</v>
          </cell>
          <cell r="F567" t="str">
            <v>儿科学（第10版/本科临床/配增值）（10轮）</v>
          </cell>
          <cell r="G567" t="str">
            <v>黄国英、孙锟、罗小平</v>
          </cell>
          <cell r="H567" t="str">
            <v>人民卫生</v>
          </cell>
          <cell r="I567">
            <v>98</v>
          </cell>
          <cell r="J567">
            <v>3</v>
          </cell>
          <cell r="K567">
            <v>294</v>
          </cell>
          <cell r="L567">
            <v>0.75</v>
          </cell>
        </row>
        <row r="568">
          <cell r="E568" t="str">
            <v>9787117365796</v>
          </cell>
          <cell r="F568" t="str">
            <v>神经病学（第9版/本科临床/配增值）（10轮）</v>
          </cell>
          <cell r="G568" t="str">
            <v>郝峻巍</v>
          </cell>
          <cell r="H568" t="str">
            <v>人民卫生</v>
          </cell>
          <cell r="I568">
            <v>98</v>
          </cell>
          <cell r="J568">
            <v>7</v>
          </cell>
          <cell r="K568">
            <v>686</v>
          </cell>
          <cell r="L568">
            <v>0.75</v>
          </cell>
        </row>
        <row r="569">
          <cell r="E569" t="str">
            <v>9787117365796</v>
          </cell>
          <cell r="F569" t="str">
            <v>神经病学（第9版/本科临床/配增值）（10轮）</v>
          </cell>
          <cell r="G569" t="str">
            <v>郝峻巍</v>
          </cell>
          <cell r="H569" t="str">
            <v>人民卫生</v>
          </cell>
          <cell r="I569">
            <v>98</v>
          </cell>
          <cell r="J569">
            <v>3</v>
          </cell>
          <cell r="K569">
            <v>294</v>
          </cell>
          <cell r="L569">
            <v>0.75</v>
          </cell>
        </row>
        <row r="570">
          <cell r="E570" t="str">
            <v>9787117364362</v>
          </cell>
          <cell r="F570" t="str">
            <v>妇产科学（第10版/本科临床/配增值）（10轮）</v>
          </cell>
          <cell r="G570" t="str">
            <v>孔北华,马丁,段涛</v>
          </cell>
          <cell r="H570" t="str">
            <v>人民卫生</v>
          </cell>
          <cell r="I570">
            <v>99</v>
          </cell>
          <cell r="J570">
            <v>3</v>
          </cell>
          <cell r="K570">
            <v>297</v>
          </cell>
          <cell r="L570">
            <v>0.75</v>
          </cell>
        </row>
        <row r="571">
          <cell r="E571" t="str">
            <v>9787117365345</v>
          </cell>
          <cell r="F571" t="str">
            <v>儿科学（第10版/本科临床/配增值）（10轮）</v>
          </cell>
          <cell r="G571" t="str">
            <v>黄国英、孙锟、罗小平</v>
          </cell>
          <cell r="H571" t="str">
            <v>人民卫生</v>
          </cell>
          <cell r="I571">
            <v>98</v>
          </cell>
          <cell r="J571">
            <v>2</v>
          </cell>
          <cell r="K571">
            <v>196</v>
          </cell>
          <cell r="L571">
            <v>0.75</v>
          </cell>
        </row>
        <row r="572">
          <cell r="E572" t="str">
            <v>9787117365345</v>
          </cell>
          <cell r="F572" t="str">
            <v>儿科学（第10版/本科临床/配增值）（10轮）</v>
          </cell>
          <cell r="G572" t="str">
            <v>黄国英、孙锟、罗小平</v>
          </cell>
          <cell r="H572" t="str">
            <v>人民卫生</v>
          </cell>
          <cell r="I572">
            <v>98</v>
          </cell>
          <cell r="J572">
            <v>8</v>
          </cell>
          <cell r="K572">
            <v>784</v>
          </cell>
          <cell r="L572">
            <v>0.75</v>
          </cell>
        </row>
        <row r="573">
          <cell r="E573" t="str">
            <v>9787117365796</v>
          </cell>
          <cell r="F573" t="str">
            <v>神经病学（第9版/本科临床/配增值）（10轮）</v>
          </cell>
          <cell r="G573" t="str">
            <v>郝峻巍</v>
          </cell>
          <cell r="H573" t="str">
            <v>人民卫生</v>
          </cell>
          <cell r="I573">
            <v>98</v>
          </cell>
          <cell r="J573">
            <v>4</v>
          </cell>
          <cell r="K573">
            <v>392</v>
          </cell>
          <cell r="L573">
            <v>0.75</v>
          </cell>
        </row>
        <row r="574">
          <cell r="E574" t="str">
            <v>9787117365796</v>
          </cell>
          <cell r="F574" t="str">
            <v>神经病学（第9版/本科临床/配增值）（10轮）</v>
          </cell>
          <cell r="G574" t="str">
            <v>郝峻巍</v>
          </cell>
          <cell r="H574" t="str">
            <v>人民卫生</v>
          </cell>
          <cell r="I574">
            <v>98</v>
          </cell>
          <cell r="J574">
            <v>6</v>
          </cell>
          <cell r="K574">
            <v>588</v>
          </cell>
          <cell r="L574">
            <v>0.75</v>
          </cell>
        </row>
        <row r="575">
          <cell r="E575" t="str">
            <v>9787117364362</v>
          </cell>
          <cell r="F575" t="str">
            <v>妇产科学（第10版/本科临床/配增值）（10轮）</v>
          </cell>
          <cell r="G575" t="str">
            <v>孔北华,马丁,段涛</v>
          </cell>
          <cell r="H575" t="str">
            <v>人民卫生</v>
          </cell>
          <cell r="I575">
            <v>99</v>
          </cell>
          <cell r="J575">
            <v>10</v>
          </cell>
          <cell r="K575">
            <v>990</v>
          </cell>
          <cell r="L575">
            <v>0.75</v>
          </cell>
        </row>
        <row r="576">
          <cell r="E576" t="str">
            <v>9787117365796</v>
          </cell>
          <cell r="F576" t="str">
            <v>神经病学（第9版/本科临床/配增值）（10轮）</v>
          </cell>
          <cell r="G576" t="str">
            <v>郝峻巍</v>
          </cell>
          <cell r="H576" t="str">
            <v>人民卫生</v>
          </cell>
          <cell r="I576">
            <v>98</v>
          </cell>
          <cell r="J576">
            <v>50</v>
          </cell>
          <cell r="K576">
            <v>4900</v>
          </cell>
          <cell r="L576">
            <v>0.75</v>
          </cell>
        </row>
        <row r="577">
          <cell r="E577" t="str">
            <v>9787117364362</v>
          </cell>
          <cell r="F577" t="str">
            <v>妇产科学（第10版/本科临床/配增值）（10轮）</v>
          </cell>
          <cell r="G577" t="str">
            <v>孔北华,马丁,段涛</v>
          </cell>
          <cell r="H577" t="str">
            <v>人民卫生</v>
          </cell>
          <cell r="I577">
            <v>99</v>
          </cell>
          <cell r="J577">
            <v>50</v>
          </cell>
          <cell r="K577">
            <v>4950</v>
          </cell>
          <cell r="L577">
            <v>0.75</v>
          </cell>
        </row>
        <row r="578">
          <cell r="E578" t="str">
            <v>9787117365345</v>
          </cell>
          <cell r="F578" t="str">
            <v>儿科学（第10版/本科临床/配增值）（10轮）</v>
          </cell>
          <cell r="G578" t="str">
            <v>黄国英、孙锟、罗小平</v>
          </cell>
          <cell r="H578" t="str">
            <v>人民卫生</v>
          </cell>
          <cell r="I578">
            <v>98</v>
          </cell>
          <cell r="J578">
            <v>50</v>
          </cell>
          <cell r="K578">
            <v>4900</v>
          </cell>
          <cell r="L578">
            <v>0.75</v>
          </cell>
        </row>
        <row r="579">
          <cell r="E579" t="str">
            <v>9787117364362</v>
          </cell>
          <cell r="F579" t="str">
            <v>妇产科学（第10版/本科临床/配增值）（10轮）</v>
          </cell>
          <cell r="G579" t="str">
            <v>孔北华,马丁,段涛</v>
          </cell>
          <cell r="H579" t="str">
            <v>人民卫生</v>
          </cell>
          <cell r="I579">
            <v>99</v>
          </cell>
          <cell r="J579">
            <v>38</v>
          </cell>
          <cell r="K579">
            <v>3762</v>
          </cell>
          <cell r="L579">
            <v>0.75</v>
          </cell>
        </row>
        <row r="580">
          <cell r="E580" t="str">
            <v>9787117365796</v>
          </cell>
          <cell r="F580" t="str">
            <v>神经病学（第9版/本科临床/配增值）（10轮）</v>
          </cell>
          <cell r="G580" t="str">
            <v>郝峻巍</v>
          </cell>
          <cell r="H580" t="str">
            <v>人民卫生</v>
          </cell>
          <cell r="I580">
            <v>98</v>
          </cell>
          <cell r="J580">
            <v>38</v>
          </cell>
          <cell r="K580">
            <v>3724</v>
          </cell>
          <cell r="L580">
            <v>0.75</v>
          </cell>
        </row>
        <row r="581">
          <cell r="E581" t="str">
            <v>9787117365345</v>
          </cell>
          <cell r="F581" t="str">
            <v>儿科学（第10版/本科临床/配增值）（10轮）</v>
          </cell>
          <cell r="G581" t="str">
            <v>黄国英、孙锟、罗小平</v>
          </cell>
          <cell r="H581" t="str">
            <v>人民卫生</v>
          </cell>
          <cell r="I581">
            <v>98</v>
          </cell>
          <cell r="J581">
            <v>38</v>
          </cell>
          <cell r="K581">
            <v>3724</v>
          </cell>
          <cell r="L581">
            <v>0.75</v>
          </cell>
        </row>
        <row r="582">
          <cell r="E582" t="str">
            <v>9787117365345</v>
          </cell>
          <cell r="F582" t="str">
            <v>儿科学（第10版/本科临床/配增值）（10轮）</v>
          </cell>
          <cell r="G582" t="str">
            <v>黄国英、孙锟、罗小平</v>
          </cell>
          <cell r="H582" t="str">
            <v>人民卫生</v>
          </cell>
          <cell r="I582">
            <v>98</v>
          </cell>
          <cell r="J582">
            <v>58</v>
          </cell>
          <cell r="K582">
            <v>5684</v>
          </cell>
          <cell r="L582">
            <v>0.75</v>
          </cell>
        </row>
        <row r="583">
          <cell r="E583" t="str">
            <v>9787117365796</v>
          </cell>
          <cell r="F583" t="str">
            <v>神经病学（第9版/本科临床/配增值）（10轮）</v>
          </cell>
          <cell r="G583" t="str">
            <v>郝峻巍</v>
          </cell>
          <cell r="H583" t="str">
            <v>人民卫生</v>
          </cell>
          <cell r="I583">
            <v>98</v>
          </cell>
          <cell r="J583">
            <v>58</v>
          </cell>
          <cell r="K583">
            <v>5684</v>
          </cell>
          <cell r="L583">
            <v>0.75</v>
          </cell>
        </row>
        <row r="584">
          <cell r="E584" t="str">
            <v>9787117364362</v>
          </cell>
          <cell r="F584" t="str">
            <v>妇产科学（第10版/本科临床/配增值）（10轮）</v>
          </cell>
          <cell r="G584" t="str">
            <v>孔北华,马丁,段涛</v>
          </cell>
          <cell r="H584" t="str">
            <v>人民卫生</v>
          </cell>
          <cell r="I584">
            <v>99</v>
          </cell>
          <cell r="J584">
            <v>58</v>
          </cell>
          <cell r="K584">
            <v>5742</v>
          </cell>
          <cell r="L584">
            <v>0.75</v>
          </cell>
        </row>
        <row r="585">
          <cell r="E585" t="str">
            <v>9787117365345</v>
          </cell>
          <cell r="F585" t="str">
            <v>儿科学（第10版/本科临床/配增值）（10轮）</v>
          </cell>
          <cell r="G585" t="str">
            <v>黄国英、孙锟、罗小平</v>
          </cell>
          <cell r="H585" t="str">
            <v>人民卫生</v>
          </cell>
          <cell r="I585">
            <v>98</v>
          </cell>
          <cell r="J585">
            <v>57</v>
          </cell>
          <cell r="K585">
            <v>5586</v>
          </cell>
          <cell r="L585">
            <v>0.75</v>
          </cell>
        </row>
        <row r="586">
          <cell r="E586" t="str">
            <v>9787117364362</v>
          </cell>
          <cell r="F586" t="str">
            <v>妇产科学（第10版/本科临床/配增值）（10轮）</v>
          </cell>
          <cell r="G586" t="str">
            <v>孔北华,马丁,段涛</v>
          </cell>
          <cell r="H586" t="str">
            <v>人民卫生</v>
          </cell>
          <cell r="I586">
            <v>99</v>
          </cell>
          <cell r="J586">
            <v>57</v>
          </cell>
          <cell r="K586">
            <v>5643</v>
          </cell>
          <cell r="L586">
            <v>0.75</v>
          </cell>
        </row>
        <row r="587">
          <cell r="E587" t="str">
            <v>9787117365796</v>
          </cell>
          <cell r="F587" t="str">
            <v>神经病学（第9版/本科临床/配增值）（10轮）</v>
          </cell>
          <cell r="G587" t="str">
            <v>郝峻巍</v>
          </cell>
          <cell r="H587" t="str">
            <v>人民卫生</v>
          </cell>
          <cell r="I587">
            <v>98</v>
          </cell>
          <cell r="J587">
            <v>57</v>
          </cell>
          <cell r="K587">
            <v>5586</v>
          </cell>
          <cell r="L587">
            <v>0.75</v>
          </cell>
        </row>
        <row r="588">
          <cell r="E588" t="str">
            <v>9787117364362</v>
          </cell>
          <cell r="F588" t="str">
            <v>妇产科学（第10版/本科临床/配增值）（10轮）</v>
          </cell>
          <cell r="G588" t="str">
            <v>孔北华,马丁,段涛</v>
          </cell>
          <cell r="H588" t="str">
            <v>人民卫生</v>
          </cell>
          <cell r="I588">
            <v>99</v>
          </cell>
          <cell r="J588">
            <v>27</v>
          </cell>
          <cell r="K588">
            <v>2673</v>
          </cell>
          <cell r="L588">
            <v>0.75</v>
          </cell>
        </row>
        <row r="589">
          <cell r="E589" t="str">
            <v>9787117365796</v>
          </cell>
          <cell r="F589" t="str">
            <v>神经病学（第9版/本科临床/配增值）（10轮）</v>
          </cell>
          <cell r="G589" t="str">
            <v>郝峻巍</v>
          </cell>
          <cell r="H589" t="str">
            <v>人民卫生</v>
          </cell>
          <cell r="I589">
            <v>98</v>
          </cell>
          <cell r="J589">
            <v>27</v>
          </cell>
          <cell r="K589">
            <v>2646</v>
          </cell>
          <cell r="L589">
            <v>0.75</v>
          </cell>
        </row>
        <row r="590">
          <cell r="E590" t="str">
            <v>9787117365345</v>
          </cell>
          <cell r="F590" t="str">
            <v>儿科学（第10版/本科临床/配增值）（10轮）</v>
          </cell>
          <cell r="G590" t="str">
            <v>黄国英、孙锟、罗小平</v>
          </cell>
          <cell r="H590" t="str">
            <v>人民卫生</v>
          </cell>
          <cell r="I590">
            <v>98</v>
          </cell>
          <cell r="J590">
            <v>27</v>
          </cell>
          <cell r="K590">
            <v>2646</v>
          </cell>
          <cell r="L590">
            <v>0.75</v>
          </cell>
        </row>
        <row r="591">
          <cell r="E591" t="str">
            <v>9787117333047</v>
          </cell>
          <cell r="F591" t="str">
            <v>医学影像诊断学（第5版/本科影像/配增值）</v>
          </cell>
          <cell r="G591" t="str">
            <v>于春水,郑传胜,王振常</v>
          </cell>
          <cell r="H591" t="str">
            <v>人民卫生</v>
          </cell>
          <cell r="I591">
            <v>138</v>
          </cell>
          <cell r="J591">
            <v>27</v>
          </cell>
          <cell r="K591">
            <v>3726</v>
          </cell>
          <cell r="L591">
            <v>0.75</v>
          </cell>
        </row>
        <row r="592">
          <cell r="E592" t="str">
            <v>9787117282857</v>
          </cell>
          <cell r="F592" t="str">
            <v>核医学学习指导与习题集（第3版/本科临床，九轮配教）</v>
          </cell>
          <cell r="G592" t="str">
            <v>安锐、王荣福</v>
          </cell>
          <cell r="H592" t="str">
            <v>人民卫生</v>
          </cell>
          <cell r="I592">
            <v>38</v>
          </cell>
          <cell r="J592">
            <v>27</v>
          </cell>
          <cell r="K592">
            <v>1026</v>
          </cell>
          <cell r="L592">
            <v>0.75</v>
          </cell>
        </row>
        <row r="593">
          <cell r="E593" t="str">
            <v>9787117365796</v>
          </cell>
          <cell r="F593" t="str">
            <v>神经病学（第9版/本科临床/配增值）（10轮）</v>
          </cell>
          <cell r="G593" t="str">
            <v>郝峻巍</v>
          </cell>
          <cell r="H593" t="str">
            <v>人民卫生</v>
          </cell>
          <cell r="I593">
            <v>98</v>
          </cell>
          <cell r="J593">
            <v>66</v>
          </cell>
          <cell r="K593">
            <v>6468</v>
          </cell>
          <cell r="L593">
            <v>0.75</v>
          </cell>
        </row>
        <row r="594">
          <cell r="E594" t="str">
            <v>9787117364362</v>
          </cell>
          <cell r="F594" t="str">
            <v>妇产科学（第10版/本科临床/配增值）（10轮）</v>
          </cell>
          <cell r="G594" t="str">
            <v>孔北华,马丁,段涛</v>
          </cell>
          <cell r="H594" t="str">
            <v>人民卫生</v>
          </cell>
          <cell r="I594">
            <v>99</v>
          </cell>
          <cell r="J594">
            <v>66</v>
          </cell>
          <cell r="K594">
            <v>6534</v>
          </cell>
          <cell r="L594">
            <v>0.75</v>
          </cell>
        </row>
        <row r="595">
          <cell r="E595" t="str">
            <v>9787117333047</v>
          </cell>
          <cell r="F595" t="str">
            <v>医学影像诊断学（第5版/本科影像/配增值）</v>
          </cell>
          <cell r="G595" t="str">
            <v>于春水,郑传胜,王振常</v>
          </cell>
          <cell r="H595" t="str">
            <v>人民卫生</v>
          </cell>
          <cell r="I595">
            <v>138</v>
          </cell>
          <cell r="J595">
            <v>66</v>
          </cell>
          <cell r="K595">
            <v>9108</v>
          </cell>
          <cell r="L595">
            <v>0.75</v>
          </cell>
        </row>
        <row r="596">
          <cell r="E596" t="str">
            <v>9787117282857</v>
          </cell>
          <cell r="F596" t="str">
            <v>核医学学习指导与习题集（第3版/本科临床，九轮配教）</v>
          </cell>
          <cell r="G596" t="str">
            <v>安锐、王荣福</v>
          </cell>
          <cell r="H596" t="str">
            <v>人民卫生</v>
          </cell>
          <cell r="I596">
            <v>38</v>
          </cell>
          <cell r="J596">
            <v>66</v>
          </cell>
          <cell r="K596">
            <v>2508</v>
          </cell>
          <cell r="L596">
            <v>0.75</v>
          </cell>
        </row>
        <row r="597">
          <cell r="E597" t="str">
            <v>9787117365345</v>
          </cell>
          <cell r="F597" t="str">
            <v>儿科学（第10版/本科临床/配增值）（10轮）</v>
          </cell>
          <cell r="G597" t="str">
            <v>黄国英、孙锟、罗小平</v>
          </cell>
          <cell r="H597" t="str">
            <v>人民卫生</v>
          </cell>
          <cell r="I597">
            <v>98</v>
          </cell>
          <cell r="J597">
            <v>66</v>
          </cell>
          <cell r="K597">
            <v>6468</v>
          </cell>
          <cell r="L597">
            <v>0.75</v>
          </cell>
        </row>
        <row r="598">
          <cell r="E598" t="str">
            <v>9787117365710</v>
          </cell>
          <cell r="F598" t="str">
            <v>内科学（第10版/本科临床/配增值）（10轮）</v>
          </cell>
          <cell r="G598" t="str">
            <v>葛均波</v>
          </cell>
          <cell r="H598" t="str">
            <v>人民卫生</v>
          </cell>
          <cell r="I598">
            <v>148</v>
          </cell>
          <cell r="J598">
            <v>15</v>
          </cell>
          <cell r="K598">
            <v>2220</v>
          </cell>
          <cell r="L598">
            <v>0.75</v>
          </cell>
        </row>
        <row r="599">
          <cell r="E599" t="str">
            <v>9787117365796</v>
          </cell>
          <cell r="F599" t="str">
            <v>神经病学（第9版/本科临床/配增值）（10轮）</v>
          </cell>
          <cell r="G599" t="str">
            <v>郝峻巍</v>
          </cell>
          <cell r="H599" t="str">
            <v>人民卫生</v>
          </cell>
          <cell r="I599">
            <v>98</v>
          </cell>
          <cell r="J599">
            <v>10</v>
          </cell>
          <cell r="K599">
            <v>980</v>
          </cell>
          <cell r="L599">
            <v>0.75</v>
          </cell>
        </row>
        <row r="600">
          <cell r="E600" t="str">
            <v>9787117365345</v>
          </cell>
          <cell r="F600" t="str">
            <v>儿科学（第10版/本科临床/配增值）（10轮）</v>
          </cell>
          <cell r="G600" t="str">
            <v>黄国英、孙锟、罗小平</v>
          </cell>
          <cell r="H600" t="str">
            <v>人民卫生</v>
          </cell>
          <cell r="I600">
            <v>98</v>
          </cell>
          <cell r="J600">
            <v>10</v>
          </cell>
          <cell r="K600">
            <v>980</v>
          </cell>
          <cell r="L600">
            <v>0.75</v>
          </cell>
        </row>
        <row r="601">
          <cell r="E601" t="str">
            <v>9787117364362</v>
          </cell>
          <cell r="F601" t="str">
            <v>妇产科学（第10版/本科临床/配增值）（10轮）</v>
          </cell>
          <cell r="G601" t="str">
            <v>孔北华,马丁,段涛</v>
          </cell>
          <cell r="H601" t="str">
            <v>人民卫生</v>
          </cell>
          <cell r="I601">
            <v>99</v>
          </cell>
          <cell r="J601">
            <v>10</v>
          </cell>
          <cell r="K601">
            <v>990</v>
          </cell>
          <cell r="L601">
            <v>0.75</v>
          </cell>
        </row>
        <row r="602">
          <cell r="E602" t="str">
            <v>9787117364362</v>
          </cell>
          <cell r="F602" t="str">
            <v>妇产科学（第10版/本科临床/配增值）（10轮）</v>
          </cell>
          <cell r="G602" t="str">
            <v>孔北华,马丁,段涛</v>
          </cell>
          <cell r="H602" t="str">
            <v>人民卫生</v>
          </cell>
          <cell r="I602">
            <v>99</v>
          </cell>
          <cell r="J602">
            <v>10</v>
          </cell>
          <cell r="K602">
            <v>990</v>
          </cell>
          <cell r="L602">
            <v>0.75</v>
          </cell>
        </row>
        <row r="603">
          <cell r="E603" t="str">
            <v>9787117365345</v>
          </cell>
          <cell r="F603" t="str">
            <v>儿科学（第10版/本科临床/配增值）（10轮）</v>
          </cell>
          <cell r="G603" t="str">
            <v>黄国英、孙锟、罗小平</v>
          </cell>
          <cell r="H603" t="str">
            <v>人民卫生</v>
          </cell>
          <cell r="I603">
            <v>98</v>
          </cell>
          <cell r="J603">
            <v>5</v>
          </cell>
          <cell r="K603">
            <v>490</v>
          </cell>
          <cell r="L603">
            <v>0.75</v>
          </cell>
        </row>
        <row r="604">
          <cell r="E604" t="str">
            <v>9787117365710</v>
          </cell>
          <cell r="F604" t="str">
            <v>内科学（第10版/本科临床/配增值）（10轮）</v>
          </cell>
          <cell r="G604" t="str">
            <v>葛均波</v>
          </cell>
          <cell r="H604" t="str">
            <v>人民卫生</v>
          </cell>
          <cell r="I604">
            <v>148</v>
          </cell>
          <cell r="J604">
            <v>15</v>
          </cell>
          <cell r="K604">
            <v>2220</v>
          </cell>
          <cell r="L604">
            <v>0.75</v>
          </cell>
        </row>
        <row r="605">
          <cell r="E605" t="str">
            <v>9787117365345</v>
          </cell>
          <cell r="F605" t="str">
            <v>儿科学（第10版/本科临床/配增值）（10轮）</v>
          </cell>
          <cell r="G605" t="str">
            <v>黄国英、孙锟、罗小平</v>
          </cell>
          <cell r="H605" t="str">
            <v>人民卫生</v>
          </cell>
          <cell r="I605">
            <v>98</v>
          </cell>
          <cell r="J605">
            <v>5</v>
          </cell>
          <cell r="K605">
            <v>490</v>
          </cell>
          <cell r="L605">
            <v>0.75</v>
          </cell>
        </row>
        <row r="606">
          <cell r="E606" t="str">
            <v>9787117365796</v>
          </cell>
          <cell r="F606" t="str">
            <v>神经病学（第9版/本科临床/配增值）（10轮）</v>
          </cell>
          <cell r="G606" t="str">
            <v>郝峻巍</v>
          </cell>
          <cell r="H606" t="str">
            <v>人民卫生</v>
          </cell>
          <cell r="I606">
            <v>98</v>
          </cell>
          <cell r="J606">
            <v>5</v>
          </cell>
          <cell r="K606">
            <v>490</v>
          </cell>
          <cell r="L606">
            <v>0.75</v>
          </cell>
        </row>
        <row r="607">
          <cell r="E607" t="str">
            <v>9787117365796</v>
          </cell>
          <cell r="F607" t="str">
            <v>神经病学（第9版/本科临床/配增值）（10轮）</v>
          </cell>
          <cell r="G607" t="str">
            <v>郝峻巍</v>
          </cell>
          <cell r="H607" t="str">
            <v>人民卫生</v>
          </cell>
          <cell r="I607">
            <v>98</v>
          </cell>
          <cell r="J607">
            <v>5</v>
          </cell>
          <cell r="K607">
            <v>490</v>
          </cell>
          <cell r="L607">
            <v>0.75</v>
          </cell>
        </row>
        <row r="608">
          <cell r="E608" t="str">
            <v>9787117266581</v>
          </cell>
          <cell r="F608" t="str">
            <v>局部解剖学(第9版/本科临床/配增值)（九轮）</v>
          </cell>
          <cell r="G608" t="str">
            <v>崔慧先、李瑞锡</v>
          </cell>
          <cell r="H608" t="str">
            <v>人民卫生</v>
          </cell>
          <cell r="I608">
            <v>75</v>
          </cell>
          <cell r="J608">
            <v>200</v>
          </cell>
          <cell r="K608">
            <v>15000</v>
          </cell>
          <cell r="L608">
            <v>0.75</v>
          </cell>
        </row>
        <row r="609">
          <cell r="E609" t="str">
            <v>9787117266581</v>
          </cell>
          <cell r="F609" t="str">
            <v>局部解剖学(第9版/本科临床/配增值)（九轮）</v>
          </cell>
          <cell r="G609" t="str">
            <v>崔慧先、李瑞锡</v>
          </cell>
          <cell r="H609" t="str">
            <v>人民卫生</v>
          </cell>
          <cell r="I609">
            <v>75</v>
          </cell>
          <cell r="J609">
            <v>8</v>
          </cell>
          <cell r="K609">
            <v>600</v>
          </cell>
          <cell r="L609">
            <v>0.75</v>
          </cell>
        </row>
        <row r="610">
          <cell r="E610" t="str">
            <v>9787117271509</v>
          </cell>
          <cell r="F610" t="str">
            <v>康复功能评定学（第3版/本科康复/配增值）</v>
          </cell>
          <cell r="G610" t="str">
            <v>王玉龙</v>
          </cell>
          <cell r="H610" t="str">
            <v>人民卫生</v>
          </cell>
          <cell r="I610">
            <v>99</v>
          </cell>
          <cell r="J610">
            <v>35</v>
          </cell>
          <cell r="K610">
            <v>3465</v>
          </cell>
          <cell r="L610">
            <v>0.75</v>
          </cell>
        </row>
        <row r="611">
          <cell r="E611" t="str">
            <v>9787117284738</v>
          </cell>
          <cell r="F611" t="str">
            <v>中国传统康复技术(第3版/高职康复/配增值)</v>
          </cell>
          <cell r="G611" t="str">
            <v>陈健尔 李艳生主编 </v>
          </cell>
          <cell r="H611" t="str">
            <v>人民卫生</v>
          </cell>
          <cell r="I611">
            <v>56</v>
          </cell>
          <cell r="J611">
            <v>68</v>
          </cell>
          <cell r="K611">
            <v>3808</v>
          </cell>
          <cell r="L611">
            <v>0.75</v>
          </cell>
        </row>
        <row r="612">
          <cell r="E612" t="str">
            <v>9787117266772</v>
          </cell>
          <cell r="F612" t="str">
            <v>医学伦理学（第5版/本科临床/配增值）（九轮）</v>
          </cell>
          <cell r="G612" t="str">
            <v>王明旭、赵明杰</v>
          </cell>
          <cell r="H612" t="str">
            <v>人民卫生</v>
          </cell>
          <cell r="I612">
            <v>42</v>
          </cell>
          <cell r="J612">
            <v>2</v>
          </cell>
          <cell r="K612">
            <v>84</v>
          </cell>
          <cell r="L612">
            <v>0.75</v>
          </cell>
        </row>
        <row r="613">
          <cell r="E613" t="str">
            <v>9787117263757</v>
          </cell>
          <cell r="F613" t="str">
            <v>医学影像学 (第8版/本科临床/配增值）（九轮）</v>
          </cell>
          <cell r="G613" t="str">
            <v>徐克、龚启勇、韩萍</v>
          </cell>
          <cell r="H613" t="str">
            <v>人民卫生</v>
          </cell>
          <cell r="I613">
            <v>72</v>
          </cell>
          <cell r="J613">
            <v>2</v>
          </cell>
          <cell r="K613">
            <v>144</v>
          </cell>
          <cell r="L613">
            <v>1</v>
          </cell>
        </row>
        <row r="614">
          <cell r="E614" t="str">
            <v>9787117266772</v>
          </cell>
          <cell r="F614" t="str">
            <v>医学伦理学（第5版/本科临床/配增值）（九轮）</v>
          </cell>
          <cell r="G614" t="str">
            <v>王明旭、赵明杰</v>
          </cell>
          <cell r="H614" t="str">
            <v>人民卫生</v>
          </cell>
          <cell r="I614">
            <v>42</v>
          </cell>
          <cell r="J614">
            <v>2</v>
          </cell>
          <cell r="K614">
            <v>84</v>
          </cell>
          <cell r="L614">
            <v>0.75</v>
          </cell>
        </row>
        <row r="615">
          <cell r="E615" t="str">
            <v>9787117266772</v>
          </cell>
          <cell r="F615" t="str">
            <v>医学伦理学（第5版/本科临床/配增值）（九轮）</v>
          </cell>
          <cell r="G615" t="str">
            <v>王明旭、赵明杰</v>
          </cell>
          <cell r="H615" t="str">
            <v>人民卫生</v>
          </cell>
          <cell r="I615">
            <v>42</v>
          </cell>
          <cell r="J615">
            <v>112</v>
          </cell>
          <cell r="K615">
            <v>4704</v>
          </cell>
          <cell r="L615">
            <v>0.75</v>
          </cell>
        </row>
        <row r="616">
          <cell r="E616" t="str">
            <v>9787117263757</v>
          </cell>
          <cell r="F616" t="str">
            <v>医学影像学 (第8版/本科临床/配增值）（九轮）</v>
          </cell>
          <cell r="G616" t="str">
            <v>徐克、龚启勇、韩萍</v>
          </cell>
          <cell r="H616" t="str">
            <v>人民卫生</v>
          </cell>
          <cell r="I616">
            <v>72</v>
          </cell>
          <cell r="J616">
            <v>270</v>
          </cell>
          <cell r="K616">
            <v>19440</v>
          </cell>
          <cell r="L616">
            <v>0.75</v>
          </cell>
        </row>
        <row r="617">
          <cell r="E617" t="str">
            <v>1674-6783</v>
          </cell>
          <cell r="F617" t="str">
            <v>时事报告大学生版（2024-2025学年度/上学期/高校形势与政策课专用）</v>
          </cell>
          <cell r="G617" t="str">
            <v>本书编写组</v>
          </cell>
          <cell r="H617" t="str">
            <v>时事报告</v>
          </cell>
          <cell r="I617">
            <v>20</v>
          </cell>
          <cell r="J617">
            <v>2</v>
          </cell>
          <cell r="K617">
            <v>40</v>
          </cell>
          <cell r="L617">
            <v>0.75</v>
          </cell>
        </row>
        <row r="618">
          <cell r="E618" t="str">
            <v>9787117271509</v>
          </cell>
          <cell r="F618" t="str">
            <v>康复功能评定学（第3版/本科康复/配增值）</v>
          </cell>
          <cell r="G618" t="str">
            <v>王玉龙</v>
          </cell>
          <cell r="H618" t="str">
            <v>人民卫生</v>
          </cell>
          <cell r="I618">
            <v>99</v>
          </cell>
          <cell r="J618">
            <v>105</v>
          </cell>
          <cell r="K618">
            <v>10395</v>
          </cell>
          <cell r="L618">
            <v>0.75</v>
          </cell>
        </row>
        <row r="619">
          <cell r="E619" t="str">
            <v>9787117365932</v>
          </cell>
          <cell r="F619" t="str">
            <v>医学微生物学（第10版/本科临床/配增值）（10轮）</v>
          </cell>
          <cell r="G619" t="str">
            <v>郭晓奎</v>
          </cell>
          <cell r="H619" t="str">
            <v>人民卫生</v>
          </cell>
          <cell r="I619">
            <v>78</v>
          </cell>
          <cell r="J619">
            <v>830</v>
          </cell>
          <cell r="K619">
            <v>64740</v>
          </cell>
          <cell r="L619">
            <v>0.75</v>
          </cell>
        </row>
        <row r="620">
          <cell r="E620" t="str">
            <v>9787117365932</v>
          </cell>
          <cell r="F620" t="str">
            <v>医学微生物学（第10版/本科临床/配增值）（10轮）</v>
          </cell>
          <cell r="G620" t="str">
            <v>郭晓奎</v>
          </cell>
          <cell r="H620" t="str">
            <v>人民卫生</v>
          </cell>
          <cell r="I620">
            <v>78</v>
          </cell>
          <cell r="J620">
            <v>216</v>
          </cell>
          <cell r="K620">
            <v>16848</v>
          </cell>
          <cell r="L620">
            <v>0.75</v>
          </cell>
        </row>
        <row r="621">
          <cell r="E621" t="str">
            <v>9787040599008</v>
          </cell>
          <cell r="F621" t="str">
            <v>马克思主义基本原理（2023年版）</v>
          </cell>
          <cell r="G621" t="str">
            <v>本书编写组</v>
          </cell>
          <cell r="H621" t="str">
            <v>高等教育</v>
          </cell>
          <cell r="I621">
            <v>23</v>
          </cell>
          <cell r="J621">
            <v>2</v>
          </cell>
          <cell r="K621">
            <v>46</v>
          </cell>
          <cell r="L621">
            <v>1</v>
          </cell>
        </row>
        <row r="622">
          <cell r="E622" t="str">
            <v>9787117284738</v>
          </cell>
          <cell r="F622" t="str">
            <v>中国传统康复技术(第3版/高职康复/配增值)</v>
          </cell>
          <cell r="G622" t="str">
            <v>陈健尔 李艳生主编 </v>
          </cell>
          <cell r="H622" t="str">
            <v>人民卫生</v>
          </cell>
          <cell r="I622">
            <v>56</v>
          </cell>
          <cell r="J622">
            <v>160</v>
          </cell>
          <cell r="K622">
            <v>8960</v>
          </cell>
          <cell r="L622">
            <v>0.75</v>
          </cell>
        </row>
        <row r="623">
          <cell r="E623" t="str">
            <v>9787117243155</v>
          </cell>
          <cell r="F623" t="str">
            <v>医学影像检查技术学实验教程(本科影像配教)</v>
          </cell>
          <cell r="G623" t="str">
            <v>余建明、黄小华</v>
          </cell>
          <cell r="H623" t="str">
            <v>人民卫生</v>
          </cell>
          <cell r="I623">
            <v>59</v>
          </cell>
          <cell r="J623">
            <v>64</v>
          </cell>
          <cell r="K623">
            <v>3776</v>
          </cell>
          <cell r="L623">
            <v>0.75</v>
          </cell>
        </row>
        <row r="624">
          <cell r="E624" t="str">
            <v>9787117324724</v>
          </cell>
          <cell r="F624" t="str">
            <v>外科护理学（第7版/本科护理/配增值）七轮</v>
          </cell>
          <cell r="G624" t="str">
            <v>李乐之,路潜</v>
          </cell>
          <cell r="H624" t="str">
            <v>人民卫生</v>
          </cell>
          <cell r="I624">
            <v>98</v>
          </cell>
          <cell r="J624">
            <v>130</v>
          </cell>
          <cell r="K624">
            <v>12740</v>
          </cell>
          <cell r="L624">
            <v>0.75</v>
          </cell>
        </row>
        <row r="625">
          <cell r="E625" t="str">
            <v>9787117324724</v>
          </cell>
          <cell r="F625" t="str">
            <v>外科护理学（第7版/本科护理/配增值）七轮</v>
          </cell>
          <cell r="G625" t="str">
            <v>李乐之,路潜</v>
          </cell>
          <cell r="H625" t="str">
            <v>人民卫生</v>
          </cell>
          <cell r="I625">
            <v>98</v>
          </cell>
          <cell r="J625">
            <v>414</v>
          </cell>
          <cell r="K625">
            <v>40572</v>
          </cell>
          <cell r="L625">
            <v>0.75</v>
          </cell>
        </row>
        <row r="626">
          <cell r="E626" t="str">
            <v>9787564559946</v>
          </cell>
          <cell r="F626" t="str">
            <v>医学细胞生物学</v>
          </cell>
          <cell r="G626" t="str">
            <v>易岚</v>
          </cell>
          <cell r="H626" t="str">
            <v>郑州大学</v>
          </cell>
          <cell r="I626">
            <v>119</v>
          </cell>
          <cell r="J626">
            <v>8</v>
          </cell>
          <cell r="K626">
            <v>952</v>
          </cell>
          <cell r="L626">
            <v>0.75</v>
          </cell>
        </row>
        <row r="627">
          <cell r="E627" t="str">
            <v>9787571015695</v>
          </cell>
          <cell r="F627" t="str">
            <v>大学生创新创业创造教程</v>
          </cell>
          <cell r="G627" t="str">
            <v>李家华 林洪冰</v>
          </cell>
          <cell r="H627" t="str">
            <v>湖南科技</v>
          </cell>
          <cell r="I627">
            <v>48</v>
          </cell>
          <cell r="J627">
            <v>3135</v>
          </cell>
          <cell r="K627">
            <v>150480</v>
          </cell>
          <cell r="L627">
            <v>0.75</v>
          </cell>
        </row>
        <row r="628">
          <cell r="E628" t="str">
            <v>9787571015695</v>
          </cell>
          <cell r="F628" t="str">
            <v>大学生创新创业创造教程</v>
          </cell>
          <cell r="G628" t="str">
            <v>李家华 林洪冰</v>
          </cell>
          <cell r="H628" t="str">
            <v>湖南科技</v>
          </cell>
          <cell r="I628">
            <v>48</v>
          </cell>
          <cell r="J628">
            <v>239</v>
          </cell>
          <cell r="K628">
            <v>11472</v>
          </cell>
          <cell r="L628">
            <v>0.75</v>
          </cell>
        </row>
        <row r="629">
          <cell r="E629" t="str">
            <v>9787521436730</v>
          </cell>
          <cell r="F629" t="str">
            <v>系统解剖学（第2版）</v>
          </cell>
          <cell r="G629" t="str">
            <v>付升旗，游言文</v>
          </cell>
          <cell r="H629" t="str">
            <v>中国医科</v>
          </cell>
          <cell r="I629">
            <v>85</v>
          </cell>
          <cell r="J629">
            <v>12</v>
          </cell>
          <cell r="K629">
            <v>1020</v>
          </cell>
          <cell r="L629">
            <v>0.75</v>
          </cell>
        </row>
        <row r="630">
          <cell r="E630" t="str">
            <v>9787117365918</v>
          </cell>
          <cell r="F630" t="str">
            <v>系统解剖学（第10版/本科临床/配增值）（10轮）</v>
          </cell>
          <cell r="G630" t="str">
            <v>崔慧先</v>
          </cell>
          <cell r="H630" t="str">
            <v>人民卫生</v>
          </cell>
          <cell r="I630">
            <v>109</v>
          </cell>
          <cell r="J630">
            <v>8</v>
          </cell>
          <cell r="K630">
            <v>872</v>
          </cell>
          <cell r="L630">
            <v>0.75</v>
          </cell>
        </row>
        <row r="631">
          <cell r="E631" t="str">
            <v>9787117271509</v>
          </cell>
          <cell r="F631" t="str">
            <v>康复功能评定学（第3版/本科康复/配增值）</v>
          </cell>
          <cell r="G631" t="str">
            <v>王玉龙</v>
          </cell>
          <cell r="H631" t="str">
            <v>人民卫生</v>
          </cell>
          <cell r="I631">
            <v>99</v>
          </cell>
          <cell r="J631">
            <v>10</v>
          </cell>
          <cell r="K631">
            <v>990</v>
          </cell>
          <cell r="L631">
            <v>0.75</v>
          </cell>
        </row>
        <row r="632">
          <cell r="E632" t="str">
            <v>9787117284738</v>
          </cell>
          <cell r="F632" t="str">
            <v>中国传统康复技术(第3版/高职康复/配增值)</v>
          </cell>
          <cell r="G632" t="str">
            <v>陈健尔 李艳生主编 </v>
          </cell>
          <cell r="H632" t="str">
            <v>人民卫生</v>
          </cell>
          <cell r="I632">
            <v>56</v>
          </cell>
          <cell r="J632">
            <v>8</v>
          </cell>
          <cell r="K632">
            <v>448</v>
          </cell>
          <cell r="L632">
            <v>0.75</v>
          </cell>
        </row>
        <row r="633">
          <cell r="E633" t="str">
            <v>9787564559946</v>
          </cell>
          <cell r="F633" t="str">
            <v>医学细胞生物学</v>
          </cell>
          <cell r="G633" t="str">
            <v>易岚</v>
          </cell>
          <cell r="H633" t="str">
            <v>郑州大学</v>
          </cell>
          <cell r="I633">
            <v>119</v>
          </cell>
          <cell r="J633">
            <v>1</v>
          </cell>
          <cell r="K633">
            <v>119</v>
          </cell>
          <cell r="L633">
            <v>0.75</v>
          </cell>
        </row>
        <row r="634">
          <cell r="E634" t="str">
            <v>9787040599022</v>
          </cell>
          <cell r="F634" t="str">
            <v>思想道德与法治（2023年版）</v>
          </cell>
          <cell r="G634" t="str">
            <v>本书编写组</v>
          </cell>
          <cell r="H634" t="str">
            <v>高等教育</v>
          </cell>
          <cell r="I634">
            <v>18</v>
          </cell>
          <cell r="J634">
            <v>2</v>
          </cell>
          <cell r="K634">
            <v>36</v>
          </cell>
          <cell r="L634">
            <v>1</v>
          </cell>
        </row>
        <row r="635">
          <cell r="E635" t="str">
            <v>1674-6783</v>
          </cell>
          <cell r="F635" t="str">
            <v>时事报告大学生版（2024-2025学年度/上学期/高校形势与政策课专用）</v>
          </cell>
          <cell r="G635" t="str">
            <v>本书编写组</v>
          </cell>
          <cell r="H635" t="str">
            <v>时事报告</v>
          </cell>
          <cell r="I635">
            <v>20</v>
          </cell>
          <cell r="J635">
            <v>1</v>
          </cell>
          <cell r="K635">
            <v>20</v>
          </cell>
          <cell r="L635">
            <v>0.75</v>
          </cell>
        </row>
        <row r="636">
          <cell r="E636" t="str">
            <v>1674-6783</v>
          </cell>
          <cell r="F636" t="str">
            <v>时事报告大学生版（2024-2025学年度/上学期/高校形势与政策课专用）</v>
          </cell>
          <cell r="G636" t="str">
            <v>本书编写组</v>
          </cell>
          <cell r="H636" t="str">
            <v>时事报告</v>
          </cell>
          <cell r="I636">
            <v>20</v>
          </cell>
          <cell r="J636">
            <v>50</v>
          </cell>
          <cell r="K636">
            <v>1000</v>
          </cell>
          <cell r="L636">
            <v>0.75</v>
          </cell>
        </row>
        <row r="637">
          <cell r="E637" t="str">
            <v>9787040610536</v>
          </cell>
          <cell r="F637" t="str">
            <v>习近平新时代中国特色社会主义思想概论（2023版）</v>
          </cell>
          <cell r="G637" t="str">
            <v>本书编写组</v>
          </cell>
          <cell r="H637" t="str">
            <v>高等教育</v>
          </cell>
          <cell r="I637">
            <v>26</v>
          </cell>
          <cell r="J637">
            <v>2</v>
          </cell>
          <cell r="K637">
            <v>52</v>
          </cell>
          <cell r="L637">
            <v>1</v>
          </cell>
        </row>
        <row r="638">
          <cell r="E638" t="str">
            <v>9787040599008</v>
          </cell>
          <cell r="F638" t="str">
            <v>马克思主义基本原理（2023年版）</v>
          </cell>
          <cell r="G638" t="str">
            <v>本书编写组</v>
          </cell>
          <cell r="H638" t="str">
            <v>高等教育</v>
          </cell>
          <cell r="I638">
            <v>23</v>
          </cell>
          <cell r="J638">
            <v>1</v>
          </cell>
          <cell r="K638">
            <v>23</v>
          </cell>
          <cell r="L638">
            <v>1</v>
          </cell>
        </row>
        <row r="639">
          <cell r="E639" t="str">
            <v>9787030611970</v>
          </cell>
          <cell r="F639" t="str">
            <v>细胞生物学（第二版）</v>
          </cell>
          <cell r="G639" t="str">
            <v>梁卫红, 主编</v>
          </cell>
          <cell r="H639" t="str">
            <v>科学出版</v>
          </cell>
          <cell r="I639">
            <v>88</v>
          </cell>
          <cell r="J639">
            <v>8</v>
          </cell>
          <cell r="K639">
            <v>704</v>
          </cell>
          <cell r="L639">
            <v>0.75</v>
          </cell>
        </row>
        <row r="640">
          <cell r="E640" t="str">
            <v>9787565732614</v>
          </cell>
          <cell r="F640" t="str">
            <v>大学生职业规划（微课版）</v>
          </cell>
          <cell r="G640" t="str">
            <v>张建安 冯晖 夏泓</v>
          </cell>
          <cell r="H640" t="str">
            <v>中国传媒</v>
          </cell>
          <cell r="I640">
            <v>46.8</v>
          </cell>
          <cell r="J640">
            <v>25</v>
          </cell>
          <cell r="K640">
            <v>1170</v>
          </cell>
          <cell r="L640">
            <v>0.75</v>
          </cell>
        </row>
        <row r="641">
          <cell r="E641" t="str">
            <v>9787571015695</v>
          </cell>
          <cell r="F641" t="str">
            <v>大学生创新创业创造教程</v>
          </cell>
          <cell r="G641" t="str">
            <v>李家华 林洪冰</v>
          </cell>
          <cell r="H641" t="str">
            <v>湖南科技</v>
          </cell>
          <cell r="I641">
            <v>48</v>
          </cell>
          <cell r="J641">
            <v>20</v>
          </cell>
          <cell r="K641">
            <v>960</v>
          </cell>
          <cell r="L641">
            <v>0.75</v>
          </cell>
        </row>
        <row r="642">
          <cell r="E642" t="str">
            <v>9787030755421</v>
          </cell>
          <cell r="F642" t="str">
            <v>药物研发基本原理：原书第2版</v>
          </cell>
          <cell r="G642" t="str">
            <v/>
          </cell>
          <cell r="H642" t="str">
            <v>科学出版</v>
          </cell>
          <cell r="I642">
            <v>268</v>
          </cell>
          <cell r="J642">
            <v>1</v>
          </cell>
          <cell r="K642">
            <v>268</v>
          </cell>
          <cell r="L642">
            <v>0.75</v>
          </cell>
        </row>
        <row r="643">
          <cell r="E643" t="str">
            <v>9787117266802</v>
          </cell>
          <cell r="F643" t="str">
            <v>医学文献检索与论文写作（第5版/本科临床/配增值）（九轮）</v>
          </cell>
          <cell r="G643" t="str">
            <v>郭继军</v>
          </cell>
          <cell r="H643" t="str">
            <v>人民卫生</v>
          </cell>
          <cell r="I643">
            <v>42</v>
          </cell>
          <cell r="J643">
            <v>1</v>
          </cell>
          <cell r="K643">
            <v>42</v>
          </cell>
          <cell r="L643">
            <v>0.75</v>
          </cell>
        </row>
        <row r="644">
          <cell r="E644" t="str">
            <v>9787117365710</v>
          </cell>
          <cell r="F644" t="str">
            <v>内科学（第10版/本科临床/配增值）（10轮）</v>
          </cell>
          <cell r="G644" t="str">
            <v>葛均波</v>
          </cell>
          <cell r="H644" t="str">
            <v>人民卫生</v>
          </cell>
          <cell r="I644">
            <v>148</v>
          </cell>
          <cell r="J644">
            <v>1</v>
          </cell>
          <cell r="K644">
            <v>148</v>
          </cell>
          <cell r="L644">
            <v>0.75</v>
          </cell>
        </row>
        <row r="645">
          <cell r="E645" t="str">
            <v>9787560669342</v>
          </cell>
          <cell r="F645" t="str">
            <v>智能传感器关键技术及典型应用</v>
          </cell>
          <cell r="G645" t="str">
            <v>李丹阳</v>
          </cell>
          <cell r="H645" t="str">
            <v>西安电子</v>
          </cell>
          <cell r="I645">
            <v>24</v>
          </cell>
          <cell r="J645">
            <v>1</v>
          </cell>
          <cell r="K645">
            <v>24</v>
          </cell>
          <cell r="L645">
            <v>0.75</v>
          </cell>
        </row>
        <row r="646">
          <cell r="E646" t="str">
            <v>9787117324724</v>
          </cell>
          <cell r="F646" t="str">
            <v>外科护理学（第7版/本科护理/配增值）七轮</v>
          </cell>
          <cell r="G646" t="str">
            <v>李乐之,路潜</v>
          </cell>
          <cell r="H646" t="str">
            <v>人民卫生</v>
          </cell>
          <cell r="I646">
            <v>98</v>
          </cell>
          <cell r="J646">
            <v>4</v>
          </cell>
          <cell r="K646">
            <v>392</v>
          </cell>
          <cell r="L646">
            <v>0.75</v>
          </cell>
        </row>
        <row r="647">
          <cell r="E647" t="str">
            <v>9787117365710</v>
          </cell>
          <cell r="F647" t="str">
            <v>内科学（第10版/本科临床/配增值）（10轮）</v>
          </cell>
          <cell r="G647" t="str">
            <v>葛均波</v>
          </cell>
          <cell r="H647" t="str">
            <v>人民卫生</v>
          </cell>
          <cell r="I647">
            <v>148</v>
          </cell>
          <cell r="J647">
            <v>1</v>
          </cell>
          <cell r="K647">
            <v>148</v>
          </cell>
          <cell r="L647">
            <v>0.75</v>
          </cell>
        </row>
        <row r="648">
          <cell r="E648" t="str">
            <v>9787509684542</v>
          </cell>
          <cell r="F648" t="str">
            <v>人力资源管理案例解析</v>
          </cell>
          <cell r="G648" t="str">
            <v>陈璐</v>
          </cell>
          <cell r="H648" t="str">
            <v>经济管理</v>
          </cell>
          <cell r="I648">
            <v>88</v>
          </cell>
          <cell r="J648">
            <v>1</v>
          </cell>
          <cell r="K648">
            <v>88</v>
          </cell>
          <cell r="L648">
            <v>0.75</v>
          </cell>
        </row>
        <row r="649">
          <cell r="E649" t="str">
            <v>9787520324908</v>
          </cell>
          <cell r="F649" t="str">
            <v>中国医疗卫生事业发展报告</v>
          </cell>
          <cell r="G649" t="str">
            <v>方鹏骞, 著</v>
          </cell>
          <cell r="H649" t="str">
            <v>中国社科</v>
          </cell>
          <cell r="I649">
            <v>118</v>
          </cell>
          <cell r="J649">
            <v>1</v>
          </cell>
          <cell r="K649">
            <v>118</v>
          </cell>
          <cell r="L649">
            <v>0.75</v>
          </cell>
        </row>
        <row r="650">
          <cell r="E650" t="str">
            <v>9787509687789</v>
          </cell>
          <cell r="F650" t="str">
            <v>管理学案例集</v>
          </cell>
          <cell r="G650" t="str">
            <v>宋默西，杨树</v>
          </cell>
          <cell r="H650" t="str">
            <v>经济管理</v>
          </cell>
          <cell r="I650">
            <v>58</v>
          </cell>
          <cell r="J650">
            <v>1</v>
          </cell>
          <cell r="K650">
            <v>58</v>
          </cell>
          <cell r="L650">
            <v>0.75</v>
          </cell>
        </row>
        <row r="651">
          <cell r="E651" t="str">
            <v>9787117364362</v>
          </cell>
          <cell r="F651" t="str">
            <v>妇产科学（第10版/本科临床/配增值）（10轮）</v>
          </cell>
          <cell r="G651" t="str">
            <v>孔北华,马丁,段涛</v>
          </cell>
          <cell r="H651" t="str">
            <v>人民卫生</v>
          </cell>
          <cell r="I651">
            <v>99</v>
          </cell>
          <cell r="J651">
            <v>207</v>
          </cell>
          <cell r="K651">
            <v>20493</v>
          </cell>
          <cell r="L651">
            <v>0.75</v>
          </cell>
        </row>
        <row r="652">
          <cell r="E652" t="str">
            <v>9787117365710</v>
          </cell>
          <cell r="F652" t="str">
            <v>内科学（第10版/本科临床/配增值）（10轮）</v>
          </cell>
          <cell r="G652" t="str">
            <v>葛均波</v>
          </cell>
          <cell r="H652" t="str">
            <v>人民卫生</v>
          </cell>
          <cell r="I652">
            <v>148</v>
          </cell>
          <cell r="J652">
            <v>207</v>
          </cell>
          <cell r="K652">
            <v>30636</v>
          </cell>
          <cell r="L652">
            <v>0.75</v>
          </cell>
        </row>
        <row r="653">
          <cell r="E653" t="str">
            <v>9787117365796</v>
          </cell>
          <cell r="F653" t="str">
            <v>神经病学（第9版/本科临床/配增值）（10轮）</v>
          </cell>
          <cell r="G653" t="str">
            <v>郝峻巍</v>
          </cell>
          <cell r="H653" t="str">
            <v>人民卫生</v>
          </cell>
          <cell r="I653">
            <v>98</v>
          </cell>
          <cell r="J653">
            <v>207</v>
          </cell>
          <cell r="K653">
            <v>20286</v>
          </cell>
          <cell r="L653">
            <v>0.75</v>
          </cell>
        </row>
        <row r="654">
          <cell r="E654" t="str">
            <v>9787117365345</v>
          </cell>
          <cell r="F654" t="str">
            <v>儿科学（第10版/本科临床/配增值）（10轮）</v>
          </cell>
          <cell r="G654" t="str">
            <v>黄国英、孙锟、罗小平</v>
          </cell>
          <cell r="H654" t="str">
            <v>人民卫生</v>
          </cell>
          <cell r="I654">
            <v>98</v>
          </cell>
          <cell r="J654">
            <v>207</v>
          </cell>
          <cell r="K654">
            <v>20286</v>
          </cell>
          <cell r="L654">
            <v>0.75</v>
          </cell>
        </row>
        <row r="655">
          <cell r="E655" t="str">
            <v>9787117365345</v>
          </cell>
          <cell r="F655" t="str">
            <v>儿科学（第10版/本科临床/配增值）（10轮）</v>
          </cell>
          <cell r="G655" t="str">
            <v>黄国英、孙锟、罗小平</v>
          </cell>
          <cell r="H655" t="str">
            <v>人民卫生</v>
          </cell>
          <cell r="I655">
            <v>98</v>
          </cell>
          <cell r="J655">
            <v>136</v>
          </cell>
          <cell r="K655">
            <v>13328</v>
          </cell>
          <cell r="L655">
            <v>0.75</v>
          </cell>
        </row>
        <row r="656">
          <cell r="E656" t="str">
            <v>9787117365796</v>
          </cell>
          <cell r="F656" t="str">
            <v>神经病学（第9版/本科临床/配增值）（10轮）</v>
          </cell>
          <cell r="G656" t="str">
            <v>郝峻巍</v>
          </cell>
          <cell r="H656" t="str">
            <v>人民卫生</v>
          </cell>
          <cell r="I656">
            <v>98</v>
          </cell>
          <cell r="J656">
            <v>136</v>
          </cell>
          <cell r="K656">
            <v>13328</v>
          </cell>
          <cell r="L656">
            <v>0.75</v>
          </cell>
        </row>
        <row r="657">
          <cell r="E657" t="str">
            <v>9787117365710</v>
          </cell>
          <cell r="F657" t="str">
            <v>内科学（第10版/本科临床/配增值）（10轮）</v>
          </cell>
          <cell r="G657" t="str">
            <v>葛均波</v>
          </cell>
          <cell r="H657" t="str">
            <v>人民卫生</v>
          </cell>
          <cell r="I657">
            <v>148</v>
          </cell>
          <cell r="J657">
            <v>136</v>
          </cell>
          <cell r="K657">
            <v>20128</v>
          </cell>
          <cell r="L657">
            <v>0.75</v>
          </cell>
        </row>
        <row r="658">
          <cell r="E658" t="str">
            <v>9787117364362</v>
          </cell>
          <cell r="F658" t="str">
            <v>妇产科学（第10版/本科临床/配增值）（10轮）</v>
          </cell>
          <cell r="G658" t="str">
            <v>孔北华,马丁,段涛</v>
          </cell>
          <cell r="H658" t="str">
            <v>人民卫生</v>
          </cell>
          <cell r="I658">
            <v>99</v>
          </cell>
          <cell r="J658">
            <v>136</v>
          </cell>
          <cell r="K658">
            <v>13464</v>
          </cell>
          <cell r="L658">
            <v>0.75</v>
          </cell>
        </row>
        <row r="659">
          <cell r="E659" t="str">
            <v>9787571015695</v>
          </cell>
          <cell r="F659" t="str">
            <v>大学生创新创业创造教程</v>
          </cell>
          <cell r="G659" t="str">
            <v>李家华 林洪冰</v>
          </cell>
          <cell r="H659" t="str">
            <v>湖南科技</v>
          </cell>
          <cell r="I659">
            <v>48</v>
          </cell>
          <cell r="J659">
            <v>370</v>
          </cell>
          <cell r="K659">
            <v>17760</v>
          </cell>
          <cell r="L659">
            <v>0.75</v>
          </cell>
        </row>
        <row r="660">
          <cell r="E660" t="str">
            <v>1674-6783</v>
          </cell>
          <cell r="F660" t="str">
            <v>时事报告大学生版（2024-2025学年度/上学期/高校形势与政策课专用）</v>
          </cell>
          <cell r="G660" t="str">
            <v>本书编写组</v>
          </cell>
          <cell r="H660" t="str">
            <v>时事报告</v>
          </cell>
          <cell r="I660">
            <v>20</v>
          </cell>
          <cell r="J660">
            <v>370</v>
          </cell>
          <cell r="K660">
            <v>7400</v>
          </cell>
          <cell r="L660">
            <v>0.75</v>
          </cell>
        </row>
        <row r="661">
          <cell r="E661" t="str">
            <v>9787040599008</v>
          </cell>
          <cell r="F661" t="str">
            <v>马克思主义基本原理（2023年版）</v>
          </cell>
          <cell r="G661" t="str">
            <v>本书编写组</v>
          </cell>
          <cell r="H661" t="str">
            <v>高等教育</v>
          </cell>
          <cell r="I661">
            <v>23</v>
          </cell>
          <cell r="J661">
            <v>370</v>
          </cell>
          <cell r="K661">
            <v>8510</v>
          </cell>
          <cell r="L661">
            <v>1</v>
          </cell>
        </row>
        <row r="662">
          <cell r="E662" t="str">
            <v>9787117245579</v>
          </cell>
          <cell r="F662" t="str">
            <v>流行病学（第8版/本科预防/配增值）</v>
          </cell>
          <cell r="G662" t="str">
            <v>詹思延</v>
          </cell>
          <cell r="H662" t="str">
            <v>人民卫生</v>
          </cell>
          <cell r="I662">
            <v>76</v>
          </cell>
          <cell r="J662">
            <v>53</v>
          </cell>
          <cell r="K662">
            <v>4028</v>
          </cell>
          <cell r="L662">
            <v>0.75</v>
          </cell>
        </row>
        <row r="663">
          <cell r="E663" t="str">
            <v>9787117246644</v>
          </cell>
          <cell r="F663" t="str">
            <v>社会医学(第5版/本科预防)</v>
          </cell>
          <cell r="G663" t="str">
            <v>李鲁，吴群红，郭清，邹宇华 编</v>
          </cell>
          <cell r="H663" t="str">
            <v>人民卫生</v>
          </cell>
          <cell r="I663">
            <v>56</v>
          </cell>
          <cell r="J663">
            <v>540</v>
          </cell>
          <cell r="K663">
            <v>30240</v>
          </cell>
          <cell r="L663">
            <v>0.75</v>
          </cell>
        </row>
        <row r="664">
          <cell r="E664" t="str">
            <v>9787565923739</v>
          </cell>
          <cell r="F664" t="str">
            <v>环境健康学教程</v>
          </cell>
          <cell r="G664" t="str">
            <v>郭新彪</v>
          </cell>
          <cell r="H664" t="str">
            <v>北医大</v>
          </cell>
          <cell r="I664">
            <v>40</v>
          </cell>
          <cell r="J664">
            <v>53</v>
          </cell>
          <cell r="K664">
            <v>2120</v>
          </cell>
          <cell r="L664">
            <v>0.75</v>
          </cell>
        </row>
        <row r="665">
          <cell r="E665" t="str">
            <v>9787117363631</v>
          </cell>
          <cell r="F665" t="str">
            <v>诊断学（第10版/本科临床/配增值）（10轮）</v>
          </cell>
          <cell r="G665" t="str">
            <v>万学红,卢雪峰</v>
          </cell>
          <cell r="H665" t="str">
            <v>人民卫生</v>
          </cell>
          <cell r="I665">
            <v>129</v>
          </cell>
          <cell r="J665">
            <v>710</v>
          </cell>
          <cell r="K665">
            <v>91590</v>
          </cell>
          <cell r="L665">
            <v>0.75</v>
          </cell>
        </row>
        <row r="666">
          <cell r="E666" t="str">
            <v>9787544674485</v>
          </cell>
          <cell r="F666" t="str">
            <v>新编英语教程（第三版）学生用书 5（附mp3下载）</v>
          </cell>
          <cell r="G666" t="str">
            <v>李观仪, 主编	</v>
          </cell>
          <cell r="H666" t="str">
            <v>上海外教</v>
          </cell>
          <cell r="I666">
            <v>34</v>
          </cell>
          <cell r="J666">
            <v>55</v>
          </cell>
          <cell r="K666">
            <v>1870</v>
          </cell>
          <cell r="L666">
            <v>0.78</v>
          </cell>
        </row>
        <row r="667">
          <cell r="E667" t="str">
            <v>9787117245180</v>
          </cell>
          <cell r="F667" t="str">
            <v>卫生事业管理学（第4版/本科预防/配增值）</v>
          </cell>
          <cell r="G667" t="str">
            <v>梁万年，胡志，王亚东 编</v>
          </cell>
          <cell r="H667" t="str">
            <v>人民卫生</v>
          </cell>
          <cell r="I667">
            <v>59</v>
          </cell>
          <cell r="J667">
            <v>98</v>
          </cell>
          <cell r="K667">
            <v>5782</v>
          </cell>
          <cell r="L667">
            <v>0.75</v>
          </cell>
        </row>
        <row r="668">
          <cell r="E668" t="str">
            <v>9787564590109</v>
          </cell>
          <cell r="F668" t="str">
            <v>临床技能学</v>
          </cell>
          <cell r="G668" t="str">
            <v>袁磊 赵冰</v>
          </cell>
          <cell r="H668" t="str">
            <v>郑州大学</v>
          </cell>
          <cell r="I668">
            <v>178</v>
          </cell>
          <cell r="J668">
            <v>710</v>
          </cell>
          <cell r="K668">
            <v>126380</v>
          </cell>
          <cell r="L668">
            <v>0.75</v>
          </cell>
        </row>
        <row r="669">
          <cell r="E669" t="str">
            <v>9787544674546</v>
          </cell>
          <cell r="F669" t="str">
            <v>新编英语教程（第三版）练习册 5</v>
          </cell>
          <cell r="G669" t="str">
            <v>李观仪, 主编	</v>
          </cell>
          <cell r="H669" t="str">
            <v>上海外教</v>
          </cell>
          <cell r="I669">
            <v>20</v>
          </cell>
          <cell r="J669">
            <v>55</v>
          </cell>
          <cell r="K669">
            <v>1100</v>
          </cell>
          <cell r="L669">
            <v>0.78</v>
          </cell>
        </row>
        <row r="670">
          <cell r="E670" t="str">
            <v>9787117258036</v>
          </cell>
          <cell r="F670" t="str">
            <v>医疗器械管理与法规（第2版/高职临床/配增值）</v>
          </cell>
          <cell r="G670" t="str">
            <v> 蒋海洪</v>
          </cell>
          <cell r="H670" t="str">
            <v>人民卫生</v>
          </cell>
          <cell r="I670">
            <v>62</v>
          </cell>
          <cell r="J670">
            <v>50</v>
          </cell>
          <cell r="K670">
            <v>3100</v>
          </cell>
          <cell r="L670">
            <v>0.75</v>
          </cell>
        </row>
        <row r="671">
          <cell r="E671" t="str">
            <v>9787565448294</v>
          </cell>
          <cell r="F671" t="str">
            <v> 现代物流管理(第6版）</v>
          </cell>
          <cell r="G671" t="str">
            <v>李严锋 编</v>
          </cell>
          <cell r="H671" t="str">
            <v>东北财大</v>
          </cell>
          <cell r="I671">
            <v>49</v>
          </cell>
          <cell r="J671">
            <v>48</v>
          </cell>
          <cell r="K671">
            <v>2352</v>
          </cell>
          <cell r="L671">
            <v>0.75</v>
          </cell>
        </row>
        <row r="672">
          <cell r="E672" t="str">
            <v>9787544674553</v>
          </cell>
          <cell r="F672" t="str">
            <v>新编英语教程（第三版）练习册 6</v>
          </cell>
          <cell r="G672" t="str">
            <v>李观仪, 主编	</v>
          </cell>
          <cell r="H672" t="str">
            <v>上海外教</v>
          </cell>
          <cell r="I672">
            <v>23</v>
          </cell>
          <cell r="J672">
            <v>55</v>
          </cell>
          <cell r="K672">
            <v>1265</v>
          </cell>
          <cell r="L672">
            <v>0.78</v>
          </cell>
        </row>
        <row r="673">
          <cell r="E673" t="str">
            <v>9787117364324</v>
          </cell>
          <cell r="F673" t="str">
            <v>医学心理学（第8版/本科临床/配增值）（10轮）</v>
          </cell>
          <cell r="G673" t="str">
            <v>杨艳杰,朱熊兆</v>
          </cell>
          <cell r="H673" t="str">
            <v>人民卫生</v>
          </cell>
          <cell r="I673">
            <v>58</v>
          </cell>
          <cell r="J673">
            <v>540</v>
          </cell>
          <cell r="K673">
            <v>31320</v>
          </cell>
          <cell r="L673">
            <v>0.75</v>
          </cell>
        </row>
        <row r="674">
          <cell r="E674" t="str">
            <v>9787117364324</v>
          </cell>
          <cell r="F674" t="str">
            <v>医学心理学（第8版/本科临床/配增值）（10轮）</v>
          </cell>
          <cell r="G674" t="str">
            <v>杨艳杰,朱熊兆</v>
          </cell>
          <cell r="H674" t="str">
            <v>人民卫生</v>
          </cell>
          <cell r="I674">
            <v>58</v>
          </cell>
          <cell r="J674">
            <v>170</v>
          </cell>
          <cell r="K674">
            <v>9860</v>
          </cell>
          <cell r="L674">
            <v>0.75</v>
          </cell>
        </row>
        <row r="675">
          <cell r="E675" t="str">
            <v>9787308194372</v>
          </cell>
          <cell r="F675" t="str">
            <v>健康传播概论</v>
          </cell>
          <cell r="G675" t="str">
            <v>周军编著</v>
          </cell>
          <cell r="H675" t="str">
            <v>浙江大学</v>
          </cell>
          <cell r="I675">
            <v>32</v>
          </cell>
          <cell r="J675">
            <v>53</v>
          </cell>
          <cell r="K675">
            <v>1696</v>
          </cell>
          <cell r="L675">
            <v>0.75</v>
          </cell>
        </row>
        <row r="676">
          <cell r="E676" t="str">
            <v>9787564227760</v>
          </cell>
          <cell r="F676" t="str">
            <v>广告学</v>
          </cell>
          <cell r="G676" t="str">
            <v>朱江鸿, 卢海清, 孙华林, 主编</v>
          </cell>
          <cell r="H676" t="str">
            <v>上海财大</v>
          </cell>
          <cell r="I676">
            <v>43</v>
          </cell>
          <cell r="J676">
            <v>48</v>
          </cell>
          <cell r="K676">
            <v>2064</v>
          </cell>
          <cell r="L676">
            <v>0.75</v>
          </cell>
        </row>
        <row r="677">
          <cell r="E677" t="str">
            <v>9787302502913</v>
          </cell>
          <cell r="F677" t="str">
            <v>网络营销学（普通高校“十三五”规划教材·营销学系列）</v>
          </cell>
          <cell r="G677" t="str">
            <v>王永东、荆浩、安玉新</v>
          </cell>
          <cell r="H677" t="str">
            <v>清华大学</v>
          </cell>
          <cell r="I677">
            <v>59</v>
          </cell>
          <cell r="J677">
            <v>48</v>
          </cell>
          <cell r="K677">
            <v>2832</v>
          </cell>
          <cell r="L677">
            <v>0.75</v>
          </cell>
        </row>
        <row r="678">
          <cell r="E678" t="str">
            <v>9787544655538</v>
          </cell>
          <cell r="F678" t="str">
            <v>汉英翻译教程（修订版）</v>
          </cell>
          <cell r="G678" t="str">
            <v>陈宏薇, 李亚丹, 主编</v>
          </cell>
          <cell r="H678" t="str">
            <v>上海外教</v>
          </cell>
          <cell r="I678">
            <v>58</v>
          </cell>
          <cell r="J678">
            <v>55</v>
          </cell>
          <cell r="K678">
            <v>3190</v>
          </cell>
          <cell r="L678">
            <v>0.78</v>
          </cell>
        </row>
        <row r="679">
          <cell r="E679" t="str">
            <v>9787544674409</v>
          </cell>
          <cell r="F679" t="str">
            <v>新编简明英语语言学教程（第2版）（修订版）</v>
          </cell>
          <cell r="G679" t="str">
            <v>戴炜栋, 主编</v>
          </cell>
          <cell r="H679" t="str">
            <v>上海外教</v>
          </cell>
          <cell r="I679">
            <v>39</v>
          </cell>
          <cell r="J679">
            <v>55</v>
          </cell>
          <cell r="K679">
            <v>2145</v>
          </cell>
          <cell r="L679">
            <v>0.78</v>
          </cell>
        </row>
        <row r="680">
          <cell r="E680" t="str">
            <v>9787117244282</v>
          </cell>
          <cell r="F680" t="str">
            <v>卫生经济学（第4版/本科预防/配增值）</v>
          </cell>
          <cell r="G680" t="str">
            <v>陈文, 主编</v>
          </cell>
          <cell r="H680" t="str">
            <v>人民卫生</v>
          </cell>
          <cell r="I680">
            <v>72</v>
          </cell>
          <cell r="J680">
            <v>98</v>
          </cell>
          <cell r="K680">
            <v>7056</v>
          </cell>
          <cell r="L680">
            <v>0.75</v>
          </cell>
        </row>
        <row r="681">
          <cell r="E681" t="str">
            <v>9787030666284</v>
          </cell>
          <cell r="F681" t="str">
            <v>数字化医院信息系统教程（第二版）</v>
          </cell>
          <cell r="G681" t="str">
            <v>杨富华</v>
          </cell>
          <cell r="H681" t="str">
            <v>科学出版</v>
          </cell>
          <cell r="I681">
            <v>48</v>
          </cell>
          <cell r="J681">
            <v>98</v>
          </cell>
          <cell r="K681">
            <v>4704</v>
          </cell>
          <cell r="L681">
            <v>0.75</v>
          </cell>
        </row>
        <row r="682">
          <cell r="E682" t="str">
            <v>9787117363310</v>
          </cell>
          <cell r="F682" t="str">
            <v>医学统计学（第8版/本科临床/配增值）（10轮）</v>
          </cell>
          <cell r="G682" t="str">
            <v>李康,贺佳</v>
          </cell>
          <cell r="H682" t="str">
            <v>人民卫生</v>
          </cell>
          <cell r="I682">
            <v>58</v>
          </cell>
          <cell r="J682">
            <v>50</v>
          </cell>
          <cell r="K682">
            <v>2900</v>
          </cell>
          <cell r="L682">
            <v>0.75</v>
          </cell>
        </row>
        <row r="683">
          <cell r="E683" t="str">
            <v>9787117296205</v>
          </cell>
          <cell r="F683" t="str">
            <v>健康服务与管理技能（本科健康服务与管理/配增值）</v>
          </cell>
          <cell r="G683" t="str">
            <v>许亮文、关向东</v>
          </cell>
          <cell r="H683" t="str">
            <v>人民卫生</v>
          </cell>
          <cell r="I683">
            <v>78</v>
          </cell>
          <cell r="J683">
            <v>53</v>
          </cell>
          <cell r="K683">
            <v>4134</v>
          </cell>
          <cell r="L683">
            <v>0.75</v>
          </cell>
        </row>
        <row r="684">
          <cell r="E684" t="str">
            <v>9787544674492</v>
          </cell>
          <cell r="F684" t="str">
            <v>新编英语教程（第三版）学生用书 6（附mp3下载）</v>
          </cell>
          <cell r="G684" t="str">
            <v>李观仪, 主编	</v>
          </cell>
          <cell r="H684" t="str">
            <v>上海外教</v>
          </cell>
          <cell r="I684">
            <v>34</v>
          </cell>
          <cell r="J684">
            <v>55</v>
          </cell>
          <cell r="K684">
            <v>1870</v>
          </cell>
          <cell r="L684">
            <v>0.78</v>
          </cell>
        </row>
        <row r="685">
          <cell r="E685" t="str">
            <v>9787513588591</v>
          </cell>
          <cell r="F685" t="str">
            <v>英美文学简史及名篇选读</v>
          </cell>
          <cell r="G685" t="str">
            <v>田祥斌, 朱甫道, 主编</v>
          </cell>
          <cell r="H685" t="str">
            <v>外研社</v>
          </cell>
          <cell r="I685">
            <v>79.9</v>
          </cell>
          <cell r="J685">
            <v>55</v>
          </cell>
          <cell r="K685">
            <v>4394.5</v>
          </cell>
          <cell r="L685">
            <v>0.78</v>
          </cell>
        </row>
        <row r="686">
          <cell r="E686" t="str">
            <v>9787560865393</v>
          </cell>
          <cell r="F686" t="str">
            <v>生物医用材料导论</v>
          </cell>
          <cell r="G686" t="str">
            <v>吕杰, 程静, 侯晓蓓, 编著</v>
          </cell>
          <cell r="H686" t="str">
            <v>同济大学</v>
          </cell>
          <cell r="I686">
            <v>32</v>
          </cell>
          <cell r="J686">
            <v>50</v>
          </cell>
          <cell r="K686">
            <v>1600</v>
          </cell>
          <cell r="L686">
            <v>0.75</v>
          </cell>
        </row>
        <row r="687">
          <cell r="E687" t="str">
            <v>9787544652070</v>
          </cell>
          <cell r="F687" t="str">
            <v>英汉翻译教程（第2版）</v>
          </cell>
          <cell r="G687" t="str">
            <v>张培基, 主编</v>
          </cell>
          <cell r="H687" t="str">
            <v>上海外教</v>
          </cell>
          <cell r="I687">
            <v>40</v>
          </cell>
          <cell r="J687">
            <v>55</v>
          </cell>
          <cell r="K687">
            <v>2200</v>
          </cell>
          <cell r="L687">
            <v>0.78</v>
          </cell>
        </row>
        <row r="688">
          <cell r="E688" t="str">
            <v>9787030507976</v>
          </cell>
          <cell r="F688" t="str">
            <v>公共卫生学概论(案例版/第2版)</v>
          </cell>
          <cell r="G688" t="str">
            <v>陶芳标, 李十月, 主编</v>
          </cell>
          <cell r="H688" t="str">
            <v>科学出版</v>
          </cell>
          <cell r="I688">
            <v>98</v>
          </cell>
          <cell r="J688">
            <v>98</v>
          </cell>
          <cell r="K688">
            <v>9604</v>
          </cell>
          <cell r="L688">
            <v>0.75</v>
          </cell>
        </row>
        <row r="689">
          <cell r="E689" t="str">
            <v>9787117244282</v>
          </cell>
          <cell r="F689" t="str">
            <v>卫生经济学（第4版/本科预防/配增值）</v>
          </cell>
          <cell r="G689" t="str">
            <v>陈文, 主编</v>
          </cell>
          <cell r="H689" t="str">
            <v>人民卫生</v>
          </cell>
          <cell r="I689">
            <v>72</v>
          </cell>
          <cell r="J689">
            <v>32</v>
          </cell>
          <cell r="K689">
            <v>2304</v>
          </cell>
          <cell r="L689">
            <v>0.75</v>
          </cell>
        </row>
        <row r="690">
          <cell r="E690" t="str">
            <v>9787560864297</v>
          </cell>
          <cell r="F690" t="str">
            <v>有源医疗器械检测与评价</v>
          </cell>
          <cell r="G690" t="str">
            <v>张东衡</v>
          </cell>
          <cell r="H690" t="str">
            <v>同济大学</v>
          </cell>
          <cell r="I690">
            <v>49</v>
          </cell>
          <cell r="J690">
            <v>33</v>
          </cell>
          <cell r="K690">
            <v>1617</v>
          </cell>
          <cell r="L690">
            <v>0.75</v>
          </cell>
        </row>
        <row r="691">
          <cell r="E691" t="str">
            <v>9787040574425</v>
          </cell>
          <cell r="F691" t="str">
            <v>人力资源管理</v>
          </cell>
          <cell r="G691" t="str">
            <v>《人力资源管理》编写组</v>
          </cell>
          <cell r="H691" t="str">
            <v>高等教育</v>
          </cell>
          <cell r="I691">
            <v>46</v>
          </cell>
          <cell r="J691">
            <v>58</v>
          </cell>
          <cell r="K691">
            <v>2668</v>
          </cell>
          <cell r="L691">
            <v>0.78</v>
          </cell>
        </row>
        <row r="692">
          <cell r="E692" t="str">
            <v>9787562427018</v>
          </cell>
          <cell r="F692" t="str">
            <v>统计学教程（刘渝琳）</v>
          </cell>
          <cell r="G692" t="str">
            <v>刘渝琳，陈碧琼</v>
          </cell>
          <cell r="H692" t="str">
            <v>重庆大学</v>
          </cell>
          <cell r="I692">
            <v>45</v>
          </cell>
          <cell r="J692">
            <v>58</v>
          </cell>
          <cell r="K692">
            <v>2610</v>
          </cell>
          <cell r="L692">
            <v>0.75</v>
          </cell>
        </row>
        <row r="693">
          <cell r="E693" t="str">
            <v>9787513268677</v>
          </cell>
          <cell r="F693" t="str">
            <v>中医学概论——“十四五”规划教材</v>
          </cell>
          <cell r="G693" t="str">
            <v>储全根, 胡志希</v>
          </cell>
          <cell r="H693" t="str">
            <v>中医药</v>
          </cell>
          <cell r="I693">
            <v>90</v>
          </cell>
          <cell r="J693">
            <v>32</v>
          </cell>
          <cell r="K693">
            <v>2880</v>
          </cell>
          <cell r="L693">
            <v>0.75</v>
          </cell>
        </row>
        <row r="694">
          <cell r="E694" t="str">
            <v>9787565919039</v>
          </cell>
          <cell r="F694" t="str">
            <v>预防医学(第4版)</v>
          </cell>
          <cell r="G694" t="str">
            <v>王培玉, 袁聚祥, 马骏, 主编</v>
          </cell>
          <cell r="H694" t="str">
            <v>北医大</v>
          </cell>
          <cell r="I694">
            <v>58</v>
          </cell>
          <cell r="J694">
            <v>32</v>
          </cell>
          <cell r="K694">
            <v>1856</v>
          </cell>
          <cell r="L694">
            <v>0.75</v>
          </cell>
        </row>
        <row r="695">
          <cell r="E695" t="str">
            <v>9787117266802</v>
          </cell>
          <cell r="F695" t="str">
            <v>医学文献检索与论文写作（第5版/本科临床/配增值）（九轮）</v>
          </cell>
          <cell r="G695" t="str">
            <v>郭继军</v>
          </cell>
          <cell r="H695" t="str">
            <v>人民卫生</v>
          </cell>
          <cell r="I695">
            <v>42</v>
          </cell>
          <cell r="J695">
            <v>32</v>
          </cell>
          <cell r="K695">
            <v>1344</v>
          </cell>
          <cell r="L695">
            <v>0.75</v>
          </cell>
        </row>
        <row r="696">
          <cell r="E696" t="str">
            <v>9787117221474</v>
          </cell>
          <cell r="F696" t="str">
            <v>英汉对照医务英语会话 第3版</v>
          </cell>
          <cell r="G696" t="str">
            <v>王文秀,王颖,贾轶群</v>
          </cell>
          <cell r="H696" t="str">
            <v>人民卫生</v>
          </cell>
          <cell r="I696">
            <v>128</v>
          </cell>
          <cell r="J696">
            <v>121</v>
          </cell>
          <cell r="K696">
            <v>15488</v>
          </cell>
          <cell r="L696">
            <v>0.75</v>
          </cell>
        </row>
        <row r="697">
          <cell r="E697" t="str">
            <v>9787117266802</v>
          </cell>
          <cell r="F697" t="str">
            <v>医学文献检索与论文写作（第5版/本科临床/配增值）（九轮）</v>
          </cell>
          <cell r="G697" t="str">
            <v>郭继军</v>
          </cell>
          <cell r="H697" t="str">
            <v>人民卫生</v>
          </cell>
          <cell r="I697">
            <v>42</v>
          </cell>
          <cell r="J697">
            <v>126</v>
          </cell>
          <cell r="K697">
            <v>5292</v>
          </cell>
          <cell r="L697">
            <v>0.75</v>
          </cell>
        </row>
        <row r="698">
          <cell r="E698" t="str">
            <v>9787560087863</v>
          </cell>
          <cell r="F698" t="str">
            <v>英语写作手册（英文版/第三版）（2018版）</v>
          </cell>
          <cell r="G698" t="str">
            <v>丁往道，吴冰，钟美荪，郭棲庆</v>
          </cell>
          <cell r="H698" t="str">
            <v>外研社</v>
          </cell>
          <cell r="I698">
            <v>49.9</v>
          </cell>
          <cell r="J698">
            <v>121</v>
          </cell>
          <cell r="K698">
            <v>6037.9</v>
          </cell>
          <cell r="L698">
            <v>0.78</v>
          </cell>
        </row>
        <row r="699">
          <cell r="E699" t="str">
            <v>9787040592931</v>
          </cell>
          <cell r="F699" t="str">
            <v>工程数学 线性代数（第七版）</v>
          </cell>
          <cell r="G699" t="str">
            <v>同济大学数学系</v>
          </cell>
          <cell r="H699" t="str">
            <v>高等教育</v>
          </cell>
          <cell r="I699">
            <v>26.8</v>
          </cell>
          <cell r="J699">
            <v>58</v>
          </cell>
          <cell r="K699">
            <v>1554.4</v>
          </cell>
          <cell r="L699">
            <v>0.78</v>
          </cell>
        </row>
        <row r="700">
          <cell r="E700" t="str">
            <v>9787564236076</v>
          </cell>
          <cell r="F700" t="str">
            <v>医疗产品导论</v>
          </cell>
          <cell r="G700" t="str">
            <v>孙怀远, 主编</v>
          </cell>
          <cell r="H700" t="str">
            <v>上海财大</v>
          </cell>
          <cell r="I700">
            <v>69</v>
          </cell>
          <cell r="J700">
            <v>33</v>
          </cell>
          <cell r="K700">
            <v>2277</v>
          </cell>
          <cell r="L700">
            <v>0.75</v>
          </cell>
        </row>
        <row r="701">
          <cell r="E701" t="str">
            <v>9787030471123</v>
          </cell>
          <cell r="F701" t="str">
            <v>临床营养学-第3版</v>
          </cell>
          <cell r="G701" t="str">
            <v>孙秀发，凌文华</v>
          </cell>
          <cell r="H701" t="str">
            <v>科学出版</v>
          </cell>
          <cell r="I701">
            <v>69.8</v>
          </cell>
          <cell r="J701">
            <v>32</v>
          </cell>
          <cell r="K701">
            <v>2233.6</v>
          </cell>
          <cell r="L701">
            <v>0.75</v>
          </cell>
        </row>
        <row r="702">
          <cell r="E702" t="str">
            <v>9787301186640</v>
          </cell>
          <cell r="F702" t="str">
            <v>公共政策分析（第二版） 陈庆云</v>
          </cell>
          <cell r="G702" t="str">
            <v>陈庆云</v>
          </cell>
          <cell r="H702" t="str">
            <v>北京大学</v>
          </cell>
          <cell r="I702">
            <v>59</v>
          </cell>
          <cell r="J702">
            <v>126</v>
          </cell>
          <cell r="K702">
            <v>7434</v>
          </cell>
          <cell r="L702">
            <v>0.75</v>
          </cell>
        </row>
        <row r="703">
          <cell r="E703" t="str">
            <v>9787117365710</v>
          </cell>
          <cell r="F703" t="str">
            <v>内科学（第10版/本科临床/配增值）（10轮）</v>
          </cell>
          <cell r="G703" t="str">
            <v>葛均波</v>
          </cell>
          <cell r="H703" t="str">
            <v>人民卫生</v>
          </cell>
          <cell r="I703">
            <v>148</v>
          </cell>
          <cell r="J703">
            <v>73</v>
          </cell>
          <cell r="K703">
            <v>10804</v>
          </cell>
          <cell r="L703">
            <v>0.75</v>
          </cell>
        </row>
        <row r="704">
          <cell r="E704" t="str">
            <v>9787510047336</v>
          </cell>
          <cell r="F704" t="str">
            <v>医学英语文献阅读(二)</v>
          </cell>
          <cell r="G704" t="str">
            <v>曹素贞</v>
          </cell>
          <cell r="H704" t="str">
            <v>上海世图</v>
          </cell>
          <cell r="I704">
            <v>39.8</v>
          </cell>
          <cell r="J704">
            <v>1</v>
          </cell>
          <cell r="K704">
            <v>39.8</v>
          </cell>
          <cell r="L704">
            <v>0.75</v>
          </cell>
        </row>
        <row r="705">
          <cell r="E705" t="str">
            <v>9787513522908</v>
          </cell>
          <cell r="F705" t="str">
            <v>英语专业毕业论文写作(第二版)</v>
          </cell>
          <cell r="G705" t="str">
            <v>穆诗雄主编</v>
          </cell>
          <cell r="H705" t="str">
            <v>外研社</v>
          </cell>
          <cell r="I705">
            <v>46.9</v>
          </cell>
          <cell r="J705">
            <v>1</v>
          </cell>
          <cell r="K705">
            <v>46.9</v>
          </cell>
          <cell r="L705">
            <v>0.78</v>
          </cell>
        </row>
        <row r="706">
          <cell r="E706" t="str">
            <v>9787117364362</v>
          </cell>
          <cell r="F706" t="str">
            <v>妇产科学（第10版/本科临床/配增值）（10轮）</v>
          </cell>
          <cell r="G706" t="str">
            <v>孔北华,马丁,段涛</v>
          </cell>
          <cell r="H706" t="str">
            <v>人民卫生</v>
          </cell>
          <cell r="I706">
            <v>99</v>
          </cell>
          <cell r="J706">
            <v>73</v>
          </cell>
          <cell r="K706">
            <v>7227</v>
          </cell>
          <cell r="L706">
            <v>0.75</v>
          </cell>
        </row>
        <row r="707">
          <cell r="E707" t="str">
            <v>9787117365345</v>
          </cell>
          <cell r="F707" t="str">
            <v>儿科学（第10版/本科临床/配增值）（10轮）</v>
          </cell>
          <cell r="G707" t="str">
            <v>黄国英、孙锟、罗小平</v>
          </cell>
          <cell r="H707" t="str">
            <v>人民卫生</v>
          </cell>
          <cell r="I707">
            <v>98</v>
          </cell>
          <cell r="J707">
            <v>73</v>
          </cell>
          <cell r="K707">
            <v>7154</v>
          </cell>
          <cell r="L707">
            <v>0.75</v>
          </cell>
        </row>
        <row r="708">
          <cell r="E708" t="str">
            <v>9787117365932</v>
          </cell>
          <cell r="F708" t="str">
            <v>医学微生物学（第10版/本科临床/配增值）（10轮）</v>
          </cell>
          <cell r="G708" t="str">
            <v>郭晓奎</v>
          </cell>
          <cell r="H708" t="str">
            <v>人民卫生</v>
          </cell>
          <cell r="I708">
            <v>78</v>
          </cell>
          <cell r="J708">
            <v>73</v>
          </cell>
          <cell r="K708">
            <v>5694</v>
          </cell>
          <cell r="L708">
            <v>0.75</v>
          </cell>
        </row>
        <row r="709">
          <cell r="E709" t="str">
            <v>9787117365796</v>
          </cell>
          <cell r="F709" t="str">
            <v>神经病学（第9版/本科临床/配增值）（10轮）</v>
          </cell>
          <cell r="G709" t="str">
            <v>郝峻巍</v>
          </cell>
          <cell r="H709" t="str">
            <v>人民卫生</v>
          </cell>
          <cell r="I709">
            <v>98</v>
          </cell>
          <cell r="J709">
            <v>73</v>
          </cell>
          <cell r="K709">
            <v>7154</v>
          </cell>
          <cell r="L709">
            <v>0.75</v>
          </cell>
        </row>
        <row r="710">
          <cell r="E710" t="str">
            <v>9787040610536</v>
          </cell>
          <cell r="F710" t="str">
            <v>习近平新时代中国特色社会主义思想概论（2023版）</v>
          </cell>
          <cell r="G710" t="str">
            <v>本书编写组</v>
          </cell>
          <cell r="H710" t="str">
            <v>高等教育</v>
          </cell>
          <cell r="I710">
            <v>26</v>
          </cell>
          <cell r="J710">
            <v>1023</v>
          </cell>
          <cell r="K710">
            <v>26598</v>
          </cell>
          <cell r="L710">
            <v>1</v>
          </cell>
        </row>
        <row r="711">
          <cell r="E711" t="str">
            <v>9787117258036</v>
          </cell>
          <cell r="F711" t="str">
            <v>医疗器械管理与法规（第2版/高职临床/配增值）</v>
          </cell>
          <cell r="G711" t="str">
            <v> 蒋海洪</v>
          </cell>
          <cell r="H711" t="str">
            <v>人民卫生</v>
          </cell>
          <cell r="I711">
            <v>62</v>
          </cell>
          <cell r="J711">
            <v>28</v>
          </cell>
          <cell r="K711">
            <v>1736</v>
          </cell>
          <cell r="L711">
            <v>0.75</v>
          </cell>
        </row>
        <row r="712">
          <cell r="E712" t="str">
            <v>9787302576228</v>
          </cell>
          <cell r="F712" t="str">
            <v>营销策划（第3版）</v>
          </cell>
          <cell r="G712" t="str">
            <v>谭俊华、李明武、胡胜良等</v>
          </cell>
          <cell r="H712" t="str">
            <v>清华大学</v>
          </cell>
          <cell r="I712">
            <v>59.8</v>
          </cell>
          <cell r="J712">
            <v>28</v>
          </cell>
          <cell r="K712">
            <v>1674.4</v>
          </cell>
          <cell r="L712">
            <v>0.75</v>
          </cell>
        </row>
        <row r="713">
          <cell r="E713" t="str">
            <v>9787302584223</v>
          </cell>
          <cell r="F713" t="str">
            <v>商务谈判（第4版）</v>
          </cell>
          <cell r="G713" t="str">
            <v>李爽</v>
          </cell>
          <cell r="H713" t="str">
            <v>清华大学</v>
          </cell>
          <cell r="I713">
            <v>49.8</v>
          </cell>
          <cell r="J713">
            <v>28</v>
          </cell>
          <cell r="K713">
            <v>1394.4</v>
          </cell>
          <cell r="L713">
            <v>0.75</v>
          </cell>
        </row>
        <row r="714">
          <cell r="E714" t="str">
            <v>9787519788988</v>
          </cell>
          <cell r="F714" t="str">
            <v>2024合同法（第八版）</v>
          </cell>
          <cell r="G714" t="str">
            <v/>
          </cell>
          <cell r="H714" t="str">
            <v>法律出版</v>
          </cell>
          <cell r="I714">
            <v>68</v>
          </cell>
          <cell r="J714">
            <v>28</v>
          </cell>
          <cell r="K714">
            <v>1904</v>
          </cell>
          <cell r="L714">
            <v>0.75</v>
          </cell>
        </row>
        <row r="715">
          <cell r="E715" t="str">
            <v>9787513269056</v>
          </cell>
          <cell r="F715" t="str">
            <v>中医基础理论—“十四五”规划教材</v>
          </cell>
          <cell r="G715" t="str">
            <v>郑洪新，杨柱</v>
          </cell>
          <cell r="H715" t="str">
            <v>中医药</v>
          </cell>
          <cell r="I715">
            <v>59</v>
          </cell>
          <cell r="J715">
            <v>28</v>
          </cell>
          <cell r="K715">
            <v>1652</v>
          </cell>
          <cell r="L715">
            <v>0.75</v>
          </cell>
        </row>
        <row r="716">
          <cell r="E716" t="str">
            <v>9787300292403</v>
          </cell>
          <cell r="F716" t="str">
            <v>经济学基础（第六版）</v>
          </cell>
          <cell r="G716" t="str">
            <v>吴汉洪</v>
          </cell>
          <cell r="H716" t="str">
            <v>中国人大</v>
          </cell>
          <cell r="I716">
            <v>39</v>
          </cell>
          <cell r="J716">
            <v>28</v>
          </cell>
          <cell r="K716">
            <v>1092</v>
          </cell>
          <cell r="L716">
            <v>0.75</v>
          </cell>
        </row>
        <row r="717">
          <cell r="E717" t="str">
            <v>9787539890005</v>
          </cell>
          <cell r="F717" t="str">
            <v>艺术导论</v>
          </cell>
          <cell r="G717" t="str">
            <v>刘廷娥</v>
          </cell>
          <cell r="H717" t="str">
            <v>安徽美术</v>
          </cell>
          <cell r="I717">
            <v>49.8</v>
          </cell>
          <cell r="J717">
            <v>28</v>
          </cell>
          <cell r="K717">
            <v>1394.4</v>
          </cell>
          <cell r="L717">
            <v>0.75</v>
          </cell>
        </row>
        <row r="718">
          <cell r="E718" t="str">
            <v>9787040610536</v>
          </cell>
          <cell r="F718" t="str">
            <v>习近平新时代中国特色社会主义思想概论（2023版）</v>
          </cell>
          <cell r="G718" t="str">
            <v>本书编写组</v>
          </cell>
          <cell r="H718" t="str">
            <v>高等教育</v>
          </cell>
          <cell r="I718">
            <v>26</v>
          </cell>
          <cell r="J718">
            <v>28</v>
          </cell>
          <cell r="K718">
            <v>728</v>
          </cell>
          <cell r="L718">
            <v>1</v>
          </cell>
        </row>
        <row r="719">
          <cell r="E719" t="str">
            <v>9787571015695</v>
          </cell>
          <cell r="F719" t="str">
            <v>大学生创新创业创造教程</v>
          </cell>
          <cell r="G719" t="str">
            <v>李家华 林洪冰</v>
          </cell>
          <cell r="H719" t="str">
            <v>湖南科技</v>
          </cell>
          <cell r="I719">
            <v>48</v>
          </cell>
          <cell r="J719">
            <v>28</v>
          </cell>
          <cell r="K719">
            <v>1344</v>
          </cell>
          <cell r="L719">
            <v>0.75</v>
          </cell>
        </row>
        <row r="720">
          <cell r="E720" t="str">
            <v>9787510047336</v>
          </cell>
          <cell r="F720" t="str">
            <v>医学英语文献阅读(二)</v>
          </cell>
          <cell r="G720" t="str">
            <v>曹素贞</v>
          </cell>
          <cell r="H720" t="str">
            <v>上海世图</v>
          </cell>
          <cell r="I720">
            <v>39.8</v>
          </cell>
          <cell r="J720">
            <v>35</v>
          </cell>
          <cell r="K720">
            <v>1393</v>
          </cell>
          <cell r="L720">
            <v>0.75</v>
          </cell>
        </row>
        <row r="721">
          <cell r="E721" t="str">
            <v>9787513522908</v>
          </cell>
          <cell r="F721" t="str">
            <v>英语专业毕业论文写作(第二版)</v>
          </cell>
          <cell r="G721" t="str">
            <v>穆诗雄主编</v>
          </cell>
          <cell r="H721" t="str">
            <v>外研社</v>
          </cell>
          <cell r="I721">
            <v>46.9</v>
          </cell>
          <cell r="J721">
            <v>35</v>
          </cell>
          <cell r="K721">
            <v>1641.5</v>
          </cell>
          <cell r="L721">
            <v>0.78</v>
          </cell>
        </row>
        <row r="722">
          <cell r="E722" t="str">
            <v>9787521352832</v>
          </cell>
          <cell r="F722" t="str">
            <v>新标准日语教程(第三册)(智慧版)</v>
          </cell>
          <cell r="G722" t="str">
            <v>冯峰等</v>
          </cell>
          <cell r="H722" t="str">
            <v>外研社</v>
          </cell>
          <cell r="I722">
            <v>78</v>
          </cell>
          <cell r="J722">
            <v>35</v>
          </cell>
          <cell r="K722">
            <v>2730</v>
          </cell>
          <cell r="L722">
            <v>0.78</v>
          </cell>
        </row>
        <row r="723">
          <cell r="E723" t="str">
            <v>9787117160827</v>
          </cell>
          <cell r="F723" t="str">
            <v>基础医学概要（一）（第2版）（包销4000）</v>
          </cell>
          <cell r="G723" t="str">
            <v>高福莲</v>
          </cell>
          <cell r="H723" t="str">
            <v>人民卫生</v>
          </cell>
          <cell r="I723">
            <v>61</v>
          </cell>
          <cell r="J723">
            <v>10</v>
          </cell>
          <cell r="K723">
            <v>610</v>
          </cell>
          <cell r="L723">
            <v>0.75</v>
          </cell>
        </row>
        <row r="724">
          <cell r="E724" t="str">
            <v>9787117365932</v>
          </cell>
          <cell r="F724" t="str">
            <v>医学微生物学（第10版/本科临床/配增值）（10轮）</v>
          </cell>
          <cell r="G724" t="str">
            <v>郭晓奎</v>
          </cell>
          <cell r="H724" t="str">
            <v>人民卫生</v>
          </cell>
          <cell r="I724">
            <v>78</v>
          </cell>
          <cell r="J724">
            <v>2</v>
          </cell>
          <cell r="K724">
            <v>156</v>
          </cell>
          <cell r="L724">
            <v>0.75</v>
          </cell>
        </row>
        <row r="725">
          <cell r="E725" t="str">
            <v>9787117365918</v>
          </cell>
          <cell r="F725" t="str">
            <v>系统解剖学（第10版/本科临床/配增值）（10轮）</v>
          </cell>
          <cell r="G725" t="str">
            <v>崔慧先</v>
          </cell>
          <cell r="H725" t="str">
            <v>人民卫生</v>
          </cell>
          <cell r="I725">
            <v>109</v>
          </cell>
          <cell r="J725">
            <v>10</v>
          </cell>
          <cell r="K725">
            <v>1090</v>
          </cell>
          <cell r="L725">
            <v>0.75</v>
          </cell>
        </row>
        <row r="726">
          <cell r="E726" t="str">
            <v>9787565448294</v>
          </cell>
          <cell r="F726" t="str">
            <v> 现代物流管理(第6版）</v>
          </cell>
          <cell r="G726" t="str">
            <v>李严锋 编</v>
          </cell>
          <cell r="H726" t="str">
            <v>东北财大</v>
          </cell>
          <cell r="I726">
            <v>49</v>
          </cell>
          <cell r="J726">
            <v>2</v>
          </cell>
          <cell r="K726">
            <v>98</v>
          </cell>
          <cell r="L726">
            <v>0.75</v>
          </cell>
        </row>
        <row r="727">
          <cell r="E727" t="str">
            <v>9787122377579</v>
          </cell>
          <cell r="F727" t="str">
            <v>药品市场营销技术（第四版）</v>
          </cell>
          <cell r="G727" t="str">
            <v>严立浩</v>
          </cell>
          <cell r="H727" t="str">
            <v>化学工业</v>
          </cell>
          <cell r="I727">
            <v>49.8</v>
          </cell>
          <cell r="J727">
            <v>1</v>
          </cell>
          <cell r="K727">
            <v>49.8</v>
          </cell>
          <cell r="L727">
            <v>0.75</v>
          </cell>
        </row>
        <row r="728">
          <cell r="E728" t="str">
            <v>9787308194372</v>
          </cell>
          <cell r="F728" t="str">
            <v>健康传播概论</v>
          </cell>
          <cell r="G728" t="str">
            <v>周军编著</v>
          </cell>
          <cell r="H728" t="str">
            <v>浙江大学</v>
          </cell>
          <cell r="I728">
            <v>32</v>
          </cell>
          <cell r="J728">
            <v>1</v>
          </cell>
          <cell r="K728">
            <v>32</v>
          </cell>
          <cell r="L728">
            <v>0.75</v>
          </cell>
        </row>
        <row r="729">
          <cell r="E729" t="str">
            <v>9787030471123</v>
          </cell>
          <cell r="F729" t="str">
            <v>临床营养学-第3版</v>
          </cell>
          <cell r="G729" t="str">
            <v>孙秀发，凌文华</v>
          </cell>
          <cell r="H729" t="str">
            <v>科学出版</v>
          </cell>
          <cell r="I729">
            <v>69.8</v>
          </cell>
          <cell r="J729">
            <v>3</v>
          </cell>
          <cell r="K729">
            <v>209.4</v>
          </cell>
          <cell r="L729">
            <v>0.75</v>
          </cell>
        </row>
        <row r="730">
          <cell r="E730" t="str">
            <v>9787030507839</v>
          </cell>
          <cell r="F730" t="str">
            <v>母婴保健(第2版/王瑞珍)</v>
          </cell>
          <cell r="G730" t="str">
            <v>王瑞珍, 主编</v>
          </cell>
          <cell r="H730" t="str">
            <v>科学出版</v>
          </cell>
          <cell r="I730">
            <v>32</v>
          </cell>
          <cell r="J730">
            <v>1</v>
          </cell>
          <cell r="K730">
            <v>32</v>
          </cell>
          <cell r="L730">
            <v>0.75</v>
          </cell>
        </row>
        <row r="731">
          <cell r="E731" t="str">
            <v>9787564236076</v>
          </cell>
          <cell r="F731" t="str">
            <v>医疗产品导论</v>
          </cell>
          <cell r="G731" t="str">
            <v>孙怀远, 主编</v>
          </cell>
          <cell r="H731" t="str">
            <v>上海财大</v>
          </cell>
          <cell r="I731">
            <v>69</v>
          </cell>
          <cell r="J731">
            <v>2</v>
          </cell>
          <cell r="K731">
            <v>138</v>
          </cell>
          <cell r="L731">
            <v>0.75</v>
          </cell>
        </row>
        <row r="732">
          <cell r="E732" t="str">
            <v>9787117364324</v>
          </cell>
          <cell r="F732" t="str">
            <v>医学心理学（第8版/本科临床/配增值）（10轮）</v>
          </cell>
          <cell r="G732" t="str">
            <v>杨艳杰,朱熊兆</v>
          </cell>
          <cell r="H732" t="str">
            <v>人民卫生</v>
          </cell>
          <cell r="I732">
            <v>58</v>
          </cell>
          <cell r="J732">
            <v>4</v>
          </cell>
          <cell r="K732">
            <v>232</v>
          </cell>
          <cell r="L732">
            <v>0.75</v>
          </cell>
        </row>
        <row r="733">
          <cell r="E733" t="str">
            <v>9787117364324</v>
          </cell>
          <cell r="F733" t="str">
            <v>医学心理学（第8版/本科临床/配增值）（10轮）</v>
          </cell>
          <cell r="G733" t="str">
            <v>杨艳杰,朱熊兆</v>
          </cell>
          <cell r="H733" t="str">
            <v>人民卫生</v>
          </cell>
          <cell r="I733">
            <v>58</v>
          </cell>
          <cell r="J733">
            <v>11</v>
          </cell>
          <cell r="K733">
            <v>638</v>
          </cell>
          <cell r="L733">
            <v>0.75</v>
          </cell>
        </row>
        <row r="734">
          <cell r="E734" t="str">
            <v>9787040585773</v>
          </cell>
          <cell r="F734" t="str">
            <v>公共事业管理概论(第四版)</v>
          </cell>
          <cell r="G734" t="str">
            <v>崔运武</v>
          </cell>
          <cell r="H734" t="str">
            <v>高等教育</v>
          </cell>
          <cell r="I734">
            <v>48</v>
          </cell>
          <cell r="J734">
            <v>1</v>
          </cell>
          <cell r="K734">
            <v>48</v>
          </cell>
          <cell r="L734">
            <v>0.78</v>
          </cell>
        </row>
        <row r="735">
          <cell r="E735" t="str">
            <v>9787040522068</v>
          </cell>
          <cell r="F735" t="str">
            <v>组织行为学</v>
          </cell>
          <cell r="G735" t="str">
            <v>《组织行为学》编写组、孙健敏</v>
          </cell>
          <cell r="H735" t="str">
            <v>高等教育</v>
          </cell>
          <cell r="I735">
            <v>38</v>
          </cell>
          <cell r="J735">
            <v>2</v>
          </cell>
          <cell r="K735">
            <v>76</v>
          </cell>
          <cell r="L735">
            <v>0.78</v>
          </cell>
        </row>
        <row r="736">
          <cell r="E736" t="str">
            <v>9787565923739</v>
          </cell>
          <cell r="F736" t="str">
            <v>环境健康学教程</v>
          </cell>
          <cell r="G736" t="str">
            <v>郭新彪</v>
          </cell>
          <cell r="H736" t="str">
            <v>北医大</v>
          </cell>
          <cell r="I736">
            <v>40</v>
          </cell>
          <cell r="J736">
            <v>4</v>
          </cell>
          <cell r="K736">
            <v>160</v>
          </cell>
          <cell r="L736">
            <v>0.75</v>
          </cell>
        </row>
        <row r="737">
          <cell r="E737" t="str">
            <v>9787111631965</v>
          </cell>
          <cell r="F737" t="str">
            <v>仓储与配送管理</v>
          </cell>
          <cell r="G737" t="str">
            <v>贾春玉、双海军等主编</v>
          </cell>
          <cell r="H737" t="str">
            <v>机械工业</v>
          </cell>
          <cell r="I737">
            <v>42</v>
          </cell>
          <cell r="J737">
            <v>1</v>
          </cell>
          <cell r="K737">
            <v>42</v>
          </cell>
          <cell r="L737">
            <v>0.75</v>
          </cell>
        </row>
        <row r="738">
          <cell r="E738" t="str">
            <v>9787117246644</v>
          </cell>
          <cell r="F738" t="str">
            <v>社会医学(第5版/本科预防)</v>
          </cell>
          <cell r="G738" t="str">
            <v>李鲁，吴群红，郭清，邹宇华 编</v>
          </cell>
          <cell r="H738" t="str">
            <v>人民卫生</v>
          </cell>
          <cell r="I738">
            <v>56</v>
          </cell>
          <cell r="J738">
            <v>1</v>
          </cell>
          <cell r="K738">
            <v>56</v>
          </cell>
          <cell r="L738">
            <v>0.75</v>
          </cell>
        </row>
        <row r="739">
          <cell r="E739" t="str">
            <v>9787117245579</v>
          </cell>
          <cell r="F739" t="str">
            <v>流行病学（第8版/本科预防/配增值）</v>
          </cell>
          <cell r="G739" t="str">
            <v>詹思延</v>
          </cell>
          <cell r="H739" t="str">
            <v>人民卫生</v>
          </cell>
          <cell r="I739">
            <v>76</v>
          </cell>
          <cell r="J739">
            <v>4</v>
          </cell>
          <cell r="K739">
            <v>304</v>
          </cell>
          <cell r="L739">
            <v>0.75</v>
          </cell>
        </row>
        <row r="740">
          <cell r="E740" t="str">
            <v>9787040506532</v>
          </cell>
          <cell r="F740" t="str">
            <v>《管理学》学习指南与练习</v>
          </cell>
          <cell r="G740" t="str">
            <v>陈传明, 龙静, 主编</v>
          </cell>
          <cell r="H740" t="str">
            <v>高等教育</v>
          </cell>
          <cell r="I740">
            <v>36</v>
          </cell>
          <cell r="J740">
            <v>3</v>
          </cell>
          <cell r="K740">
            <v>108</v>
          </cell>
          <cell r="L740">
            <v>0.78</v>
          </cell>
        </row>
        <row r="741">
          <cell r="E741" t="str">
            <v>9787300293622</v>
          </cell>
          <cell r="F741" t="str">
            <v>推销实务与技巧（第四版）</v>
          </cell>
          <cell r="G741" t="str">
            <v>谢和书、陈君</v>
          </cell>
          <cell r="H741" t="str">
            <v>中国人大</v>
          </cell>
          <cell r="I741">
            <v>42</v>
          </cell>
          <cell r="J741">
            <v>2</v>
          </cell>
          <cell r="K741">
            <v>84</v>
          </cell>
          <cell r="L741">
            <v>0.75</v>
          </cell>
        </row>
        <row r="742">
          <cell r="E742" t="str">
            <v>9787302584223</v>
          </cell>
          <cell r="F742" t="str">
            <v>商务谈判（第4版）</v>
          </cell>
          <cell r="G742" t="str">
            <v>李爽</v>
          </cell>
          <cell r="H742" t="str">
            <v>清华大学</v>
          </cell>
          <cell r="I742">
            <v>49.8</v>
          </cell>
          <cell r="J742">
            <v>1</v>
          </cell>
          <cell r="K742">
            <v>49.8</v>
          </cell>
          <cell r="L742">
            <v>0.75</v>
          </cell>
        </row>
        <row r="743">
          <cell r="E743" t="str">
            <v>9787300292403</v>
          </cell>
          <cell r="F743" t="str">
            <v>经济学基础（第六版）</v>
          </cell>
          <cell r="G743" t="str">
            <v>吴汉洪</v>
          </cell>
          <cell r="H743" t="str">
            <v>中国人大</v>
          </cell>
          <cell r="I743">
            <v>39</v>
          </cell>
          <cell r="J743">
            <v>1</v>
          </cell>
          <cell r="K743">
            <v>39</v>
          </cell>
          <cell r="L743">
            <v>0.75</v>
          </cell>
        </row>
        <row r="744">
          <cell r="E744" t="str">
            <v>9787117258036</v>
          </cell>
          <cell r="F744" t="str">
            <v>医疗器械管理与法规（第2版/高职临床/配增值）</v>
          </cell>
          <cell r="G744" t="str">
            <v> 蒋海洪</v>
          </cell>
          <cell r="H744" t="str">
            <v>人民卫生</v>
          </cell>
          <cell r="I744">
            <v>62</v>
          </cell>
          <cell r="J744">
            <v>1</v>
          </cell>
          <cell r="K744">
            <v>62</v>
          </cell>
          <cell r="L744">
            <v>0.75</v>
          </cell>
        </row>
        <row r="745">
          <cell r="E745" t="str">
            <v>9787117266772</v>
          </cell>
          <cell r="F745" t="str">
            <v>医学伦理学（第5版/本科临床/配增值）（九轮）</v>
          </cell>
          <cell r="G745" t="str">
            <v>王明旭、赵明杰</v>
          </cell>
          <cell r="H745" t="str">
            <v>人民卫生</v>
          </cell>
          <cell r="I745">
            <v>42</v>
          </cell>
          <cell r="J745">
            <v>1</v>
          </cell>
          <cell r="K745">
            <v>42</v>
          </cell>
          <cell r="L745">
            <v>0.75</v>
          </cell>
        </row>
        <row r="746">
          <cell r="E746" t="str">
            <v>9787040574425</v>
          </cell>
          <cell r="F746" t="str">
            <v>人力资源管理</v>
          </cell>
          <cell r="G746" t="str">
            <v>《人力资源管理》编写组</v>
          </cell>
          <cell r="H746" t="str">
            <v>高等教育</v>
          </cell>
          <cell r="I746">
            <v>46</v>
          </cell>
          <cell r="J746">
            <v>3</v>
          </cell>
          <cell r="K746">
            <v>138</v>
          </cell>
          <cell r="L746">
            <v>0.78</v>
          </cell>
        </row>
        <row r="747">
          <cell r="E747" t="str">
            <v>9787302502913</v>
          </cell>
          <cell r="F747" t="str">
            <v>网络营销学（普通高校“十三五”规划教材·营销学系列）</v>
          </cell>
          <cell r="G747" t="str">
            <v>王永东、荆浩、安玉新</v>
          </cell>
          <cell r="H747" t="str">
            <v>清华大学</v>
          </cell>
          <cell r="I747">
            <v>59</v>
          </cell>
          <cell r="J747">
            <v>2</v>
          </cell>
          <cell r="K747">
            <v>118</v>
          </cell>
          <cell r="L747">
            <v>0.75</v>
          </cell>
        </row>
        <row r="748">
          <cell r="E748" t="str">
            <v>9787560864297</v>
          </cell>
          <cell r="F748" t="str">
            <v>有源医疗器械检测与评价</v>
          </cell>
          <cell r="G748" t="str">
            <v>张东衡</v>
          </cell>
          <cell r="H748" t="str">
            <v>同济大学</v>
          </cell>
          <cell r="I748">
            <v>49</v>
          </cell>
          <cell r="J748">
            <v>2</v>
          </cell>
          <cell r="K748">
            <v>98</v>
          </cell>
          <cell r="L748">
            <v>0.75</v>
          </cell>
        </row>
        <row r="749">
          <cell r="E749" t="str">
            <v>9787117363310</v>
          </cell>
          <cell r="F749" t="str">
            <v>医学统计学（第8版/本科临床/配增值）（10轮）</v>
          </cell>
          <cell r="G749" t="str">
            <v>李康,贺佳</v>
          </cell>
          <cell r="H749" t="str">
            <v>人民卫生</v>
          </cell>
          <cell r="I749">
            <v>58</v>
          </cell>
          <cell r="J749">
            <v>4</v>
          </cell>
          <cell r="K749">
            <v>232</v>
          </cell>
          <cell r="L749">
            <v>0.75</v>
          </cell>
        </row>
        <row r="750">
          <cell r="E750" t="str">
            <v>9787513269056</v>
          </cell>
          <cell r="F750" t="str">
            <v>中医基础理论—“十四五”规划教材</v>
          </cell>
          <cell r="G750" t="str">
            <v>郑洪新，杨柱</v>
          </cell>
          <cell r="H750" t="str">
            <v>中医药</v>
          </cell>
          <cell r="I750">
            <v>59</v>
          </cell>
          <cell r="J750">
            <v>1</v>
          </cell>
          <cell r="K750">
            <v>59</v>
          </cell>
          <cell r="L750">
            <v>0.75</v>
          </cell>
        </row>
        <row r="751">
          <cell r="E751" t="str">
            <v>9787030666284</v>
          </cell>
          <cell r="F751" t="str">
            <v>数字化医院信息系统教程（第二版）</v>
          </cell>
          <cell r="G751" t="str">
            <v>杨富华</v>
          </cell>
          <cell r="H751" t="str">
            <v>科学出版</v>
          </cell>
          <cell r="I751">
            <v>48</v>
          </cell>
          <cell r="J751">
            <v>1</v>
          </cell>
          <cell r="K751">
            <v>48</v>
          </cell>
          <cell r="L751">
            <v>0.75</v>
          </cell>
        </row>
        <row r="752">
          <cell r="E752" t="str">
            <v>9787117244282</v>
          </cell>
          <cell r="F752" t="str">
            <v>卫生经济学（第4版/本科预防/配增值）</v>
          </cell>
          <cell r="G752" t="str">
            <v>陈文, 主编</v>
          </cell>
          <cell r="H752" t="str">
            <v>人民卫生</v>
          </cell>
          <cell r="I752">
            <v>72</v>
          </cell>
          <cell r="J752">
            <v>2</v>
          </cell>
          <cell r="K752">
            <v>144</v>
          </cell>
          <cell r="L752">
            <v>0.75</v>
          </cell>
        </row>
        <row r="753">
          <cell r="E753" t="str">
            <v>9787565919039</v>
          </cell>
          <cell r="F753" t="str">
            <v>预防医学(第4版)</v>
          </cell>
          <cell r="G753" t="str">
            <v>王培玉, 袁聚祥, 马骏, 主编</v>
          </cell>
          <cell r="H753" t="str">
            <v>北医大</v>
          </cell>
          <cell r="I753">
            <v>58</v>
          </cell>
          <cell r="J753">
            <v>2</v>
          </cell>
          <cell r="K753">
            <v>116</v>
          </cell>
          <cell r="L753">
            <v>0.75</v>
          </cell>
        </row>
        <row r="754">
          <cell r="E754" t="str">
            <v>9787117365345</v>
          </cell>
          <cell r="F754" t="str">
            <v>儿科学（第10版/本科临床/配增值）（10轮）</v>
          </cell>
          <cell r="G754" t="str">
            <v>黄国英、孙锟、罗小平</v>
          </cell>
          <cell r="H754" t="str">
            <v>人民卫生</v>
          </cell>
          <cell r="I754">
            <v>98</v>
          </cell>
          <cell r="J754">
            <v>8</v>
          </cell>
          <cell r="K754">
            <v>784</v>
          </cell>
          <cell r="L754">
            <v>0.75</v>
          </cell>
        </row>
        <row r="755">
          <cell r="E755" t="str">
            <v>9787117365796</v>
          </cell>
          <cell r="F755" t="str">
            <v>神经病学（第9版/本科临床/配增值）（10轮）</v>
          </cell>
          <cell r="G755" t="str">
            <v>郝峻巍</v>
          </cell>
          <cell r="H755" t="str">
            <v>人民卫生</v>
          </cell>
          <cell r="I755">
            <v>98</v>
          </cell>
          <cell r="J755">
            <v>10</v>
          </cell>
          <cell r="K755">
            <v>980</v>
          </cell>
          <cell r="L755">
            <v>0.75</v>
          </cell>
        </row>
        <row r="756">
          <cell r="E756" t="str">
            <v>9787564590109</v>
          </cell>
          <cell r="F756" t="str">
            <v>临床技能学</v>
          </cell>
          <cell r="G756" t="str">
            <v>袁磊 赵冰</v>
          </cell>
          <cell r="H756" t="str">
            <v>郑州大学</v>
          </cell>
          <cell r="I756">
            <v>178</v>
          </cell>
          <cell r="J756">
            <v>10</v>
          </cell>
          <cell r="K756">
            <v>1780</v>
          </cell>
          <cell r="L756">
            <v>0.75</v>
          </cell>
        </row>
        <row r="757">
          <cell r="E757" t="str">
            <v>9787117364362</v>
          </cell>
          <cell r="F757" t="str">
            <v>妇产科学（第10版/本科临床/配增值）（10轮）</v>
          </cell>
          <cell r="G757" t="str">
            <v>孔北华,马丁,段涛</v>
          </cell>
          <cell r="H757" t="str">
            <v>人民卫生</v>
          </cell>
          <cell r="I757">
            <v>99</v>
          </cell>
          <cell r="J757">
            <v>12</v>
          </cell>
          <cell r="K757">
            <v>1188</v>
          </cell>
          <cell r="L757">
            <v>0.75</v>
          </cell>
        </row>
        <row r="758">
          <cell r="E758" t="str">
            <v>9787811168921</v>
          </cell>
          <cell r="F758" t="str">
            <v>健康教育与健康促进 第2版</v>
          </cell>
          <cell r="G758" t="str">
            <v>常春</v>
          </cell>
          <cell r="H758" t="str">
            <v>北医大</v>
          </cell>
          <cell r="I758">
            <v>15</v>
          </cell>
          <cell r="J758">
            <v>5</v>
          </cell>
          <cell r="K758">
            <v>75</v>
          </cell>
          <cell r="L758">
            <v>0.75</v>
          </cell>
        </row>
        <row r="759">
          <cell r="E759" t="str">
            <v>9787117363631</v>
          </cell>
          <cell r="F759" t="str">
            <v>诊断学（第10版/本科临床/配增值）（10轮）</v>
          </cell>
          <cell r="G759" t="str">
            <v>万学红,卢雪峰</v>
          </cell>
          <cell r="H759" t="str">
            <v>人民卫生</v>
          </cell>
          <cell r="I759">
            <v>129</v>
          </cell>
          <cell r="J759">
            <v>23</v>
          </cell>
          <cell r="K759">
            <v>2967</v>
          </cell>
          <cell r="L759">
            <v>0.75</v>
          </cell>
        </row>
        <row r="760">
          <cell r="E760" t="str">
            <v>9787117363631</v>
          </cell>
          <cell r="F760" t="str">
            <v>诊断学（第10版/本科临床/配增值）（10轮）</v>
          </cell>
          <cell r="G760" t="str">
            <v>万学红,卢雪峰</v>
          </cell>
          <cell r="H760" t="str">
            <v>人民卫生</v>
          </cell>
          <cell r="I760">
            <v>129</v>
          </cell>
          <cell r="J760">
            <v>2</v>
          </cell>
          <cell r="K760">
            <v>258</v>
          </cell>
          <cell r="L760">
            <v>0.75</v>
          </cell>
        </row>
        <row r="761">
          <cell r="E761" t="str">
            <v>9787117365710</v>
          </cell>
          <cell r="F761" t="str">
            <v>内科学（第10版/本科临床/配增值）（10轮）</v>
          </cell>
          <cell r="G761" t="str">
            <v>葛均波</v>
          </cell>
          <cell r="H761" t="str">
            <v>人民卫生</v>
          </cell>
          <cell r="I761">
            <v>148</v>
          </cell>
          <cell r="J761">
            <v>10</v>
          </cell>
          <cell r="K761">
            <v>1480</v>
          </cell>
          <cell r="L761">
            <v>0.75</v>
          </cell>
        </row>
        <row r="762">
          <cell r="E762" t="str">
            <v>9787117241205</v>
          </cell>
          <cell r="F762" t="str">
            <v>药理学</v>
          </cell>
          <cell r="G762" t="str">
            <v>殷明, 朱依谆, 主编</v>
          </cell>
          <cell r="H762" t="str">
            <v>人民卫生</v>
          </cell>
          <cell r="I762">
            <v>118</v>
          </cell>
          <cell r="J762">
            <v>2</v>
          </cell>
          <cell r="K762">
            <v>236</v>
          </cell>
          <cell r="L762">
            <v>0.75</v>
          </cell>
        </row>
        <row r="763">
          <cell r="E763" t="str">
            <v>9787117238526</v>
          </cell>
          <cell r="F763" t="str">
            <v>临床诊断学 供临床医学专业及来华留学生（MBBS）双语教学用/“十三五”英文版规划教材</v>
          </cell>
          <cell r="G763" t="str">
            <v>万学红</v>
          </cell>
          <cell r="H763" t="str">
            <v>人民卫生</v>
          </cell>
          <cell r="I763">
            <v>108</v>
          </cell>
          <cell r="J763">
            <v>3</v>
          </cell>
          <cell r="K763">
            <v>324</v>
          </cell>
          <cell r="L763">
            <v>0.75</v>
          </cell>
        </row>
        <row r="764">
          <cell r="E764" t="str">
            <v>9787030682369</v>
          </cell>
          <cell r="F764" t="str">
            <v>病理生理学(英文改编版)(第2版)</v>
          </cell>
          <cell r="G764" t="str">
            <v/>
          </cell>
          <cell r="H764" t="str">
            <v>科学出版</v>
          </cell>
          <cell r="I764">
            <v>158</v>
          </cell>
          <cell r="J764">
            <v>6</v>
          </cell>
          <cell r="K764">
            <v>948</v>
          </cell>
          <cell r="L764">
            <v>0.75</v>
          </cell>
        </row>
        <row r="765">
          <cell r="E765" t="str">
            <v>9787117261807</v>
          </cell>
          <cell r="F765" t="str">
            <v>外科手术学基础（汉英双语）（第2版）</v>
          </cell>
          <cell r="G765" t="str">
            <v>吴凯南、孔令泉</v>
          </cell>
          <cell r="H765" t="str">
            <v>人民卫生</v>
          </cell>
          <cell r="I765">
            <v>30</v>
          </cell>
          <cell r="J765">
            <v>4</v>
          </cell>
          <cell r="K765">
            <v>120</v>
          </cell>
          <cell r="L765">
            <v>0.75</v>
          </cell>
        </row>
        <row r="766">
          <cell r="E766" t="str">
            <v>9787040599008</v>
          </cell>
          <cell r="F766" t="str">
            <v>马克思主义基本原理（2023年版）</v>
          </cell>
          <cell r="G766" t="str">
            <v>本书编写组</v>
          </cell>
          <cell r="H766" t="str">
            <v>高等教育</v>
          </cell>
          <cell r="I766">
            <v>23</v>
          </cell>
          <cell r="J766">
            <v>27</v>
          </cell>
          <cell r="K766">
            <v>621</v>
          </cell>
          <cell r="L766">
            <v>1</v>
          </cell>
        </row>
        <row r="767">
          <cell r="E767" t="str">
            <v>1674-6783</v>
          </cell>
          <cell r="F767" t="str">
            <v>时事报告大学生版（2024-2025学年度/上学期/高校形势与政策课专用）</v>
          </cell>
          <cell r="G767" t="str">
            <v>本书编写组</v>
          </cell>
          <cell r="H767" t="str">
            <v>时事报告</v>
          </cell>
          <cell r="I767">
            <v>20</v>
          </cell>
          <cell r="J767">
            <v>20</v>
          </cell>
          <cell r="K767">
            <v>400</v>
          </cell>
          <cell r="L767">
            <v>0.75</v>
          </cell>
        </row>
        <row r="768">
          <cell r="E768" t="str">
            <v>9787040610536</v>
          </cell>
          <cell r="F768" t="str">
            <v>习近平新时代中国特色社会主义思想概论（2023版）</v>
          </cell>
          <cell r="G768" t="str">
            <v>本书编写组</v>
          </cell>
          <cell r="H768" t="str">
            <v>高等教育</v>
          </cell>
          <cell r="I768">
            <v>26</v>
          </cell>
          <cell r="J768">
            <v>20</v>
          </cell>
          <cell r="K768">
            <v>520</v>
          </cell>
          <cell r="L768">
            <v>1</v>
          </cell>
        </row>
        <row r="769">
          <cell r="E769" t="str">
            <v>9787040599022</v>
          </cell>
          <cell r="F769" t="str">
            <v>思想道德与法治（2023年版）</v>
          </cell>
          <cell r="G769" t="str">
            <v>本书编写组</v>
          </cell>
          <cell r="H769" t="str">
            <v>高等教育</v>
          </cell>
          <cell r="I769">
            <v>18</v>
          </cell>
          <cell r="J769">
            <v>30</v>
          </cell>
          <cell r="K769">
            <v>540</v>
          </cell>
          <cell r="L769">
            <v>1</v>
          </cell>
        </row>
        <row r="770">
          <cell r="E770" t="str">
            <v>9787560894591</v>
          </cell>
          <cell r="F770" t="str">
            <v>大学生安全教育</v>
          </cell>
          <cell r="G770" t="str">
            <v>胡仕坤，袁磊</v>
          </cell>
          <cell r="H770" t="str">
            <v>同济大学</v>
          </cell>
          <cell r="I770">
            <v>48</v>
          </cell>
          <cell r="J770">
            <v>6</v>
          </cell>
          <cell r="K770">
            <v>288</v>
          </cell>
          <cell r="L770">
            <v>0.75</v>
          </cell>
        </row>
        <row r="771">
          <cell r="E771" t="str">
            <v>9787565732614</v>
          </cell>
          <cell r="F771" t="str">
            <v>大学生职业规划（微课版）</v>
          </cell>
          <cell r="G771" t="str">
            <v>张建安 冯晖 夏泓</v>
          </cell>
          <cell r="H771" t="str">
            <v>中国传媒</v>
          </cell>
          <cell r="I771">
            <v>46.8</v>
          </cell>
          <cell r="J771">
            <v>5</v>
          </cell>
          <cell r="K771">
            <v>234</v>
          </cell>
          <cell r="L771">
            <v>0.75</v>
          </cell>
        </row>
        <row r="772">
          <cell r="E772" t="str">
            <v>9787571015695</v>
          </cell>
          <cell r="F772" t="str">
            <v>大学生创新创业创造教程</v>
          </cell>
          <cell r="G772" t="str">
            <v>李家华 林洪冰</v>
          </cell>
          <cell r="H772" t="str">
            <v>湖南科技</v>
          </cell>
          <cell r="I772">
            <v>48</v>
          </cell>
          <cell r="J772">
            <v>10</v>
          </cell>
          <cell r="K772">
            <v>480</v>
          </cell>
          <cell r="L772">
            <v>0.75</v>
          </cell>
        </row>
        <row r="773">
          <cell r="E773" t="str">
            <v>9787560865393</v>
          </cell>
          <cell r="F773" t="str">
            <v>生物医用材料导论</v>
          </cell>
          <cell r="G773" t="str">
            <v>吕杰, 程静, 侯晓蓓, 编著</v>
          </cell>
          <cell r="H773" t="str">
            <v>同济大学</v>
          </cell>
          <cell r="I773">
            <v>32</v>
          </cell>
          <cell r="J773">
            <v>2</v>
          </cell>
          <cell r="K773">
            <v>64</v>
          </cell>
          <cell r="L773">
            <v>0.75</v>
          </cell>
        </row>
        <row r="774">
          <cell r="E774" t="str">
            <v>9787521344271</v>
          </cell>
          <cell r="F774" t="str">
            <v>新视野大学英语(第四版)(读写教程)(2)(教师用书)2024版</v>
          </cell>
          <cell r="G774" t="str">
            <v>郑树棠</v>
          </cell>
          <cell r="H774" t="str">
            <v>外研社</v>
          </cell>
          <cell r="I774">
            <v>60</v>
          </cell>
          <cell r="J774">
            <v>25</v>
          </cell>
          <cell r="K774">
            <v>1500</v>
          </cell>
          <cell r="L774">
            <v>0.78</v>
          </cell>
        </row>
        <row r="775">
          <cell r="E775" t="str">
            <v>9787521344707</v>
          </cell>
          <cell r="F775" t="str">
            <v>新视野大学英语(第四版)(综合训练)(4)</v>
          </cell>
          <cell r="G775" t="str">
            <v>郑树棠</v>
          </cell>
          <cell r="H775" t="str">
            <v>外研社</v>
          </cell>
          <cell r="I775">
            <v>39.9</v>
          </cell>
          <cell r="J775">
            <v>25</v>
          </cell>
          <cell r="K775">
            <v>997.5</v>
          </cell>
          <cell r="L775">
            <v>0.78</v>
          </cell>
        </row>
        <row r="776">
          <cell r="E776" t="str">
            <v>9787521343083</v>
          </cell>
          <cell r="F776" t="str">
            <v>新视野大学英语(第四版)(读写教程)(1)(思政智慧版)</v>
          </cell>
          <cell r="G776" t="str">
            <v>丁雅萍、吴勇</v>
          </cell>
          <cell r="H776" t="str">
            <v>外研社</v>
          </cell>
          <cell r="I776">
            <v>69.9</v>
          </cell>
          <cell r="J776">
            <v>25</v>
          </cell>
          <cell r="K776">
            <v>1747.5</v>
          </cell>
          <cell r="L776">
            <v>0.78</v>
          </cell>
        </row>
        <row r="777">
          <cell r="E777" t="str">
            <v>9787521343113</v>
          </cell>
          <cell r="F777" t="str">
            <v>新视野大学英语(第四版)(读写教程)(4)(思政智慧版)</v>
          </cell>
          <cell r="G777" t="str">
            <v>郑树棠</v>
          </cell>
          <cell r="H777" t="str">
            <v>外研社</v>
          </cell>
          <cell r="I777">
            <v>72.9</v>
          </cell>
          <cell r="J777">
            <v>25</v>
          </cell>
          <cell r="K777">
            <v>1822.5</v>
          </cell>
          <cell r="L777">
            <v>0.78</v>
          </cell>
        </row>
        <row r="778">
          <cell r="E778" t="str">
            <v>9787521351019</v>
          </cell>
          <cell r="F778" t="str">
            <v>新视野大学英语(第四版)(视听说教程)(2)(思政智慧版)</v>
          </cell>
          <cell r="G778" t="str">
            <v/>
          </cell>
          <cell r="H778" t="str">
            <v>外研社</v>
          </cell>
          <cell r="I778">
            <v>69.9</v>
          </cell>
          <cell r="J778">
            <v>25</v>
          </cell>
          <cell r="K778">
            <v>1747.5</v>
          </cell>
          <cell r="L778">
            <v>0.78</v>
          </cell>
        </row>
        <row r="779">
          <cell r="E779" t="str">
            <v>9787521351026</v>
          </cell>
          <cell r="F779" t="str">
            <v>新视野大学英语(第四版)(视听说教程)(1)(思政智慧版)</v>
          </cell>
          <cell r="G779" t="str">
            <v>郑树棠</v>
          </cell>
          <cell r="H779" t="str">
            <v>外研社</v>
          </cell>
          <cell r="I779">
            <v>69.9</v>
          </cell>
          <cell r="J779">
            <v>25</v>
          </cell>
          <cell r="K779">
            <v>1747.5</v>
          </cell>
          <cell r="L779">
            <v>0.78</v>
          </cell>
        </row>
        <row r="780">
          <cell r="E780" t="str">
            <v>9787305255229</v>
          </cell>
          <cell r="F780" t="str">
            <v>新时代大学进阶英语长篇阅读1（第2版）</v>
          </cell>
          <cell r="G780" t="str">
            <v>石坚、邹申、金雯</v>
          </cell>
          <cell r="H780" t="str">
            <v>南京大学</v>
          </cell>
          <cell r="I780">
            <v>49</v>
          </cell>
          <cell r="J780">
            <v>25</v>
          </cell>
          <cell r="K780">
            <v>1225</v>
          </cell>
          <cell r="L780">
            <v>0.75</v>
          </cell>
        </row>
        <row r="781">
          <cell r="E781" t="str">
            <v>9787521345049</v>
          </cell>
          <cell r="F781" t="str">
            <v>新视野大学英语(第四版)(综合训练)(2)</v>
          </cell>
          <cell r="G781" t="str">
            <v>王京华	</v>
          </cell>
          <cell r="H781" t="str">
            <v>外研社</v>
          </cell>
          <cell r="I781">
            <v>39.9</v>
          </cell>
          <cell r="J781">
            <v>25</v>
          </cell>
          <cell r="K781">
            <v>997.5</v>
          </cell>
          <cell r="L781">
            <v>0.78</v>
          </cell>
        </row>
        <row r="782">
          <cell r="E782" t="str">
            <v>9787521353082</v>
          </cell>
          <cell r="F782" t="str">
            <v>新视野大学英语(第四版)(视听说教程)(4)(教师用书)</v>
          </cell>
          <cell r="G782" t="str">
            <v/>
          </cell>
          <cell r="H782" t="str">
            <v>外研社</v>
          </cell>
          <cell r="I782">
            <v>79.9</v>
          </cell>
          <cell r="J782">
            <v>25</v>
          </cell>
          <cell r="K782">
            <v>1997.5</v>
          </cell>
          <cell r="L782">
            <v>0.78</v>
          </cell>
        </row>
        <row r="783">
          <cell r="E783" t="str">
            <v>9787521344653</v>
          </cell>
          <cell r="F783" t="str">
            <v>新视野大学英语(第四版)(综合训练)(1)</v>
          </cell>
          <cell r="G783" t="str">
            <v>叶兴国</v>
          </cell>
          <cell r="H783" t="str">
            <v>外研社</v>
          </cell>
          <cell r="I783">
            <v>39.9</v>
          </cell>
          <cell r="J783">
            <v>25</v>
          </cell>
          <cell r="K783">
            <v>997.5</v>
          </cell>
          <cell r="L783">
            <v>0.78</v>
          </cell>
        </row>
        <row r="784">
          <cell r="E784" t="str">
            <v>9787521352832</v>
          </cell>
          <cell r="F784" t="str">
            <v>新标准日语教程(第三册)(智慧版)</v>
          </cell>
          <cell r="G784" t="str">
            <v>冯峰等</v>
          </cell>
          <cell r="H784" t="str">
            <v>外研社</v>
          </cell>
          <cell r="I784">
            <v>78</v>
          </cell>
          <cell r="J784">
            <v>5</v>
          </cell>
          <cell r="K784">
            <v>390</v>
          </cell>
          <cell r="L784">
            <v>0.78</v>
          </cell>
        </row>
        <row r="785">
          <cell r="E785" t="str">
            <v>9787521306989</v>
          </cell>
          <cell r="F785" t="str">
            <v>跨文化交际:中英文化对比(2023版)</v>
          </cell>
          <cell r="G785" t="str">
            <v>张桂萍 </v>
          </cell>
          <cell r="H785" t="str">
            <v>外研社</v>
          </cell>
          <cell r="I785">
            <v>50.9</v>
          </cell>
          <cell r="J785">
            <v>4</v>
          </cell>
          <cell r="K785">
            <v>203.6</v>
          </cell>
          <cell r="L785">
            <v>0.78</v>
          </cell>
        </row>
        <row r="786">
          <cell r="E786" t="str">
            <v>9787521344387</v>
          </cell>
          <cell r="F786" t="str">
            <v>新视野大学英语(第四版)(读写教程)(1)(教师用书)</v>
          </cell>
          <cell r="G786" t="str">
            <v/>
          </cell>
          <cell r="H786" t="str">
            <v>外研社</v>
          </cell>
          <cell r="I786">
            <v>59.9</v>
          </cell>
          <cell r="J786">
            <v>25</v>
          </cell>
          <cell r="K786">
            <v>1497.5</v>
          </cell>
          <cell r="L786">
            <v>0.78</v>
          </cell>
        </row>
        <row r="787">
          <cell r="E787" t="str">
            <v>9787521352863</v>
          </cell>
          <cell r="F787" t="str">
            <v>新视野大学英语(第四版)(视听说教程)(1)(教师用书)</v>
          </cell>
          <cell r="G787" t="str">
            <v/>
          </cell>
          <cell r="H787" t="str">
            <v>外研社</v>
          </cell>
          <cell r="I787">
            <v>79.9</v>
          </cell>
          <cell r="J787">
            <v>25</v>
          </cell>
          <cell r="K787">
            <v>1997.5</v>
          </cell>
          <cell r="L787">
            <v>0.78</v>
          </cell>
        </row>
        <row r="788">
          <cell r="E788" t="str">
            <v>9787521352924</v>
          </cell>
          <cell r="F788" t="str">
            <v>新视野大学英语(第四版)(视听说教程)(3)(教师用书)</v>
          </cell>
          <cell r="G788" t="str">
            <v/>
          </cell>
          <cell r="H788" t="str">
            <v>外研社</v>
          </cell>
          <cell r="I788">
            <v>79.9</v>
          </cell>
          <cell r="J788">
            <v>25</v>
          </cell>
          <cell r="K788">
            <v>1997.5</v>
          </cell>
          <cell r="L788">
            <v>0.78</v>
          </cell>
        </row>
        <row r="789">
          <cell r="E789" t="str">
            <v>9787521351002</v>
          </cell>
          <cell r="F789" t="str">
            <v>新视野大学英语(第四版)(视听说教程)(3)(思政智慧版)</v>
          </cell>
          <cell r="G789" t="str">
            <v>赵勇，杨小虎，冯宗祥</v>
          </cell>
          <cell r="H789" t="str">
            <v>外研社</v>
          </cell>
          <cell r="I789">
            <v>69.9</v>
          </cell>
          <cell r="J789">
            <v>25</v>
          </cell>
          <cell r="K789">
            <v>1747.5</v>
          </cell>
          <cell r="L789">
            <v>0.78</v>
          </cell>
        </row>
        <row r="790">
          <cell r="E790" t="str">
            <v>9787521343090</v>
          </cell>
          <cell r="F790" t="str">
            <v>新视野大学英语(第四版)(读写教程)(2)(思政智慧版)(2024版)</v>
          </cell>
          <cell r="G790" t="str">
            <v>郑树棠</v>
          </cell>
          <cell r="H790" t="str">
            <v>外研社</v>
          </cell>
          <cell r="I790">
            <v>70.9</v>
          </cell>
          <cell r="J790">
            <v>25</v>
          </cell>
          <cell r="K790">
            <v>1772.5</v>
          </cell>
          <cell r="L790">
            <v>0.78</v>
          </cell>
        </row>
        <row r="791">
          <cell r="E791" t="str">
            <v>9787521352849</v>
          </cell>
          <cell r="F791" t="str">
            <v>新视野大学英语(第四版)(视听说教程)(2)(教师用书)</v>
          </cell>
          <cell r="G791" t="str">
            <v/>
          </cell>
          <cell r="H791" t="str">
            <v>外研社</v>
          </cell>
          <cell r="I791">
            <v>79.9</v>
          </cell>
          <cell r="J791">
            <v>25</v>
          </cell>
          <cell r="K791">
            <v>1997.5</v>
          </cell>
          <cell r="L791">
            <v>0.78</v>
          </cell>
        </row>
        <row r="792">
          <cell r="E792" t="str">
            <v>9787521343106</v>
          </cell>
          <cell r="F792" t="str">
            <v>新视野大学英语(第四版)(读写教程)(3)(思政智慧版)</v>
          </cell>
          <cell r="G792" t="str">
            <v>郑树棠</v>
          </cell>
          <cell r="H792" t="str">
            <v>外研社</v>
          </cell>
          <cell r="I792">
            <v>72.9</v>
          </cell>
          <cell r="J792">
            <v>25</v>
          </cell>
          <cell r="K792">
            <v>1822.5</v>
          </cell>
          <cell r="L792">
            <v>0.78</v>
          </cell>
        </row>
        <row r="793">
          <cell r="E793" t="str">
            <v>9787521345650</v>
          </cell>
          <cell r="F793" t="str">
            <v>新视野大学英语(第四版)(读写教程)(3)(教师用书)</v>
          </cell>
          <cell r="G793" t="str">
            <v>杨小虎、赵勇</v>
          </cell>
          <cell r="H793" t="str">
            <v>外研社</v>
          </cell>
          <cell r="I793">
            <v>59.9</v>
          </cell>
          <cell r="J793">
            <v>25</v>
          </cell>
          <cell r="K793">
            <v>1497.5</v>
          </cell>
          <cell r="L793">
            <v>0.78</v>
          </cell>
        </row>
        <row r="794">
          <cell r="E794" t="str">
            <v>9787521344516</v>
          </cell>
          <cell r="F794" t="str">
            <v>新视野大学英语(第四版)(综合训练)(3)</v>
          </cell>
          <cell r="G794" t="str">
            <v>肖飞</v>
          </cell>
          <cell r="H794" t="str">
            <v>外研社</v>
          </cell>
          <cell r="I794">
            <v>39.9</v>
          </cell>
          <cell r="J794">
            <v>25</v>
          </cell>
          <cell r="K794">
            <v>997.5</v>
          </cell>
          <cell r="L794">
            <v>0.78</v>
          </cell>
        </row>
        <row r="795">
          <cell r="E795" t="str">
            <v>9787521351033</v>
          </cell>
          <cell r="F795" t="str">
            <v>新视野大学英语(第四版)(视听说教程)(4)(思政智慧版)</v>
          </cell>
          <cell r="G795" t="str">
            <v>赵晓红，苗瑞琴</v>
          </cell>
          <cell r="H795" t="str">
            <v>外研社</v>
          </cell>
          <cell r="I795">
            <v>69.9</v>
          </cell>
          <cell r="J795">
            <v>25</v>
          </cell>
          <cell r="K795">
            <v>1747.5</v>
          </cell>
          <cell r="L795">
            <v>0.78</v>
          </cell>
        </row>
        <row r="796">
          <cell r="E796" t="str">
            <v>9787305255236</v>
          </cell>
          <cell r="F796" t="str">
            <v>新时代大学进阶英语长篇阅读2（第2版）</v>
          </cell>
          <cell r="G796" t="str">
            <v>石坚、邹申、金雯</v>
          </cell>
          <cell r="H796" t="str">
            <v>南京大学</v>
          </cell>
          <cell r="I796">
            <v>49</v>
          </cell>
          <cell r="J796">
            <v>25</v>
          </cell>
          <cell r="K796">
            <v>1225</v>
          </cell>
          <cell r="L796">
            <v>0.75</v>
          </cell>
        </row>
        <row r="797">
          <cell r="E797" t="str">
            <v>9787521345971</v>
          </cell>
          <cell r="F797" t="str">
            <v>新视野大学英语（第四版）（读写教程）（4）（教师用书)</v>
          </cell>
          <cell r="G797" t="str">
            <v>郑树棠</v>
          </cell>
          <cell r="H797" t="str">
            <v>外研社</v>
          </cell>
          <cell r="I797">
            <v>59.9</v>
          </cell>
          <cell r="J797">
            <v>25</v>
          </cell>
          <cell r="K797">
            <v>1497.5</v>
          </cell>
          <cell r="L797">
            <v>0.78</v>
          </cell>
        </row>
        <row r="798">
          <cell r="E798" t="str">
            <v>9787305255250</v>
          </cell>
          <cell r="F798" t="str">
            <v>新时代大学进阶英语长篇阅读4（第2版）</v>
          </cell>
          <cell r="G798" t="str">
            <v>石坚、邹申、金雯 </v>
          </cell>
          <cell r="H798" t="str">
            <v>南京大学</v>
          </cell>
          <cell r="I798">
            <v>49</v>
          </cell>
          <cell r="J798">
            <v>25</v>
          </cell>
          <cell r="K798">
            <v>1225</v>
          </cell>
          <cell r="L798">
            <v>0.75</v>
          </cell>
        </row>
        <row r="799">
          <cell r="E799" t="str">
            <v>9787305255243</v>
          </cell>
          <cell r="F799" t="str">
            <v>新时代大学进阶英语长篇阅读3（第2版）</v>
          </cell>
          <cell r="G799" t="str">
            <v>石坚、邹申、金雯  </v>
          </cell>
          <cell r="H799" t="str">
            <v>南京大学</v>
          </cell>
          <cell r="I799">
            <v>49</v>
          </cell>
          <cell r="J799">
            <v>25</v>
          </cell>
          <cell r="K799">
            <v>1225</v>
          </cell>
          <cell r="L799">
            <v>0.75</v>
          </cell>
        </row>
        <row r="800">
          <cell r="E800" t="str">
            <v>9787117247795</v>
          </cell>
          <cell r="F800" t="str">
            <v>外科学总论实验指导(本科临床配教)</v>
          </cell>
          <cell r="G800" t="str">
            <v>傅晓, 主编</v>
          </cell>
          <cell r="H800" t="str">
            <v>人民卫生</v>
          </cell>
          <cell r="I800">
            <v>42</v>
          </cell>
          <cell r="J800">
            <v>1</v>
          </cell>
          <cell r="K800">
            <v>42</v>
          </cell>
          <cell r="L800">
            <v>0.75</v>
          </cell>
        </row>
        <row r="801">
          <cell r="E801" t="str">
            <v>9787117219426</v>
          </cell>
          <cell r="F801" t="str">
            <v>实用传染病学（第4版）</v>
          </cell>
          <cell r="G801" t="str">
            <v>王宇明、李梦东</v>
          </cell>
          <cell r="H801" t="str">
            <v>人民卫生</v>
          </cell>
          <cell r="I801">
            <v>368</v>
          </cell>
          <cell r="J801">
            <v>1</v>
          </cell>
          <cell r="K801">
            <v>368</v>
          </cell>
          <cell r="L801">
            <v>0.75</v>
          </cell>
        </row>
        <row r="802">
          <cell r="E802" t="str">
            <v>9787117309066</v>
          </cell>
          <cell r="F802" t="str">
            <v>临床技能培训与实践（第2版）</v>
          </cell>
          <cell r="G802" t="str">
            <v>刘原 刘成玉</v>
          </cell>
          <cell r="H802" t="str">
            <v>人民卫生</v>
          </cell>
          <cell r="I802">
            <v>99</v>
          </cell>
          <cell r="J802">
            <v>1</v>
          </cell>
          <cell r="K802">
            <v>99</v>
          </cell>
          <cell r="L802">
            <v>0.75</v>
          </cell>
        </row>
        <row r="803">
          <cell r="E803" t="str">
            <v>9787117359627</v>
          </cell>
          <cell r="F803" t="str">
            <v>2024临床执业医师资格考试实践技能指导用书（配增值）</v>
          </cell>
          <cell r="G803" t="str">
            <v>医师资格考试指导用书专家编写组</v>
          </cell>
          <cell r="H803" t="str">
            <v>人民卫生</v>
          </cell>
          <cell r="I803">
            <v>159</v>
          </cell>
          <cell r="J803">
            <v>1</v>
          </cell>
          <cell r="K803">
            <v>159</v>
          </cell>
          <cell r="L803">
            <v>0.75</v>
          </cell>
        </row>
        <row r="804">
          <cell r="E804" t="str">
            <v>9787117360746</v>
          </cell>
          <cell r="F804" t="str">
            <v>2024临床执业医师资格考试医学综合指导用书（全2册）（配增值）</v>
          </cell>
          <cell r="G804" t="str">
            <v/>
          </cell>
          <cell r="H804" t="str">
            <v>人民卫生</v>
          </cell>
          <cell r="I804">
            <v>299</v>
          </cell>
          <cell r="J804">
            <v>1</v>
          </cell>
          <cell r="K804">
            <v>299</v>
          </cell>
          <cell r="L804">
            <v>0.75</v>
          </cell>
        </row>
        <row r="805">
          <cell r="E805" t="str">
            <v>9787030489043</v>
          </cell>
          <cell r="F805" t="str">
            <v>老年医学 （第3版）</v>
          </cell>
          <cell r="G805" t="str">
            <v>李法琦, 司良毅, 主编</v>
          </cell>
          <cell r="H805" t="str">
            <v>科学出版</v>
          </cell>
          <cell r="I805">
            <v>88</v>
          </cell>
          <cell r="J805">
            <v>1</v>
          </cell>
          <cell r="K805">
            <v>88</v>
          </cell>
          <cell r="L805">
            <v>0.75</v>
          </cell>
        </row>
        <row r="806">
          <cell r="E806" t="str">
            <v>9787117358620</v>
          </cell>
          <cell r="F806" t="str">
            <v>2024临床执业医师资格考试模拟试题解析</v>
          </cell>
          <cell r="G806" t="str">
            <v/>
          </cell>
          <cell r="H806" t="str">
            <v>人民卫生</v>
          </cell>
          <cell r="I806">
            <v>89</v>
          </cell>
          <cell r="J806">
            <v>1</v>
          </cell>
          <cell r="K806">
            <v>89</v>
          </cell>
          <cell r="L806">
            <v>0.75</v>
          </cell>
        </row>
        <row r="807">
          <cell r="E807" t="str">
            <v>9787117348423</v>
          </cell>
          <cell r="F807" t="str">
            <v>神经病学（第4版/八年制/配增值）</v>
          </cell>
          <cell r="G807" t="str">
            <v>王伟,罗本燕</v>
          </cell>
          <cell r="H807" t="str">
            <v>人民卫生</v>
          </cell>
          <cell r="I807">
            <v>138</v>
          </cell>
          <cell r="J807">
            <v>1</v>
          </cell>
          <cell r="K807">
            <v>138</v>
          </cell>
          <cell r="L807">
            <v>0.75</v>
          </cell>
        </row>
        <row r="808">
          <cell r="E808" t="str">
            <v>9787521405293</v>
          </cell>
          <cell r="F808" t="str">
            <v>妇产科学同步习题集（五年制临床专业教材）</v>
          </cell>
          <cell r="G808" t="str">
            <v>王泽华, 丁依玲, 主编</v>
          </cell>
          <cell r="H808" t="str">
            <v>中国医科</v>
          </cell>
          <cell r="I808">
            <v>45</v>
          </cell>
          <cell r="J808">
            <v>1</v>
          </cell>
          <cell r="K808">
            <v>45</v>
          </cell>
          <cell r="L808">
            <v>0.75</v>
          </cell>
        </row>
        <row r="809">
          <cell r="E809" t="str">
            <v>9787117280310</v>
          </cell>
          <cell r="F809" t="str">
            <v>儿科学学习指导与习题集（第3版/本科临床，九轮配教）</v>
          </cell>
          <cell r="G809" t="str">
            <v>王卫平 孙锟 常立文</v>
          </cell>
          <cell r="H809" t="str">
            <v>人民卫生</v>
          </cell>
          <cell r="I809">
            <v>23</v>
          </cell>
          <cell r="J809">
            <v>1</v>
          </cell>
          <cell r="K809">
            <v>23</v>
          </cell>
          <cell r="L809">
            <v>0.75</v>
          </cell>
        </row>
        <row r="810">
          <cell r="E810" t="str">
            <v>9787117107013</v>
          </cell>
          <cell r="F810" t="str">
            <v>奈特神经系统疾病彩色图谱</v>
          </cell>
          <cell r="G810" t="str">
            <v>樊东升　等主译</v>
          </cell>
          <cell r="H810" t="str">
            <v>人民卫生</v>
          </cell>
          <cell r="I810">
            <v>278</v>
          </cell>
          <cell r="J810">
            <v>1</v>
          </cell>
          <cell r="K810">
            <v>278</v>
          </cell>
          <cell r="L810">
            <v>0.75</v>
          </cell>
        </row>
        <row r="811">
          <cell r="E811" t="str">
            <v>9787309096675</v>
          </cell>
          <cell r="F811" t="str">
            <v>当代医学英语视听说教程(1):健康促进</v>
          </cell>
          <cell r="G811" t="str">
            <v>龙芸 、张淑卿  陈社胜</v>
          </cell>
          <cell r="H811" t="str">
            <v>复旦大学</v>
          </cell>
          <cell r="I811">
            <v>45</v>
          </cell>
          <cell r="J811">
            <v>55</v>
          </cell>
          <cell r="K811">
            <v>2475</v>
          </cell>
          <cell r="L811">
            <v>0.75</v>
          </cell>
        </row>
        <row r="812">
          <cell r="E812" t="str">
            <v>9787117266710</v>
          </cell>
          <cell r="F812" t="str">
            <v>核医学(第9版/本科临床/配增值)（九轮）</v>
          </cell>
          <cell r="G812" t="str">
            <v>王荣福、安锐</v>
          </cell>
          <cell r="H812" t="str">
            <v>人民卫生</v>
          </cell>
          <cell r="I812">
            <v>72</v>
          </cell>
          <cell r="J812">
            <v>66</v>
          </cell>
          <cell r="K812">
            <v>4752</v>
          </cell>
          <cell r="L812">
            <v>0.75</v>
          </cell>
        </row>
        <row r="813">
          <cell r="E813" t="str">
            <v>9787117365710</v>
          </cell>
          <cell r="F813" t="str">
            <v>内科学（第10版/本科临床/配增值）（10轮）</v>
          </cell>
          <cell r="G813" t="str">
            <v>葛均波</v>
          </cell>
          <cell r="H813" t="str">
            <v>人民卫生</v>
          </cell>
          <cell r="I813">
            <v>148</v>
          </cell>
          <cell r="J813">
            <v>66</v>
          </cell>
          <cell r="K813">
            <v>9768</v>
          </cell>
          <cell r="L813">
            <v>0.75</v>
          </cell>
        </row>
        <row r="814">
          <cell r="E814" t="str">
            <v>9787117365710</v>
          </cell>
          <cell r="F814" t="str">
            <v>内科学（第10版/本科临床/配增值）（10轮）</v>
          </cell>
          <cell r="G814" t="str">
            <v>葛均波</v>
          </cell>
          <cell r="H814" t="str">
            <v>人民卫生</v>
          </cell>
          <cell r="I814">
            <v>148</v>
          </cell>
          <cell r="J814">
            <v>38</v>
          </cell>
          <cell r="K814">
            <v>5624</v>
          </cell>
          <cell r="L814">
            <v>0.75</v>
          </cell>
        </row>
        <row r="815">
          <cell r="E815" t="str">
            <v>9787117365710</v>
          </cell>
          <cell r="F815" t="str">
            <v>内科学（第10版/本科临床/配增值）（10轮）</v>
          </cell>
          <cell r="G815" t="str">
            <v>葛均波</v>
          </cell>
          <cell r="H815" t="str">
            <v>人民卫生</v>
          </cell>
          <cell r="I815">
            <v>148</v>
          </cell>
          <cell r="J815">
            <v>15</v>
          </cell>
          <cell r="K815">
            <v>2220</v>
          </cell>
          <cell r="L815">
            <v>0.75</v>
          </cell>
        </row>
        <row r="816">
          <cell r="E816" t="str">
            <v>9787117365710</v>
          </cell>
          <cell r="F816" t="str">
            <v>内科学（第10版/本科临床/配增值）（10轮）</v>
          </cell>
          <cell r="G816" t="str">
            <v>葛均波</v>
          </cell>
          <cell r="H816" t="str">
            <v>人民卫生</v>
          </cell>
          <cell r="I816">
            <v>148</v>
          </cell>
          <cell r="J816">
            <v>58</v>
          </cell>
          <cell r="K816">
            <v>8584</v>
          </cell>
          <cell r="L816">
            <v>0.75</v>
          </cell>
        </row>
        <row r="817">
          <cell r="E817" t="str">
            <v>9787117365710</v>
          </cell>
          <cell r="F817" t="str">
            <v>内科学（第10版/本科临床/配增值）（10轮）</v>
          </cell>
          <cell r="G817" t="str">
            <v>葛均波</v>
          </cell>
          <cell r="H817" t="str">
            <v>人民卫生</v>
          </cell>
          <cell r="I817">
            <v>148</v>
          </cell>
          <cell r="J817">
            <v>26</v>
          </cell>
          <cell r="K817">
            <v>3848</v>
          </cell>
          <cell r="L817">
            <v>0.75</v>
          </cell>
        </row>
        <row r="818">
          <cell r="E818" t="str">
            <v>9787117365710</v>
          </cell>
          <cell r="F818" t="str">
            <v>内科学（第10版/本科临床/配增值）（10轮）</v>
          </cell>
          <cell r="G818" t="str">
            <v>葛均波</v>
          </cell>
          <cell r="H818" t="str">
            <v>人民卫生</v>
          </cell>
          <cell r="I818">
            <v>148</v>
          </cell>
          <cell r="J818">
            <v>15</v>
          </cell>
          <cell r="K818">
            <v>2220</v>
          </cell>
          <cell r="L818">
            <v>0.75</v>
          </cell>
        </row>
        <row r="819">
          <cell r="E819" t="str">
            <v>9787117365710</v>
          </cell>
          <cell r="F819" t="str">
            <v>内科学（第10版/本科临床/配增值）（10轮）</v>
          </cell>
          <cell r="G819" t="str">
            <v>葛均波</v>
          </cell>
          <cell r="H819" t="str">
            <v>人民卫生</v>
          </cell>
          <cell r="I819">
            <v>148</v>
          </cell>
          <cell r="J819">
            <v>50</v>
          </cell>
          <cell r="K819">
            <v>7400</v>
          </cell>
          <cell r="L819">
            <v>0.75</v>
          </cell>
        </row>
        <row r="820">
          <cell r="E820" t="str">
            <v>9787117365710</v>
          </cell>
          <cell r="F820" t="str">
            <v>内科学（第10版/本科临床/配增值）（10轮）</v>
          </cell>
          <cell r="G820" t="str">
            <v>葛均波</v>
          </cell>
          <cell r="H820" t="str">
            <v>人民卫生</v>
          </cell>
          <cell r="I820">
            <v>148</v>
          </cell>
          <cell r="J820">
            <v>57</v>
          </cell>
          <cell r="K820">
            <v>8436</v>
          </cell>
          <cell r="L820">
            <v>0.75</v>
          </cell>
        </row>
        <row r="821">
          <cell r="E821" t="str">
            <v>9787117365710</v>
          </cell>
          <cell r="F821" t="str">
            <v>内科学（第10版/本科临床/配增值）（10轮）</v>
          </cell>
          <cell r="G821" t="str">
            <v>葛均波</v>
          </cell>
          <cell r="H821" t="str">
            <v>人民卫生</v>
          </cell>
          <cell r="I821">
            <v>148</v>
          </cell>
          <cell r="J821">
            <v>2</v>
          </cell>
          <cell r="K821">
            <v>296</v>
          </cell>
          <cell r="L821">
            <v>0.75</v>
          </cell>
        </row>
        <row r="822">
          <cell r="E822" t="str">
            <v>9787117266710</v>
          </cell>
          <cell r="F822" t="str">
            <v>核医学(第9版/本科临床/配增值)（九轮）</v>
          </cell>
          <cell r="G822" t="str">
            <v>王荣福、安锐</v>
          </cell>
          <cell r="H822" t="str">
            <v>人民卫生</v>
          </cell>
          <cell r="I822">
            <v>72</v>
          </cell>
          <cell r="J822">
            <v>2</v>
          </cell>
          <cell r="K822">
            <v>144</v>
          </cell>
          <cell r="L822">
            <v>0.75</v>
          </cell>
        </row>
        <row r="823">
          <cell r="E823" t="str">
            <v>9787117266710</v>
          </cell>
          <cell r="F823" t="str">
            <v>核医学(第9版/本科临床/配增值)（九轮）</v>
          </cell>
          <cell r="G823" t="str">
            <v>王荣福、安锐</v>
          </cell>
          <cell r="H823" t="str">
            <v>人民卫生</v>
          </cell>
          <cell r="I823">
            <v>72</v>
          </cell>
          <cell r="J823">
            <v>3</v>
          </cell>
          <cell r="K823">
            <v>216</v>
          </cell>
          <cell r="L823">
            <v>0.75</v>
          </cell>
        </row>
        <row r="824">
          <cell r="E824" t="str">
            <v>9787117365710</v>
          </cell>
          <cell r="F824" t="str">
            <v>内科学（第10版/本科临床/配增值）（10轮）</v>
          </cell>
          <cell r="G824" t="str">
            <v>葛均波</v>
          </cell>
          <cell r="H824" t="str">
            <v>人民卫生</v>
          </cell>
          <cell r="I824">
            <v>148</v>
          </cell>
          <cell r="J824">
            <v>27</v>
          </cell>
          <cell r="K824">
            <v>3996</v>
          </cell>
          <cell r="L824">
            <v>0.75</v>
          </cell>
        </row>
        <row r="825">
          <cell r="E825" t="str">
            <v>9787117266710</v>
          </cell>
          <cell r="F825" t="str">
            <v>核医学(第9版/本科临床/配增值)（九轮）</v>
          </cell>
          <cell r="G825" t="str">
            <v>王荣福、安锐</v>
          </cell>
          <cell r="H825" t="str">
            <v>人民卫生</v>
          </cell>
          <cell r="I825">
            <v>72</v>
          </cell>
          <cell r="J825">
            <v>27</v>
          </cell>
          <cell r="K825">
            <v>1944</v>
          </cell>
          <cell r="L825">
            <v>0.75</v>
          </cell>
        </row>
        <row r="826">
          <cell r="E826" t="str">
            <v>9787117365710</v>
          </cell>
          <cell r="F826" t="str">
            <v>内科学（第10版/本科临床/配增值）（10轮）</v>
          </cell>
          <cell r="G826" t="str">
            <v>葛均波</v>
          </cell>
          <cell r="H826" t="str">
            <v>人民卫生</v>
          </cell>
          <cell r="I826">
            <v>148</v>
          </cell>
          <cell r="J826">
            <v>15</v>
          </cell>
          <cell r="K826">
            <v>2220</v>
          </cell>
          <cell r="L826">
            <v>0.75</v>
          </cell>
        </row>
        <row r="827">
          <cell r="E827" t="str">
            <v>9787117365710</v>
          </cell>
          <cell r="F827" t="str">
            <v>内科学（第10版/本科临床/配增值）（10轮）</v>
          </cell>
          <cell r="G827" t="str">
            <v>葛均波</v>
          </cell>
          <cell r="H827" t="str">
            <v>人民卫生</v>
          </cell>
          <cell r="I827">
            <v>148</v>
          </cell>
          <cell r="J827">
            <v>15</v>
          </cell>
          <cell r="K827">
            <v>2220</v>
          </cell>
          <cell r="L827">
            <v>0.75</v>
          </cell>
        </row>
        <row r="828">
          <cell r="E828" t="str">
            <v>9787117365710</v>
          </cell>
          <cell r="F828" t="str">
            <v>内科学（第10版/本科临床/配增值）（10轮）</v>
          </cell>
          <cell r="G828" t="str">
            <v>葛均波</v>
          </cell>
          <cell r="H828" t="str">
            <v>人民卫生</v>
          </cell>
          <cell r="I828">
            <v>148</v>
          </cell>
          <cell r="J828">
            <v>13</v>
          </cell>
          <cell r="K828">
            <v>1924</v>
          </cell>
          <cell r="L828">
            <v>0.75</v>
          </cell>
        </row>
        <row r="829">
          <cell r="E829" t="str">
            <v>9787117164061</v>
          </cell>
          <cell r="F829" t="str">
            <v>基础医学概要（四）（第2版/创新教材）</v>
          </cell>
          <cell r="G829" t="str">
            <v>杨宝胜、孙银平、文小军</v>
          </cell>
          <cell r="H829" t="str">
            <v>人民卫生</v>
          </cell>
          <cell r="I829">
            <v>60</v>
          </cell>
          <cell r="J829">
            <v>213</v>
          </cell>
          <cell r="K829">
            <v>12780</v>
          </cell>
          <cell r="L829">
            <v>0.75</v>
          </cell>
        </row>
        <row r="830">
          <cell r="E830" t="str">
            <v>9787117328128</v>
          </cell>
          <cell r="F830" t="str">
            <v>妇产科护理学（第7版/本科护理/配增值）七轮</v>
          </cell>
          <cell r="G830" t="str">
            <v>安力彬、陆虹</v>
          </cell>
          <cell r="H830" t="str">
            <v>人民卫生</v>
          </cell>
          <cell r="I830">
            <v>79</v>
          </cell>
          <cell r="J830">
            <v>414</v>
          </cell>
          <cell r="K830">
            <v>32706</v>
          </cell>
          <cell r="L830">
            <v>0.75</v>
          </cell>
        </row>
        <row r="831">
          <cell r="E831" t="str">
            <v>9787111660064</v>
          </cell>
          <cell r="F831" t="str">
            <v>Animate CC 2018动画设计与制作</v>
          </cell>
          <cell r="G831" t="str">
            <v>龙虎</v>
          </cell>
          <cell r="H831" t="str">
            <v>机械工业</v>
          </cell>
          <cell r="I831">
            <v>65</v>
          </cell>
          <cell r="J831">
            <v>33</v>
          </cell>
          <cell r="K831">
            <v>2145</v>
          </cell>
          <cell r="L831">
            <v>0.75</v>
          </cell>
        </row>
        <row r="832">
          <cell r="E832" t="str">
            <v>9787117357708</v>
          </cell>
          <cell r="F832" t="str">
            <v>分析化学学习指导与习题集（第5版）</v>
          </cell>
          <cell r="G832" t="str">
            <v/>
          </cell>
          <cell r="H832" t="str">
            <v>人民卫生</v>
          </cell>
          <cell r="I832">
            <v>75</v>
          </cell>
          <cell r="J832">
            <v>1</v>
          </cell>
          <cell r="K832">
            <v>75</v>
          </cell>
          <cell r="L832">
            <v>0.75</v>
          </cell>
        </row>
        <row r="833">
          <cell r="E833" t="str">
            <v>9787117271516</v>
          </cell>
          <cell r="F833" t="str">
            <v>传统康复方法学（第3版/本科康复/配增值）</v>
          </cell>
          <cell r="G833" t="str">
            <v>陈立典</v>
          </cell>
          <cell r="H833" t="str">
            <v>人民卫生</v>
          </cell>
          <cell r="I833">
            <v>50</v>
          </cell>
          <cell r="J833">
            <v>1</v>
          </cell>
          <cell r="K833">
            <v>50</v>
          </cell>
          <cell r="L833">
            <v>0.75</v>
          </cell>
        </row>
        <row r="834">
          <cell r="E834" t="str">
            <v>9787111744535</v>
          </cell>
          <cell r="F834" t="str">
            <v>大学物理基础教程(全- -册)第3版</v>
          </cell>
          <cell r="G834" t="str">
            <v>尹国盛</v>
          </cell>
          <cell r="H834" t="str">
            <v>机械工业</v>
          </cell>
          <cell r="I834">
            <v>59.8</v>
          </cell>
          <cell r="J834">
            <v>2</v>
          </cell>
          <cell r="K834">
            <v>119.6</v>
          </cell>
          <cell r="L834">
            <v>0.75</v>
          </cell>
        </row>
        <row r="835">
          <cell r="E835" t="str">
            <v>9787117365925</v>
          </cell>
          <cell r="F835" t="str">
            <v>外科学（第10版/本科临床/配增值）（10轮）</v>
          </cell>
          <cell r="G835" t="str">
            <v>陈孝平</v>
          </cell>
          <cell r="H835" t="str">
            <v>人民卫生</v>
          </cell>
          <cell r="I835">
            <v>146</v>
          </cell>
          <cell r="J835">
            <v>1</v>
          </cell>
          <cell r="K835">
            <v>146</v>
          </cell>
          <cell r="L835">
            <v>0.75</v>
          </cell>
        </row>
        <row r="836">
          <cell r="E836" t="str">
            <v>9787111742395</v>
          </cell>
          <cell r="F836" t="str">
            <v>医用物理学实验 第2版</v>
          </cell>
          <cell r="G836" t="str">
            <v>刘东华 于毅</v>
          </cell>
          <cell r="H836" t="str">
            <v>机械工业</v>
          </cell>
          <cell r="I836">
            <v>29.8</v>
          </cell>
          <cell r="J836">
            <v>2</v>
          </cell>
          <cell r="K836">
            <v>59.6</v>
          </cell>
          <cell r="L836">
            <v>0.75</v>
          </cell>
        </row>
        <row r="837">
          <cell r="E837" t="str">
            <v>9787111660064</v>
          </cell>
          <cell r="F837" t="str">
            <v>Animate CC 2018动画设计与制作</v>
          </cell>
          <cell r="G837" t="str">
            <v>龙虎</v>
          </cell>
          <cell r="H837" t="str">
            <v>机械工业</v>
          </cell>
          <cell r="I837">
            <v>65</v>
          </cell>
          <cell r="J837">
            <v>2</v>
          </cell>
          <cell r="K837">
            <v>130</v>
          </cell>
          <cell r="L837">
            <v>0.75</v>
          </cell>
        </row>
        <row r="838">
          <cell r="E838" t="str">
            <v>9787117328128</v>
          </cell>
          <cell r="F838" t="str">
            <v>妇产科护理学（第7版/本科护理/配增值）七轮</v>
          </cell>
          <cell r="G838" t="str">
            <v>安力彬、陆虹</v>
          </cell>
          <cell r="H838" t="str">
            <v>人民卫生</v>
          </cell>
          <cell r="I838">
            <v>79</v>
          </cell>
          <cell r="J838">
            <v>3</v>
          </cell>
          <cell r="K838">
            <v>237</v>
          </cell>
          <cell r="L838">
            <v>0.75</v>
          </cell>
        </row>
        <row r="839">
          <cell r="E839" t="str">
            <v>9787030754264</v>
          </cell>
          <cell r="F839" t="str">
            <v>医用物理学</v>
          </cell>
          <cell r="G839" t="str">
            <v>刘东华</v>
          </cell>
          <cell r="H839" t="str">
            <v>科学出版</v>
          </cell>
          <cell r="I839">
            <v>88</v>
          </cell>
          <cell r="J839">
            <v>3</v>
          </cell>
          <cell r="K839">
            <v>264</v>
          </cell>
          <cell r="L839">
            <v>0.75</v>
          </cell>
        </row>
        <row r="840">
          <cell r="E840" t="str">
            <v>9787111742388</v>
          </cell>
          <cell r="F840" t="str">
            <v>物理学实验教程 第3版</v>
          </cell>
          <cell r="G840" t="str">
            <v>刘东华 于毅</v>
          </cell>
          <cell r="H840" t="str">
            <v>机械工业</v>
          </cell>
          <cell r="I840">
            <v>39</v>
          </cell>
          <cell r="J840">
            <v>2</v>
          </cell>
          <cell r="K840">
            <v>78</v>
          </cell>
          <cell r="L840">
            <v>0.75</v>
          </cell>
        </row>
        <row r="841">
          <cell r="E841" t="str">
            <v>9787313252258</v>
          </cell>
          <cell r="F841" t="str">
            <v>大学生体育与健康</v>
          </cell>
          <cell r="G841" t="str">
            <v>陈础，程二平，郁鑫</v>
          </cell>
          <cell r="H841" t="str">
            <v>上海交大</v>
          </cell>
          <cell r="I841">
            <v>48</v>
          </cell>
          <cell r="J841">
            <v>4010</v>
          </cell>
          <cell r="K841">
            <v>192480</v>
          </cell>
          <cell r="L841">
            <v>0.75</v>
          </cell>
        </row>
        <row r="842">
          <cell r="E842" t="str">
            <v>9787040599022</v>
          </cell>
          <cell r="F842" t="str">
            <v>思想道德与法治（2023年版）</v>
          </cell>
          <cell r="G842" t="str">
            <v>本书编写组</v>
          </cell>
          <cell r="H842" t="str">
            <v>高等教育</v>
          </cell>
          <cell r="I842">
            <v>18</v>
          </cell>
          <cell r="J842">
            <v>4010</v>
          </cell>
          <cell r="K842">
            <v>72180</v>
          </cell>
          <cell r="L842">
            <v>1</v>
          </cell>
        </row>
        <row r="843">
          <cell r="E843" t="str">
            <v>9787305255236</v>
          </cell>
          <cell r="F843" t="str">
            <v>新时代大学进阶英语长篇阅读2（第2版）</v>
          </cell>
          <cell r="G843" t="str">
            <v>石坚、邹申、金雯</v>
          </cell>
          <cell r="H843" t="str">
            <v>南京大学</v>
          </cell>
          <cell r="I843">
            <v>49</v>
          </cell>
          <cell r="J843">
            <v>4010</v>
          </cell>
          <cell r="K843">
            <v>196490</v>
          </cell>
          <cell r="L843">
            <v>0.75</v>
          </cell>
        </row>
        <row r="844">
          <cell r="E844" t="str">
            <v>9787565732614</v>
          </cell>
          <cell r="F844" t="str">
            <v>大学生职业规划（微课版）</v>
          </cell>
          <cell r="G844" t="str">
            <v>张建安 冯晖 夏泓</v>
          </cell>
          <cell r="H844" t="str">
            <v>中国传媒</v>
          </cell>
          <cell r="I844">
            <v>46.8</v>
          </cell>
          <cell r="J844">
            <v>4010</v>
          </cell>
          <cell r="K844">
            <v>187668</v>
          </cell>
          <cell r="L844">
            <v>0.75</v>
          </cell>
        </row>
        <row r="845">
          <cell r="E845" t="str">
            <v>9787313256553</v>
          </cell>
          <cell r="F845" t="str">
            <v>信息技术导论（医学版）</v>
          </cell>
          <cell r="G845" t="str">
            <v>靳瑞霞、陈继超、吕莎</v>
          </cell>
          <cell r="H845" t="str">
            <v>上海交大</v>
          </cell>
          <cell r="I845">
            <v>55</v>
          </cell>
          <cell r="J845">
            <v>4010</v>
          </cell>
          <cell r="K845">
            <v>220550</v>
          </cell>
          <cell r="L845">
            <v>0.75</v>
          </cell>
        </row>
        <row r="846">
          <cell r="E846" t="str">
            <v>9787305255250</v>
          </cell>
          <cell r="F846" t="str">
            <v>新时代大学进阶英语长篇阅读4（第2版）</v>
          </cell>
          <cell r="G846" t="str">
            <v>石坚、邹申、金雯 </v>
          </cell>
          <cell r="H846" t="str">
            <v>南京大学</v>
          </cell>
          <cell r="I846">
            <v>49</v>
          </cell>
          <cell r="J846">
            <v>4010</v>
          </cell>
          <cell r="K846">
            <v>196490</v>
          </cell>
          <cell r="L846">
            <v>0.75</v>
          </cell>
        </row>
        <row r="847">
          <cell r="E847" t="str">
            <v>9787030695819</v>
          </cell>
          <cell r="F847" t="str">
            <v>大学生心理健康教程（第四版）</v>
          </cell>
          <cell r="G847" t="str">
            <v>杨世昌</v>
          </cell>
          <cell r="H847" t="str">
            <v>科学出版</v>
          </cell>
          <cell r="I847">
            <v>58</v>
          </cell>
          <cell r="J847">
            <v>4010</v>
          </cell>
          <cell r="K847">
            <v>232580</v>
          </cell>
          <cell r="L847">
            <v>0.75</v>
          </cell>
        </row>
        <row r="848">
          <cell r="E848" t="str">
            <v>9787117365796</v>
          </cell>
          <cell r="F848" t="str">
            <v>神经病学（第9版/本科临床/配增值）（10轮）</v>
          </cell>
          <cell r="G848" t="str">
            <v>郝峻巍</v>
          </cell>
          <cell r="H848" t="str">
            <v>人民卫生</v>
          </cell>
          <cell r="I848">
            <v>98</v>
          </cell>
          <cell r="J848">
            <v>26</v>
          </cell>
          <cell r="K848">
            <v>2548</v>
          </cell>
          <cell r="L848">
            <v>0.75</v>
          </cell>
        </row>
        <row r="849">
          <cell r="E849" t="str">
            <v>9787117365345</v>
          </cell>
          <cell r="F849" t="str">
            <v>儿科学（第10版/本科临床/配增值）（10轮）</v>
          </cell>
          <cell r="G849" t="str">
            <v>黄国英、孙锟、罗小平</v>
          </cell>
          <cell r="H849" t="str">
            <v>人民卫生</v>
          </cell>
          <cell r="I849">
            <v>98</v>
          </cell>
          <cell r="J849">
            <v>26</v>
          </cell>
          <cell r="K849">
            <v>2548</v>
          </cell>
          <cell r="L849">
            <v>0.75</v>
          </cell>
        </row>
        <row r="850">
          <cell r="E850" t="str">
            <v>9787117364362</v>
          </cell>
          <cell r="F850" t="str">
            <v>妇产科学（第10版/本科临床/配增值）（10轮）</v>
          </cell>
          <cell r="G850" t="str">
            <v>孔北华,马丁,段涛</v>
          </cell>
          <cell r="H850" t="str">
            <v>人民卫生</v>
          </cell>
          <cell r="I850">
            <v>99</v>
          </cell>
          <cell r="J850">
            <v>26</v>
          </cell>
          <cell r="K850">
            <v>2574</v>
          </cell>
          <cell r="L850">
            <v>0.75</v>
          </cell>
        </row>
        <row r="851">
          <cell r="E851" t="str">
            <v>9787030377586</v>
          </cell>
          <cell r="F851" t="str">
            <v>生物化学实验（第2版王林嵩）</v>
          </cell>
          <cell r="G851" t="str">
            <v>王林嵩</v>
          </cell>
          <cell r="H851" t="str">
            <v>科学出版</v>
          </cell>
          <cell r="I851">
            <v>39.8</v>
          </cell>
          <cell r="J851">
            <v>5</v>
          </cell>
          <cell r="K851">
            <v>199</v>
          </cell>
          <cell r="L851">
            <v>0.75</v>
          </cell>
        </row>
        <row r="852">
          <cell r="E852" t="str">
            <v>9787302627401</v>
          </cell>
          <cell r="F852" t="str">
            <v>医学机能学实验教程</v>
          </cell>
          <cell r="G852" t="str">
            <v>张慧英</v>
          </cell>
          <cell r="H852" t="str">
            <v>清华大学</v>
          </cell>
          <cell r="I852">
            <v>59</v>
          </cell>
          <cell r="J852">
            <v>272</v>
          </cell>
          <cell r="K852">
            <v>16048</v>
          </cell>
          <cell r="L852">
            <v>0.75</v>
          </cell>
        </row>
        <row r="853">
          <cell r="E853" t="str">
            <v>9787302559672</v>
          </cell>
          <cell r="F853" t="str">
            <v>人工智能概论</v>
          </cell>
          <cell r="G853" t="str">
            <v>肖汉光, 王勇, 主编</v>
          </cell>
          <cell r="H853" t="str">
            <v>清华大学</v>
          </cell>
          <cell r="I853">
            <v>39.8</v>
          </cell>
          <cell r="J853">
            <v>85</v>
          </cell>
          <cell r="K853">
            <v>3383</v>
          </cell>
          <cell r="L853">
            <v>0.75</v>
          </cell>
        </row>
        <row r="854">
          <cell r="E854" t="str">
            <v>9787117266802</v>
          </cell>
          <cell r="F854" t="str">
            <v>医学文献检索与论文写作（第5版/本科临床/配增值）（九轮）</v>
          </cell>
          <cell r="G854" t="str">
            <v>郭继军</v>
          </cell>
          <cell r="H854" t="str">
            <v>人民卫生</v>
          </cell>
          <cell r="I854">
            <v>42</v>
          </cell>
          <cell r="J854">
            <v>185</v>
          </cell>
          <cell r="K854">
            <v>7770</v>
          </cell>
          <cell r="L854">
            <v>0.75</v>
          </cell>
        </row>
        <row r="855">
          <cell r="E855" t="str">
            <v>9787030760395</v>
          </cell>
          <cell r="F855" t="str">
            <v>生物统计学（第六版）</v>
          </cell>
          <cell r="G855" t="str">
            <v>李春喜</v>
          </cell>
          <cell r="H855" t="str">
            <v>科学出版</v>
          </cell>
          <cell r="I855">
            <v>69.8</v>
          </cell>
          <cell r="J855">
            <v>5</v>
          </cell>
          <cell r="K855">
            <v>349</v>
          </cell>
          <cell r="L855">
            <v>0.75</v>
          </cell>
        </row>
        <row r="856">
          <cell r="E856" t="str">
            <v>9787117266772</v>
          </cell>
          <cell r="F856" t="str">
            <v>医学伦理学（第5版/本科临床/配增值）（九轮）</v>
          </cell>
          <cell r="G856" t="str">
            <v>王明旭、赵明杰</v>
          </cell>
          <cell r="H856" t="str">
            <v>人民卫生</v>
          </cell>
          <cell r="I856">
            <v>42</v>
          </cell>
          <cell r="J856">
            <v>490</v>
          </cell>
          <cell r="K856">
            <v>20580</v>
          </cell>
          <cell r="L856">
            <v>0.75</v>
          </cell>
        </row>
        <row r="857">
          <cell r="E857" t="str">
            <v>9787117266772</v>
          </cell>
          <cell r="F857" t="str">
            <v>医学伦理学（第5版/本科临床/配增值）（九轮）</v>
          </cell>
          <cell r="G857" t="str">
            <v>王明旭、赵明杰</v>
          </cell>
          <cell r="H857" t="str">
            <v>人民卫生</v>
          </cell>
          <cell r="I857">
            <v>42</v>
          </cell>
          <cell r="J857">
            <v>386</v>
          </cell>
          <cell r="K857">
            <v>16212</v>
          </cell>
          <cell r="L857">
            <v>0.75</v>
          </cell>
        </row>
        <row r="858">
          <cell r="E858" t="str">
            <v>9787117261050</v>
          </cell>
          <cell r="F858" t="str">
            <v>物理治疗学（第3版/本科康复/配增值）</v>
          </cell>
          <cell r="G858" t="str">
            <v>燕铁斌, 主编</v>
          </cell>
          <cell r="H858" t="str">
            <v>人民卫生</v>
          </cell>
          <cell r="I858">
            <v>89</v>
          </cell>
          <cell r="J858">
            <v>491</v>
          </cell>
          <cell r="K858">
            <v>43699</v>
          </cell>
          <cell r="L858">
            <v>0.75</v>
          </cell>
        </row>
        <row r="859">
          <cell r="E859" t="str">
            <v>9787030611970</v>
          </cell>
          <cell r="F859" t="str">
            <v>细胞生物学（第二版）</v>
          </cell>
          <cell r="G859" t="str">
            <v>梁卫红, 主编</v>
          </cell>
          <cell r="H859" t="str">
            <v>科学出版</v>
          </cell>
          <cell r="I859">
            <v>88</v>
          </cell>
          <cell r="J859">
            <v>5</v>
          </cell>
          <cell r="K859">
            <v>440</v>
          </cell>
          <cell r="L859">
            <v>0.75</v>
          </cell>
        </row>
        <row r="860">
          <cell r="E860" t="str">
            <v>9787117330879</v>
          </cell>
          <cell r="F860" t="str">
            <v>内科护理学（第7版/本科护理/配增值）七轮</v>
          </cell>
          <cell r="G860" t="str">
            <v>尤黎明、吴瑛</v>
          </cell>
          <cell r="H860" t="str">
            <v>人民卫生</v>
          </cell>
          <cell r="I860">
            <v>99</v>
          </cell>
          <cell r="J860">
            <v>424</v>
          </cell>
          <cell r="K860">
            <v>41976</v>
          </cell>
          <cell r="L860">
            <v>0.75</v>
          </cell>
        </row>
        <row r="861">
          <cell r="E861" t="str">
            <v>9787544681797</v>
          </cell>
          <cell r="F861" t="str">
            <v>英语专业本科生教材.修订版：口语教程 英语口语（一书一码）</v>
          </cell>
          <cell r="G861" t="str">
            <v>何宁, 王守仁</v>
          </cell>
          <cell r="H861" t="str">
            <v>上海外教</v>
          </cell>
          <cell r="I861">
            <v>44</v>
          </cell>
          <cell r="J861">
            <v>120</v>
          </cell>
          <cell r="K861">
            <v>5280</v>
          </cell>
          <cell r="L861">
            <v>0.78</v>
          </cell>
        </row>
        <row r="862">
          <cell r="E862" t="str">
            <v>9787560003122</v>
          </cell>
          <cell r="F862" t="str">
            <v>大学一年级英语语音练习手册</v>
          </cell>
          <cell r="G862" t="str">
            <v>张冠林</v>
          </cell>
          <cell r="H862" t="str">
            <v>外研社</v>
          </cell>
          <cell r="I862">
            <v>15.9</v>
          </cell>
          <cell r="J862">
            <v>120</v>
          </cell>
          <cell r="K862">
            <v>1908</v>
          </cell>
          <cell r="L862">
            <v>0.78</v>
          </cell>
        </row>
        <row r="863">
          <cell r="E863" t="str">
            <v>9787117267991</v>
          </cell>
          <cell r="F863" t="str">
            <v>功能解剖学（第3版/本科康复/配增值）</v>
          </cell>
          <cell r="G863" t="str">
            <v>汪华侨, 主编</v>
          </cell>
          <cell r="H863" t="str">
            <v>人民卫生</v>
          </cell>
          <cell r="I863">
            <v>95</v>
          </cell>
          <cell r="J863">
            <v>70</v>
          </cell>
          <cell r="K863">
            <v>6650</v>
          </cell>
          <cell r="L863">
            <v>0.75</v>
          </cell>
        </row>
        <row r="864">
          <cell r="E864" t="str">
            <v>9787117267991</v>
          </cell>
          <cell r="F864" t="str">
            <v>功能解剖学（第3版/本科康复/配增值）</v>
          </cell>
          <cell r="G864" t="str">
            <v>汪华侨, 主编</v>
          </cell>
          <cell r="H864" t="str">
            <v>人民卫生</v>
          </cell>
          <cell r="I864">
            <v>95</v>
          </cell>
          <cell r="J864">
            <v>140</v>
          </cell>
          <cell r="K864">
            <v>13300</v>
          </cell>
          <cell r="L864">
            <v>0.75</v>
          </cell>
        </row>
        <row r="865">
          <cell r="E865" t="str">
            <v>9787572514531</v>
          </cell>
          <cell r="F865" t="str">
            <v>组织学与胚胎学实验教程</v>
          </cell>
          <cell r="G865" t="str">
            <v>李勇莉 杨杰</v>
          </cell>
          <cell r="H865" t="str">
            <v>河南科技</v>
          </cell>
          <cell r="I865">
            <v>77</v>
          </cell>
          <cell r="J865">
            <v>240</v>
          </cell>
          <cell r="K865">
            <v>18480</v>
          </cell>
          <cell r="L865">
            <v>0.75</v>
          </cell>
        </row>
        <row r="866">
          <cell r="E866" t="str">
            <v>9787544671965</v>
          </cell>
          <cell r="F866" t="str">
            <v>新编英语语法教程（第6版）学生用书</v>
          </cell>
          <cell r="G866" t="str">
            <v>章振邦, 编著</v>
          </cell>
          <cell r="H866" t="str">
            <v>上海外教</v>
          </cell>
          <cell r="I866">
            <v>78</v>
          </cell>
          <cell r="J866">
            <v>120</v>
          </cell>
          <cell r="K866">
            <v>9360</v>
          </cell>
          <cell r="L866">
            <v>0.78</v>
          </cell>
        </row>
        <row r="867">
          <cell r="E867" t="str">
            <v>9787040589818</v>
          </cell>
          <cell r="F867" t="str">
            <v>高等数学 第八版 上册</v>
          </cell>
          <cell r="G867" t="str">
            <v>同济大学数学科学学院</v>
          </cell>
          <cell r="H867" t="str">
            <v>高等教育</v>
          </cell>
          <cell r="I867">
            <v>56.8</v>
          </cell>
          <cell r="J867">
            <v>70</v>
          </cell>
          <cell r="K867">
            <v>3976</v>
          </cell>
          <cell r="L867">
            <v>0.78</v>
          </cell>
        </row>
        <row r="868">
          <cell r="E868" t="str">
            <v>9787040589818</v>
          </cell>
          <cell r="F868" t="str">
            <v>高等数学 第八版 上册</v>
          </cell>
          <cell r="G868" t="str">
            <v>同济大学数学科学学院</v>
          </cell>
          <cell r="H868" t="str">
            <v>高等教育</v>
          </cell>
          <cell r="I868">
            <v>56.8</v>
          </cell>
          <cell r="J868">
            <v>140</v>
          </cell>
          <cell r="K868">
            <v>7952</v>
          </cell>
          <cell r="L868">
            <v>0.78</v>
          </cell>
        </row>
        <row r="869">
          <cell r="E869" t="str">
            <v>9787040589818</v>
          </cell>
          <cell r="F869" t="str">
            <v>高等数学 第八版 上册</v>
          </cell>
          <cell r="G869" t="str">
            <v>同济大学数学科学学院</v>
          </cell>
          <cell r="H869" t="str">
            <v>高等教育</v>
          </cell>
          <cell r="I869">
            <v>56.8</v>
          </cell>
          <cell r="J869">
            <v>105</v>
          </cell>
          <cell r="K869">
            <v>5964</v>
          </cell>
          <cell r="L869">
            <v>0.78</v>
          </cell>
        </row>
        <row r="870">
          <cell r="E870" t="str">
            <v>9787040589818</v>
          </cell>
          <cell r="F870" t="str">
            <v>高等数学 第八版 上册</v>
          </cell>
          <cell r="G870" t="str">
            <v>同济大学数学科学学院</v>
          </cell>
          <cell r="H870" t="str">
            <v>高等教育</v>
          </cell>
          <cell r="I870">
            <v>56.8</v>
          </cell>
          <cell r="J870">
            <v>70</v>
          </cell>
          <cell r="K870">
            <v>3976</v>
          </cell>
          <cell r="L870">
            <v>0.78</v>
          </cell>
        </row>
        <row r="871">
          <cell r="E871" t="str">
            <v>9787040589818</v>
          </cell>
          <cell r="F871" t="str">
            <v>高等数学 第八版 上册</v>
          </cell>
          <cell r="G871" t="str">
            <v>同济大学数学科学学院</v>
          </cell>
          <cell r="H871" t="str">
            <v>高等教育</v>
          </cell>
          <cell r="I871">
            <v>56.8</v>
          </cell>
          <cell r="J871">
            <v>560</v>
          </cell>
          <cell r="K871">
            <v>31808</v>
          </cell>
          <cell r="L871">
            <v>0.78</v>
          </cell>
        </row>
        <row r="872">
          <cell r="E872" t="str">
            <v>9787040589818</v>
          </cell>
          <cell r="F872" t="str">
            <v>高等数学 第八版 上册</v>
          </cell>
          <cell r="G872" t="str">
            <v>同济大学数学科学学院</v>
          </cell>
          <cell r="H872" t="str">
            <v>高等教育</v>
          </cell>
          <cell r="I872">
            <v>56.8</v>
          </cell>
          <cell r="J872">
            <v>160</v>
          </cell>
          <cell r="K872">
            <v>9088</v>
          </cell>
          <cell r="L872">
            <v>0.78</v>
          </cell>
        </row>
        <row r="873">
          <cell r="E873" t="str">
            <v>9787040589818</v>
          </cell>
          <cell r="F873" t="str">
            <v>高等数学 第八版 上册</v>
          </cell>
          <cell r="G873" t="str">
            <v>同济大学数学科学学院</v>
          </cell>
          <cell r="H873" t="str">
            <v>高等教育</v>
          </cell>
          <cell r="I873">
            <v>56.8</v>
          </cell>
          <cell r="J873">
            <v>105</v>
          </cell>
          <cell r="K873">
            <v>5964</v>
          </cell>
          <cell r="L873">
            <v>0.78</v>
          </cell>
        </row>
        <row r="874">
          <cell r="E874" t="str">
            <v>9787117259866</v>
          </cell>
          <cell r="F874" t="str">
            <v>康复医学概论（第3版/本科康复/配增值）</v>
          </cell>
          <cell r="G874" t="str">
            <v>王宁华</v>
          </cell>
          <cell r="H874" t="str">
            <v>人民卫生</v>
          </cell>
          <cell r="I874">
            <v>38</v>
          </cell>
          <cell r="J874">
            <v>350</v>
          </cell>
          <cell r="K874">
            <v>13300</v>
          </cell>
          <cell r="L874">
            <v>0.75</v>
          </cell>
        </row>
        <row r="875">
          <cell r="E875" t="str">
            <v>9787305255229</v>
          </cell>
          <cell r="F875" t="str">
            <v>新时代大学进阶英语长篇阅读1（第2版）</v>
          </cell>
          <cell r="G875" t="str">
            <v>石坚、邹申、金雯</v>
          </cell>
          <cell r="H875" t="str">
            <v>南京大学</v>
          </cell>
          <cell r="I875">
            <v>49</v>
          </cell>
          <cell r="J875">
            <v>30</v>
          </cell>
          <cell r="K875">
            <v>1470</v>
          </cell>
          <cell r="L875">
            <v>0.75</v>
          </cell>
        </row>
        <row r="876">
          <cell r="E876" t="str">
            <v>9787111742388</v>
          </cell>
          <cell r="F876" t="str">
            <v>物理学实验教程 第3版</v>
          </cell>
          <cell r="G876" t="str">
            <v>刘东华 于毅</v>
          </cell>
          <cell r="H876" t="str">
            <v>机械工业</v>
          </cell>
          <cell r="I876">
            <v>39</v>
          </cell>
          <cell r="J876">
            <v>210</v>
          </cell>
          <cell r="K876">
            <v>8190</v>
          </cell>
          <cell r="L876">
            <v>0.75</v>
          </cell>
        </row>
        <row r="877">
          <cell r="E877" t="str">
            <v>9787111742388</v>
          </cell>
          <cell r="F877" t="str">
            <v>物理学实验教程 第3版</v>
          </cell>
          <cell r="G877" t="str">
            <v>刘东华 于毅</v>
          </cell>
          <cell r="H877" t="str">
            <v>机械工业</v>
          </cell>
          <cell r="I877">
            <v>39</v>
          </cell>
          <cell r="J877">
            <v>140</v>
          </cell>
          <cell r="K877">
            <v>5460</v>
          </cell>
          <cell r="L877">
            <v>0.75</v>
          </cell>
        </row>
        <row r="878">
          <cell r="E878" t="str">
            <v>9787111742388</v>
          </cell>
          <cell r="F878" t="str">
            <v>物理学实验教程 第3版</v>
          </cell>
          <cell r="G878" t="str">
            <v>刘东华 于毅</v>
          </cell>
          <cell r="H878" t="str">
            <v>机械工业</v>
          </cell>
          <cell r="I878">
            <v>39</v>
          </cell>
          <cell r="J878">
            <v>210</v>
          </cell>
          <cell r="K878">
            <v>8190</v>
          </cell>
          <cell r="L878">
            <v>0.75</v>
          </cell>
        </row>
        <row r="879">
          <cell r="E879" t="str">
            <v>9787521354027</v>
          </cell>
          <cell r="F879" t="str">
            <v>现代大学英语(第三版)(精读)(2)(外研U词版)</v>
          </cell>
          <cell r="G879" t="str">
            <v/>
          </cell>
          <cell r="H879" t="str">
            <v>外研社</v>
          </cell>
          <cell r="I879">
            <v>73.9</v>
          </cell>
          <cell r="J879">
            <v>120</v>
          </cell>
          <cell r="K879">
            <v>8868</v>
          </cell>
          <cell r="L879">
            <v>0.78</v>
          </cell>
        </row>
        <row r="880">
          <cell r="E880" t="str">
            <v>9787117209809</v>
          </cell>
          <cell r="F880" t="str">
            <v>细胞分子生物学与医学遗传学实验（创新教材）</v>
          </cell>
          <cell r="G880" t="str">
            <v>杨保胜</v>
          </cell>
          <cell r="H880" t="str">
            <v>人民卫生</v>
          </cell>
          <cell r="I880">
            <v>19</v>
          </cell>
          <cell r="J880">
            <v>210</v>
          </cell>
          <cell r="K880">
            <v>3990</v>
          </cell>
          <cell r="L880">
            <v>0.75</v>
          </cell>
        </row>
        <row r="881">
          <cell r="E881" t="str">
            <v>9787117160827</v>
          </cell>
          <cell r="F881" t="str">
            <v>基础医学概要（一）（第2版）（包销4000）</v>
          </cell>
          <cell r="G881" t="str">
            <v>高福莲</v>
          </cell>
          <cell r="H881" t="str">
            <v>人民卫生</v>
          </cell>
          <cell r="I881">
            <v>61</v>
          </cell>
          <cell r="J881">
            <v>120</v>
          </cell>
          <cell r="K881">
            <v>7320</v>
          </cell>
          <cell r="L881">
            <v>0.75</v>
          </cell>
        </row>
        <row r="882">
          <cell r="E882" t="str">
            <v>9787569330380</v>
          </cell>
          <cell r="F882" t="str">
            <v>康复医学</v>
          </cell>
          <cell r="G882" t="str">
            <v>黄东锋</v>
          </cell>
          <cell r="H882" t="str">
            <v>西安交大</v>
          </cell>
          <cell r="I882">
            <v>89.8</v>
          </cell>
          <cell r="J882">
            <v>70</v>
          </cell>
          <cell r="K882">
            <v>6286</v>
          </cell>
          <cell r="L882">
            <v>0.75</v>
          </cell>
        </row>
        <row r="883">
          <cell r="E883" t="str">
            <v>9787504672544</v>
          </cell>
          <cell r="F883" t="str">
            <v>人体解剖学与组织胚胎学实习指导</v>
          </cell>
          <cell r="G883" t="str">
            <v>陈开润, 邓仁川, 主编</v>
          </cell>
          <cell r="H883" t="str">
            <v>中国科技</v>
          </cell>
          <cell r="I883">
            <v>43</v>
          </cell>
          <cell r="J883">
            <v>350</v>
          </cell>
          <cell r="K883">
            <v>15050</v>
          </cell>
          <cell r="L883">
            <v>0.75</v>
          </cell>
        </row>
        <row r="884">
          <cell r="E884" t="str">
            <v>9787510081552</v>
          </cell>
          <cell r="F884" t="str">
            <v>系统解剖学</v>
          </cell>
          <cell r="G884" t="str">
            <v>宋本才 罗秀成</v>
          </cell>
          <cell r="H884" t="str">
            <v>西安世图</v>
          </cell>
          <cell r="I884">
            <v>68</v>
          </cell>
          <cell r="J884">
            <v>280</v>
          </cell>
          <cell r="K884">
            <v>19040</v>
          </cell>
          <cell r="L884">
            <v>0.75</v>
          </cell>
        </row>
        <row r="885">
          <cell r="E885" t="str">
            <v>9787117334587</v>
          </cell>
          <cell r="F885" t="str">
            <v>助产学导论（本科护理/配增值）</v>
          </cell>
          <cell r="G885" t="str">
            <v>姜梅,陈海英</v>
          </cell>
          <cell r="H885" t="str">
            <v>人民卫生</v>
          </cell>
          <cell r="I885">
            <v>62</v>
          </cell>
          <cell r="J885">
            <v>100</v>
          </cell>
          <cell r="K885">
            <v>6200</v>
          </cell>
          <cell r="L885">
            <v>0.75</v>
          </cell>
        </row>
        <row r="886">
          <cell r="E886" t="str">
            <v>9787117348621</v>
          </cell>
          <cell r="F886" t="str">
            <v>药学导论（第5版/本科药学/配增值）</v>
          </cell>
          <cell r="G886" t="str">
            <v>毕开顺</v>
          </cell>
          <cell r="H886" t="str">
            <v>人民卫生</v>
          </cell>
          <cell r="I886">
            <v>56</v>
          </cell>
          <cell r="J886">
            <v>175</v>
          </cell>
          <cell r="K886">
            <v>9800</v>
          </cell>
          <cell r="L886">
            <v>0.75</v>
          </cell>
        </row>
        <row r="887">
          <cell r="E887" t="str">
            <v>9787567555075</v>
          </cell>
          <cell r="F887" t="str">
            <v>英语听力入门3000(修订版)学生用书(3)</v>
          </cell>
          <cell r="G887" t="str">
            <v>徐卫列, 主编</v>
          </cell>
          <cell r="H887" t="str">
            <v>华东师大</v>
          </cell>
          <cell r="I887">
            <v>38</v>
          </cell>
          <cell r="J887">
            <v>120</v>
          </cell>
          <cell r="K887">
            <v>4560</v>
          </cell>
          <cell r="L887">
            <v>0.75</v>
          </cell>
        </row>
        <row r="888">
          <cell r="E888" t="str">
            <v>9787521436730</v>
          </cell>
          <cell r="F888" t="str">
            <v>系统解剖学（第2版）</v>
          </cell>
          <cell r="G888" t="str">
            <v>付升旗，游言文</v>
          </cell>
          <cell r="H888" t="str">
            <v>中国医科</v>
          </cell>
          <cell r="I888">
            <v>85</v>
          </cell>
          <cell r="J888">
            <v>105</v>
          </cell>
          <cell r="K888">
            <v>8925</v>
          </cell>
          <cell r="L888">
            <v>0.75</v>
          </cell>
        </row>
        <row r="889">
          <cell r="E889" t="str">
            <v>9787521436730</v>
          </cell>
          <cell r="F889" t="str">
            <v>系统解剖学（第2版）</v>
          </cell>
          <cell r="G889" t="str">
            <v>付升旗，游言文</v>
          </cell>
          <cell r="H889" t="str">
            <v>中国医科</v>
          </cell>
          <cell r="I889">
            <v>85</v>
          </cell>
          <cell r="J889">
            <v>240</v>
          </cell>
          <cell r="K889">
            <v>20400</v>
          </cell>
          <cell r="L889">
            <v>0.75</v>
          </cell>
        </row>
        <row r="890">
          <cell r="E890" t="str">
            <v>9787521436730</v>
          </cell>
          <cell r="F890" t="str">
            <v>系统解剖学（第2版）</v>
          </cell>
          <cell r="G890" t="str">
            <v>付升旗，游言文</v>
          </cell>
          <cell r="H890" t="str">
            <v>中国医科</v>
          </cell>
          <cell r="I890">
            <v>85</v>
          </cell>
          <cell r="J890">
            <v>105</v>
          </cell>
          <cell r="K890">
            <v>8925</v>
          </cell>
          <cell r="L890">
            <v>0.75</v>
          </cell>
        </row>
        <row r="891">
          <cell r="E891" t="str">
            <v>9787567541863</v>
          </cell>
          <cell r="F891" t="str">
            <v>英语听力入门3000(修订版)学生用书(2)</v>
          </cell>
          <cell r="G891" t="str">
            <v>张民伦,邓昱平</v>
          </cell>
          <cell r="H891" t="str">
            <v>华东师大</v>
          </cell>
          <cell r="I891">
            <v>38</v>
          </cell>
          <cell r="J891">
            <v>120</v>
          </cell>
          <cell r="K891">
            <v>4560</v>
          </cell>
          <cell r="L891">
            <v>0.75</v>
          </cell>
        </row>
        <row r="892">
          <cell r="E892" t="str">
            <v>9787117328074</v>
          </cell>
          <cell r="F892" t="str">
            <v>护士人文修养（第3版）</v>
          </cell>
          <cell r="G892" t="str">
            <v>史瑞芬 刘义兰,翟惠敏</v>
          </cell>
          <cell r="H892" t="str">
            <v>人民卫生</v>
          </cell>
          <cell r="I892">
            <v>55</v>
          </cell>
          <cell r="J892">
            <v>600</v>
          </cell>
          <cell r="K892">
            <v>33000</v>
          </cell>
          <cell r="L892">
            <v>0.75</v>
          </cell>
        </row>
        <row r="893">
          <cell r="E893" t="str">
            <v>9787117328074</v>
          </cell>
          <cell r="F893" t="str">
            <v>护士人文修养（第3版）</v>
          </cell>
          <cell r="G893" t="str">
            <v>史瑞芬 刘义兰,翟惠敏</v>
          </cell>
          <cell r="H893" t="str">
            <v>人民卫生</v>
          </cell>
          <cell r="I893">
            <v>55</v>
          </cell>
          <cell r="J893">
            <v>100</v>
          </cell>
          <cell r="K893">
            <v>5500</v>
          </cell>
          <cell r="L893">
            <v>0.75</v>
          </cell>
        </row>
        <row r="894">
          <cell r="E894" t="str">
            <v>9787567540972</v>
          </cell>
          <cell r="F894" t="str">
            <v>英语听力入门3000(修订版)学生用书(1)</v>
          </cell>
          <cell r="G894" t="str">
            <v>张民伦,徐卫列</v>
          </cell>
          <cell r="H894" t="str">
            <v>华东师大</v>
          </cell>
          <cell r="I894">
            <v>32</v>
          </cell>
          <cell r="J894">
            <v>120</v>
          </cell>
          <cell r="K894">
            <v>3840</v>
          </cell>
          <cell r="L894">
            <v>0.75</v>
          </cell>
        </row>
        <row r="895">
          <cell r="E895" t="str">
            <v>9787117266802</v>
          </cell>
          <cell r="F895" t="str">
            <v>医学文献检索与论文写作（第5版/本科临床/配增值）（九轮）</v>
          </cell>
          <cell r="G895" t="str">
            <v>郭继军</v>
          </cell>
          <cell r="H895" t="str">
            <v>人民卫生</v>
          </cell>
          <cell r="I895">
            <v>42</v>
          </cell>
          <cell r="J895">
            <v>210</v>
          </cell>
          <cell r="K895">
            <v>8820</v>
          </cell>
          <cell r="L895">
            <v>0.75</v>
          </cell>
        </row>
        <row r="896">
          <cell r="E896" t="str">
            <v>9787111742395</v>
          </cell>
          <cell r="F896" t="str">
            <v>医用物理学实验 第2版</v>
          </cell>
          <cell r="G896" t="str">
            <v>刘东华 于毅</v>
          </cell>
          <cell r="H896" t="str">
            <v>机械工业</v>
          </cell>
          <cell r="I896">
            <v>29.8</v>
          </cell>
          <cell r="J896">
            <v>160</v>
          </cell>
          <cell r="K896">
            <v>4768</v>
          </cell>
          <cell r="L896">
            <v>0.75</v>
          </cell>
        </row>
        <row r="897">
          <cell r="E897" t="str">
            <v>9787111742395</v>
          </cell>
          <cell r="F897" t="str">
            <v>医用物理学实验 第2版</v>
          </cell>
          <cell r="G897" t="str">
            <v>刘东华 于毅</v>
          </cell>
          <cell r="H897" t="str">
            <v>机械工业</v>
          </cell>
          <cell r="I897">
            <v>29.8</v>
          </cell>
          <cell r="J897">
            <v>170</v>
          </cell>
          <cell r="K897">
            <v>5066</v>
          </cell>
          <cell r="L897">
            <v>0.75</v>
          </cell>
        </row>
        <row r="898">
          <cell r="E898" t="str">
            <v>9787111742395</v>
          </cell>
          <cell r="F898" t="str">
            <v>医用物理学实验 第2版</v>
          </cell>
          <cell r="G898" t="str">
            <v>刘东华 于毅</v>
          </cell>
          <cell r="H898" t="str">
            <v>机械工业</v>
          </cell>
          <cell r="I898">
            <v>29.8</v>
          </cell>
          <cell r="J898">
            <v>450</v>
          </cell>
          <cell r="K898">
            <v>13410</v>
          </cell>
          <cell r="L898">
            <v>0.75</v>
          </cell>
        </row>
        <row r="899">
          <cell r="E899" t="str">
            <v>9787544672139</v>
          </cell>
          <cell r="F899" t="str">
            <v>英语专业本科生教材.修订版：口语教程 基础口语</v>
          </cell>
          <cell r="G899" t="str">
            <v>何宁, 王守仁, 俞</v>
          </cell>
          <cell r="H899" t="str">
            <v>上海外教</v>
          </cell>
          <cell r="I899">
            <v>59</v>
          </cell>
          <cell r="J899">
            <v>120</v>
          </cell>
          <cell r="K899">
            <v>7080</v>
          </cell>
          <cell r="L899">
            <v>0.78</v>
          </cell>
        </row>
        <row r="900">
          <cell r="E900" t="str">
            <v>9787519272364</v>
          </cell>
          <cell r="F900" t="str">
            <v>口腔解剖生理学(第2版)</v>
          </cell>
          <cell r="G900" t="str">
            <v>付升旗</v>
          </cell>
          <cell r="H900" t="str">
            <v>西安世图</v>
          </cell>
          <cell r="I900">
            <v>63</v>
          </cell>
          <cell r="J900">
            <v>240</v>
          </cell>
          <cell r="K900">
            <v>15120</v>
          </cell>
          <cell r="L900">
            <v>0.75</v>
          </cell>
        </row>
        <row r="901">
          <cell r="E901" t="str">
            <v>9787040623079</v>
          </cell>
          <cell r="F901" t="str">
            <v>英语泛读教程1 学生用书(第四版)</v>
          </cell>
          <cell r="G901" t="str">
            <v>总主编：刘乃银 主编：吕洪灵</v>
          </cell>
          <cell r="H901" t="str">
            <v>高等教育</v>
          </cell>
          <cell r="I901">
            <v>58</v>
          </cell>
          <cell r="J901">
            <v>120</v>
          </cell>
          <cell r="K901">
            <v>6960</v>
          </cell>
          <cell r="L901">
            <v>0.78</v>
          </cell>
        </row>
        <row r="902">
          <cell r="E902" t="str">
            <v>9787117209816</v>
          </cell>
          <cell r="F902" t="str">
            <v>细胞分子生物学与遗传学（创新教材)</v>
          </cell>
          <cell r="G902" t="str">
            <v>杨保胜</v>
          </cell>
          <cell r="H902" t="str">
            <v>人民卫生</v>
          </cell>
          <cell r="I902">
            <v>49</v>
          </cell>
          <cell r="J902">
            <v>210</v>
          </cell>
          <cell r="K902">
            <v>10290</v>
          </cell>
          <cell r="L902">
            <v>0.75</v>
          </cell>
        </row>
        <row r="903">
          <cell r="E903" t="str">
            <v>9787521354249</v>
          </cell>
          <cell r="F903" t="str">
            <v>现代大学英语(第三版)(精读)(1)(外研U词版)</v>
          </cell>
          <cell r="G903" t="str">
            <v>李朝晖，叶如帆</v>
          </cell>
          <cell r="H903" t="str">
            <v>外研社</v>
          </cell>
          <cell r="I903">
            <v>69.9</v>
          </cell>
          <cell r="J903">
            <v>120</v>
          </cell>
          <cell r="K903">
            <v>8388</v>
          </cell>
          <cell r="L903">
            <v>0.78</v>
          </cell>
        </row>
        <row r="904">
          <cell r="E904" t="str">
            <v>9787117357777</v>
          </cell>
          <cell r="F904" t="str">
            <v>护理学导论(培训教材/配增值/包销3000）</v>
          </cell>
          <cell r="G904" t="str">
            <v>张金华</v>
          </cell>
          <cell r="H904" t="str">
            <v>人民卫生</v>
          </cell>
          <cell r="I904">
            <v>59</v>
          </cell>
          <cell r="J904">
            <v>600</v>
          </cell>
          <cell r="K904">
            <v>35400</v>
          </cell>
          <cell r="L904">
            <v>0.75</v>
          </cell>
        </row>
        <row r="905">
          <cell r="E905" t="str">
            <v>9787117330268</v>
          </cell>
          <cell r="F905" t="str">
            <v>医学影像物理学（第5版/本科影像/配增值）</v>
          </cell>
          <cell r="G905" t="str">
            <v>童家明</v>
          </cell>
          <cell r="H905" t="str">
            <v>人民卫生</v>
          </cell>
          <cell r="I905">
            <v>56</v>
          </cell>
          <cell r="J905">
            <v>160</v>
          </cell>
          <cell r="K905">
            <v>8960</v>
          </cell>
          <cell r="L905">
            <v>0.75</v>
          </cell>
        </row>
        <row r="906">
          <cell r="E906" t="str">
            <v>9787121411748</v>
          </cell>
          <cell r="F906" t="str">
            <v>计算机网络（第8版）</v>
          </cell>
          <cell r="G906" t="str">
            <v>谢希仁</v>
          </cell>
          <cell r="H906" t="str">
            <v>电子工业</v>
          </cell>
          <cell r="I906">
            <v>59.8</v>
          </cell>
          <cell r="J906">
            <v>70</v>
          </cell>
          <cell r="K906">
            <v>4186</v>
          </cell>
          <cell r="L906">
            <v>0.75</v>
          </cell>
        </row>
        <row r="907">
          <cell r="E907" t="str">
            <v>9787111744535</v>
          </cell>
          <cell r="F907" t="str">
            <v>大学物理基础教程(全- -册)第3版</v>
          </cell>
          <cell r="G907" t="str">
            <v>尹国盛</v>
          </cell>
          <cell r="H907" t="str">
            <v>机械工业</v>
          </cell>
          <cell r="I907">
            <v>59.8</v>
          </cell>
          <cell r="J907">
            <v>210</v>
          </cell>
          <cell r="K907">
            <v>12558</v>
          </cell>
          <cell r="L907">
            <v>0.75</v>
          </cell>
        </row>
        <row r="908">
          <cell r="E908" t="str">
            <v>9787111744535</v>
          </cell>
          <cell r="F908" t="str">
            <v>大学物理基础教程(全- -册)第3版</v>
          </cell>
          <cell r="G908" t="str">
            <v>尹国盛</v>
          </cell>
          <cell r="H908" t="str">
            <v>机械工业</v>
          </cell>
          <cell r="I908">
            <v>59.8</v>
          </cell>
          <cell r="J908">
            <v>210</v>
          </cell>
          <cell r="K908">
            <v>12558</v>
          </cell>
          <cell r="L908">
            <v>0.75</v>
          </cell>
        </row>
        <row r="909">
          <cell r="E909" t="str">
            <v>9787111744535</v>
          </cell>
          <cell r="F909" t="str">
            <v>大学物理基础教程(全- -册)第3版</v>
          </cell>
          <cell r="G909" t="str">
            <v>尹国盛</v>
          </cell>
          <cell r="H909" t="str">
            <v>机械工业</v>
          </cell>
          <cell r="I909">
            <v>59.8</v>
          </cell>
          <cell r="J909">
            <v>140</v>
          </cell>
          <cell r="K909">
            <v>8372</v>
          </cell>
          <cell r="L909">
            <v>0.75</v>
          </cell>
        </row>
        <row r="910">
          <cell r="E910" t="str">
            <v>9787567558014</v>
          </cell>
          <cell r="F910" t="str">
            <v>英语听力入门3000(修订版)学生用书(4)</v>
          </cell>
          <cell r="G910" t="str">
            <v>张民伦，张锷</v>
          </cell>
          <cell r="H910" t="str">
            <v>华东师大</v>
          </cell>
          <cell r="I910">
            <v>38</v>
          </cell>
          <cell r="J910">
            <v>120</v>
          </cell>
          <cell r="K910">
            <v>4560</v>
          </cell>
          <cell r="L910">
            <v>0.75</v>
          </cell>
        </row>
        <row r="911">
          <cell r="E911" t="str">
            <v>9787117332262</v>
          </cell>
          <cell r="F911" t="str">
            <v>无机化学（第8版/本科药学/配增值）</v>
          </cell>
          <cell r="G911" t="str">
            <v>杨晓达</v>
          </cell>
          <cell r="H911" t="str">
            <v>人民卫生</v>
          </cell>
          <cell r="I911">
            <v>68</v>
          </cell>
          <cell r="J911">
            <v>175</v>
          </cell>
          <cell r="K911">
            <v>11900</v>
          </cell>
          <cell r="L911">
            <v>0.75</v>
          </cell>
        </row>
        <row r="912">
          <cell r="E912" t="str">
            <v>9787117332262</v>
          </cell>
          <cell r="F912" t="str">
            <v>无机化学（第8版/本科药学/配增值）</v>
          </cell>
          <cell r="G912" t="str">
            <v>杨晓达</v>
          </cell>
          <cell r="H912" t="str">
            <v>人民卫生</v>
          </cell>
          <cell r="I912">
            <v>68</v>
          </cell>
          <cell r="J912">
            <v>105</v>
          </cell>
          <cell r="K912">
            <v>7140</v>
          </cell>
          <cell r="L912">
            <v>0.75</v>
          </cell>
        </row>
        <row r="913">
          <cell r="E913" t="str">
            <v>9787117365918</v>
          </cell>
          <cell r="F913" t="str">
            <v>系统解剖学（第10版/本科临床/配增值）（10轮）</v>
          </cell>
          <cell r="G913" t="str">
            <v>崔慧先</v>
          </cell>
          <cell r="H913" t="str">
            <v>人民卫生</v>
          </cell>
          <cell r="I913">
            <v>109</v>
          </cell>
          <cell r="J913">
            <v>10</v>
          </cell>
          <cell r="K913">
            <v>1090</v>
          </cell>
          <cell r="L913">
            <v>0.75</v>
          </cell>
        </row>
        <row r="914">
          <cell r="E914" t="str">
            <v>9787117365918</v>
          </cell>
          <cell r="F914" t="str">
            <v>系统解剖学（第10版/本科临床/配增值）（10轮）</v>
          </cell>
          <cell r="G914" t="str">
            <v>崔慧先</v>
          </cell>
          <cell r="H914" t="str">
            <v>人民卫生</v>
          </cell>
          <cell r="I914">
            <v>109</v>
          </cell>
          <cell r="J914">
            <v>350</v>
          </cell>
          <cell r="K914">
            <v>38150</v>
          </cell>
          <cell r="L914">
            <v>0.75</v>
          </cell>
        </row>
        <row r="915">
          <cell r="E915" t="str">
            <v>9787117365918</v>
          </cell>
          <cell r="F915" t="str">
            <v>系统解剖学（第10版/本科临床/配增值）（10轮）</v>
          </cell>
          <cell r="G915" t="str">
            <v>崔慧先</v>
          </cell>
          <cell r="H915" t="str">
            <v>人民卫生</v>
          </cell>
          <cell r="I915">
            <v>109</v>
          </cell>
          <cell r="J915">
            <v>160</v>
          </cell>
          <cell r="K915">
            <v>17440</v>
          </cell>
          <cell r="L915">
            <v>0.75</v>
          </cell>
        </row>
        <row r="916">
          <cell r="E916" t="str">
            <v>9787117365918</v>
          </cell>
          <cell r="F916" t="str">
            <v>系统解剖学（第10版/本科临床/配增值）（10轮）</v>
          </cell>
          <cell r="G916" t="str">
            <v>崔慧先</v>
          </cell>
          <cell r="H916" t="str">
            <v>人民卫生</v>
          </cell>
          <cell r="I916">
            <v>109</v>
          </cell>
          <cell r="J916">
            <v>170</v>
          </cell>
          <cell r="K916">
            <v>18530</v>
          </cell>
          <cell r="L916">
            <v>0.75</v>
          </cell>
        </row>
        <row r="917">
          <cell r="E917" t="str">
            <v>9787117365918</v>
          </cell>
          <cell r="F917" t="str">
            <v>系统解剖学（第10版/本科临床/配增值）（10轮）</v>
          </cell>
          <cell r="G917" t="str">
            <v>崔慧先</v>
          </cell>
          <cell r="H917" t="str">
            <v>人民卫生</v>
          </cell>
          <cell r="I917">
            <v>109</v>
          </cell>
          <cell r="J917">
            <v>30</v>
          </cell>
          <cell r="K917">
            <v>3270</v>
          </cell>
          <cell r="L917">
            <v>0.75</v>
          </cell>
        </row>
        <row r="918">
          <cell r="E918" t="str">
            <v>9787117365918</v>
          </cell>
          <cell r="F918" t="str">
            <v>系统解剖学（第10版/本科临床/配增值）（10轮）</v>
          </cell>
          <cell r="G918" t="str">
            <v>崔慧先</v>
          </cell>
          <cell r="H918" t="str">
            <v>人民卫生</v>
          </cell>
          <cell r="I918">
            <v>109</v>
          </cell>
          <cell r="J918">
            <v>450</v>
          </cell>
          <cell r="K918">
            <v>49050</v>
          </cell>
          <cell r="L918">
            <v>0.75</v>
          </cell>
        </row>
        <row r="919">
          <cell r="E919" t="str">
            <v>9787504696946</v>
          </cell>
          <cell r="F919" t="str">
            <v>组织学与胚胎学</v>
          </cell>
          <cell r="G919" t="str">
            <v>苏衍萍</v>
          </cell>
          <cell r="H919" t="str">
            <v>中国科技</v>
          </cell>
          <cell r="I919">
            <v>72</v>
          </cell>
          <cell r="J919">
            <v>240</v>
          </cell>
          <cell r="K919">
            <v>17280</v>
          </cell>
          <cell r="L919">
            <v>0.75</v>
          </cell>
        </row>
        <row r="920">
          <cell r="E920" t="str">
            <v>9787504696946</v>
          </cell>
          <cell r="F920" t="str">
            <v>组织学与胚胎学</v>
          </cell>
          <cell r="G920" t="str">
            <v>苏衍萍</v>
          </cell>
          <cell r="H920" t="str">
            <v>中国科技</v>
          </cell>
          <cell r="I920">
            <v>72</v>
          </cell>
          <cell r="J920">
            <v>350</v>
          </cell>
          <cell r="K920">
            <v>25200</v>
          </cell>
          <cell r="L920">
            <v>0.75</v>
          </cell>
        </row>
        <row r="921">
          <cell r="E921" t="str">
            <v>9787521351033</v>
          </cell>
          <cell r="F921" t="str">
            <v>新视野大学英语(第四版)(视听说教程)(4)(思政智慧版)</v>
          </cell>
          <cell r="G921" t="str">
            <v>赵晓红，苗瑞琴</v>
          </cell>
          <cell r="H921" t="str">
            <v>外研社</v>
          </cell>
          <cell r="I921">
            <v>69.9</v>
          </cell>
          <cell r="J921">
            <v>4010</v>
          </cell>
          <cell r="K921">
            <v>280299</v>
          </cell>
          <cell r="L921">
            <v>0.78</v>
          </cell>
        </row>
        <row r="922">
          <cell r="E922" t="str">
            <v>9787521343090</v>
          </cell>
          <cell r="F922" t="str">
            <v>新视野大学英语(第四版)(读写教程)(2)(思政智慧版)(2024版)</v>
          </cell>
          <cell r="G922" t="str">
            <v>郑树棠</v>
          </cell>
          <cell r="H922" t="str">
            <v>外研社</v>
          </cell>
          <cell r="I922">
            <v>70.9</v>
          </cell>
          <cell r="J922">
            <v>4010</v>
          </cell>
          <cell r="K922">
            <v>284309</v>
          </cell>
          <cell r="L922">
            <v>0.78</v>
          </cell>
        </row>
        <row r="923">
          <cell r="E923" t="str">
            <v>9787521351002</v>
          </cell>
          <cell r="F923" t="str">
            <v>新视野大学英语(第四版)(视听说教程)(3)(思政智慧版)</v>
          </cell>
          <cell r="G923" t="str">
            <v>赵勇，杨小虎，冯宗祥</v>
          </cell>
          <cell r="H923" t="str">
            <v>外研社</v>
          </cell>
          <cell r="I923">
            <v>69.9</v>
          </cell>
          <cell r="J923">
            <v>4010</v>
          </cell>
          <cell r="K923">
            <v>280299</v>
          </cell>
          <cell r="L923">
            <v>0.78</v>
          </cell>
        </row>
        <row r="924">
          <cell r="E924" t="str">
            <v>9787521344516</v>
          </cell>
          <cell r="F924" t="str">
            <v>新视野大学英语(第四版)(综合训练)(3)</v>
          </cell>
          <cell r="G924" t="str">
            <v>肖飞</v>
          </cell>
          <cell r="H924" t="str">
            <v>外研社</v>
          </cell>
          <cell r="I924">
            <v>39.9</v>
          </cell>
          <cell r="J924">
            <v>4010</v>
          </cell>
          <cell r="K924">
            <v>159999</v>
          </cell>
          <cell r="L924">
            <v>0.78</v>
          </cell>
        </row>
        <row r="925">
          <cell r="E925" t="str">
            <v>9787521343106</v>
          </cell>
          <cell r="F925" t="str">
            <v>新视野大学英语(第四版)(读写教程)(3)(思政智慧版)</v>
          </cell>
          <cell r="G925" t="str">
            <v>郑树棠</v>
          </cell>
          <cell r="H925" t="str">
            <v>外研社</v>
          </cell>
          <cell r="I925">
            <v>72.9</v>
          </cell>
          <cell r="J925">
            <v>4010</v>
          </cell>
          <cell r="K925">
            <v>292329</v>
          </cell>
          <cell r="L925">
            <v>0.78</v>
          </cell>
        </row>
        <row r="926">
          <cell r="E926" t="str">
            <v>9787521345049</v>
          </cell>
          <cell r="F926" t="str">
            <v>新视野大学英语(第四版)(综合训练)(2)</v>
          </cell>
          <cell r="G926" t="str">
            <v>王京华	</v>
          </cell>
          <cell r="H926" t="str">
            <v>外研社</v>
          </cell>
          <cell r="I926">
            <v>39.9</v>
          </cell>
          <cell r="J926">
            <v>4010</v>
          </cell>
          <cell r="K926">
            <v>159999</v>
          </cell>
          <cell r="L926">
            <v>0.78</v>
          </cell>
        </row>
        <row r="927">
          <cell r="E927" t="str">
            <v>9787521344653</v>
          </cell>
          <cell r="F927" t="str">
            <v>新视野大学英语(第四版)(综合训练)(1)</v>
          </cell>
          <cell r="G927" t="str">
            <v>叶兴国</v>
          </cell>
          <cell r="H927" t="str">
            <v>外研社</v>
          </cell>
          <cell r="I927">
            <v>39.9</v>
          </cell>
          <cell r="J927">
            <v>4010</v>
          </cell>
          <cell r="K927">
            <v>159999</v>
          </cell>
          <cell r="L927">
            <v>0.78</v>
          </cell>
        </row>
        <row r="928">
          <cell r="E928" t="str">
            <v>9787521351019</v>
          </cell>
          <cell r="F928" t="str">
            <v>新视野大学英语(第四版)(视听说教程)(2)(思政智慧版)</v>
          </cell>
          <cell r="G928" t="str">
            <v/>
          </cell>
          <cell r="H928" t="str">
            <v>外研社</v>
          </cell>
          <cell r="I928">
            <v>69.9</v>
          </cell>
          <cell r="J928">
            <v>4010</v>
          </cell>
          <cell r="K928">
            <v>280299</v>
          </cell>
          <cell r="L928">
            <v>0.78</v>
          </cell>
        </row>
        <row r="929">
          <cell r="E929" t="str">
            <v>9787521351026</v>
          </cell>
          <cell r="F929" t="str">
            <v>新视野大学英语(第四版)(视听说教程)(1)(思政智慧版)</v>
          </cell>
          <cell r="G929" t="str">
            <v>郑树棠</v>
          </cell>
          <cell r="H929" t="str">
            <v>外研社</v>
          </cell>
          <cell r="I929">
            <v>69.9</v>
          </cell>
          <cell r="J929">
            <v>4010</v>
          </cell>
          <cell r="K929">
            <v>280299</v>
          </cell>
          <cell r="L929">
            <v>0.78</v>
          </cell>
        </row>
        <row r="930">
          <cell r="E930" t="str">
            <v>9787521343113</v>
          </cell>
          <cell r="F930" t="str">
            <v>新视野大学英语(第四版)(读写教程)(4)(思政智慧版)</v>
          </cell>
          <cell r="G930" t="str">
            <v>郑树棠</v>
          </cell>
          <cell r="H930" t="str">
            <v>外研社</v>
          </cell>
          <cell r="I930">
            <v>72.9</v>
          </cell>
          <cell r="J930">
            <v>4010</v>
          </cell>
          <cell r="K930">
            <v>292329</v>
          </cell>
          <cell r="L930">
            <v>0.78</v>
          </cell>
        </row>
        <row r="931">
          <cell r="E931" t="str">
            <v>9787521343083</v>
          </cell>
          <cell r="F931" t="str">
            <v>新视野大学英语(第四版)(读写教程)(1)(思政智慧版)</v>
          </cell>
          <cell r="G931" t="str">
            <v>丁雅萍、吴勇</v>
          </cell>
          <cell r="H931" t="str">
            <v>外研社</v>
          </cell>
          <cell r="I931">
            <v>69.9</v>
          </cell>
          <cell r="J931">
            <v>4010</v>
          </cell>
          <cell r="K931">
            <v>280299</v>
          </cell>
          <cell r="L931">
            <v>0.78</v>
          </cell>
        </row>
        <row r="932">
          <cell r="E932" t="str">
            <v>9787521344707</v>
          </cell>
          <cell r="F932" t="str">
            <v>新视野大学英语(第四版)(综合训练)(4)</v>
          </cell>
          <cell r="G932" t="str">
            <v>郑树棠</v>
          </cell>
          <cell r="H932" t="str">
            <v>外研社</v>
          </cell>
          <cell r="I932">
            <v>39.9</v>
          </cell>
          <cell r="J932">
            <v>4010</v>
          </cell>
          <cell r="K932">
            <v>159999</v>
          </cell>
          <cell r="L932">
            <v>0.78</v>
          </cell>
        </row>
        <row r="933">
          <cell r="E933" t="str">
            <v>9787560894591</v>
          </cell>
          <cell r="F933" t="str">
            <v>大学生安全教育</v>
          </cell>
          <cell r="G933" t="str">
            <v>胡仕坤，袁磊</v>
          </cell>
          <cell r="H933" t="str">
            <v>同济大学</v>
          </cell>
          <cell r="I933">
            <v>48</v>
          </cell>
          <cell r="J933">
            <v>2631</v>
          </cell>
          <cell r="K933">
            <v>126288</v>
          </cell>
          <cell r="L933">
            <v>0.75</v>
          </cell>
        </row>
        <row r="934">
          <cell r="E934" t="str">
            <v>9787565732614</v>
          </cell>
          <cell r="F934" t="str">
            <v>大学生职业规划（微课版）</v>
          </cell>
          <cell r="G934" t="str">
            <v>张建安 冯晖 夏泓</v>
          </cell>
          <cell r="H934" t="str">
            <v>中国传媒</v>
          </cell>
          <cell r="I934">
            <v>46.8</v>
          </cell>
          <cell r="J934">
            <v>2631</v>
          </cell>
          <cell r="K934">
            <v>123130.8</v>
          </cell>
          <cell r="L934">
            <v>0.75</v>
          </cell>
        </row>
        <row r="935">
          <cell r="E935" t="str">
            <v>9787305255243</v>
          </cell>
          <cell r="F935" t="str">
            <v>新时代大学进阶英语长篇阅读3（第2版）</v>
          </cell>
          <cell r="G935" t="str">
            <v>石坚、邹申、金雯  </v>
          </cell>
          <cell r="H935" t="str">
            <v>南京大学</v>
          </cell>
          <cell r="I935">
            <v>49</v>
          </cell>
          <cell r="J935">
            <v>4010</v>
          </cell>
          <cell r="K935">
            <v>196490</v>
          </cell>
          <cell r="L935">
            <v>0.75</v>
          </cell>
        </row>
        <row r="936">
          <cell r="E936" t="str">
            <v>9787560894591</v>
          </cell>
          <cell r="F936" t="str">
            <v>大学生安全教育</v>
          </cell>
          <cell r="G936" t="str">
            <v>胡仕坤，袁磊</v>
          </cell>
          <cell r="H936" t="str">
            <v>同济大学</v>
          </cell>
          <cell r="I936">
            <v>48</v>
          </cell>
          <cell r="J936">
            <v>4010</v>
          </cell>
          <cell r="K936">
            <v>192480</v>
          </cell>
          <cell r="L936">
            <v>0.75</v>
          </cell>
        </row>
        <row r="937">
          <cell r="E937" t="str">
            <v>9787305255229</v>
          </cell>
          <cell r="F937" t="str">
            <v>新时代大学进阶英语长篇阅读1（第2版）</v>
          </cell>
          <cell r="G937" t="str">
            <v>石坚、邹申、金雯</v>
          </cell>
          <cell r="H937" t="str">
            <v>南京大学</v>
          </cell>
          <cell r="I937">
            <v>49</v>
          </cell>
          <cell r="J937">
            <v>4010</v>
          </cell>
          <cell r="K937">
            <v>196490</v>
          </cell>
          <cell r="L937">
            <v>0.75</v>
          </cell>
        </row>
        <row r="938">
          <cell r="E938" t="str">
            <v>9787560894591</v>
          </cell>
          <cell r="F938" t="str">
            <v>大学生安全教育</v>
          </cell>
          <cell r="G938" t="str">
            <v>胡仕坤，袁磊</v>
          </cell>
          <cell r="H938" t="str">
            <v>同济大学</v>
          </cell>
          <cell r="I938">
            <v>48</v>
          </cell>
          <cell r="J938">
            <v>465</v>
          </cell>
          <cell r="K938">
            <v>22320</v>
          </cell>
          <cell r="L938">
            <v>0.75</v>
          </cell>
        </row>
        <row r="939">
          <cell r="E939" t="str">
            <v>9787117271509</v>
          </cell>
          <cell r="F939" t="str">
            <v>康复功能评定学（第3版/本科康复/配增值）</v>
          </cell>
          <cell r="G939" t="str">
            <v>王玉龙</v>
          </cell>
          <cell r="H939" t="str">
            <v>人民卫生</v>
          </cell>
          <cell r="I939">
            <v>99</v>
          </cell>
          <cell r="J939">
            <v>491</v>
          </cell>
          <cell r="K939">
            <v>48609</v>
          </cell>
          <cell r="L939">
            <v>0.75</v>
          </cell>
        </row>
        <row r="940">
          <cell r="E940" t="str">
            <v>9787117164061</v>
          </cell>
          <cell r="F940" t="str">
            <v>基础医学概要（四）（第2版/创新教材）</v>
          </cell>
          <cell r="G940" t="str">
            <v>杨宝胜、孙银平、文小军</v>
          </cell>
          <cell r="H940" t="str">
            <v>人民卫生</v>
          </cell>
          <cell r="I940">
            <v>60</v>
          </cell>
          <cell r="J940">
            <v>272</v>
          </cell>
          <cell r="K940">
            <v>16320</v>
          </cell>
          <cell r="L940">
            <v>0.75</v>
          </cell>
        </row>
        <row r="941">
          <cell r="E941" t="str">
            <v>9787117324724</v>
          </cell>
          <cell r="F941" t="str">
            <v>外科护理学（第7版/本科护理/配增值）七轮</v>
          </cell>
          <cell r="G941" t="str">
            <v>李乐之,路潜</v>
          </cell>
          <cell r="H941" t="str">
            <v>人民卫生</v>
          </cell>
          <cell r="I941">
            <v>98</v>
          </cell>
          <cell r="J941">
            <v>424</v>
          </cell>
          <cell r="K941">
            <v>41552</v>
          </cell>
          <cell r="L941">
            <v>0.75</v>
          </cell>
        </row>
        <row r="942">
          <cell r="E942" t="str">
            <v>9787117356251</v>
          </cell>
          <cell r="F942" t="str">
            <v>放射治疗技术学（第2版/本科影像技术/配增值）</v>
          </cell>
          <cell r="G942" t="str">
            <v>林承光,翟福山</v>
          </cell>
          <cell r="H942" t="str">
            <v>人民卫生</v>
          </cell>
          <cell r="I942">
            <v>69</v>
          </cell>
          <cell r="J942">
            <v>490</v>
          </cell>
          <cell r="K942">
            <v>33810</v>
          </cell>
          <cell r="L942">
            <v>0.75</v>
          </cell>
        </row>
        <row r="943">
          <cell r="E943" t="str">
            <v>9787117362597</v>
          </cell>
          <cell r="F943" t="str">
            <v>医学影像设备学（第2版/本科影像技术/配增值）</v>
          </cell>
          <cell r="G943" t="str">
            <v>韩丰谈,赵雁鸣</v>
          </cell>
          <cell r="H943" t="str">
            <v>人民卫生</v>
          </cell>
          <cell r="I943">
            <v>98</v>
          </cell>
          <cell r="J943">
            <v>490</v>
          </cell>
          <cell r="K943">
            <v>48020</v>
          </cell>
          <cell r="L943">
            <v>0.75</v>
          </cell>
        </row>
        <row r="944">
          <cell r="E944" t="str">
            <v>9787117263269</v>
          </cell>
          <cell r="F944" t="str">
            <v>康复心理学（第2版/本科康复/配增值）</v>
          </cell>
          <cell r="G944" t="str">
            <v>李静、宋为群</v>
          </cell>
          <cell r="H944" t="str">
            <v>人民卫生</v>
          </cell>
          <cell r="I944">
            <v>45</v>
          </cell>
          <cell r="J944">
            <v>491</v>
          </cell>
          <cell r="K944">
            <v>22095</v>
          </cell>
          <cell r="L944">
            <v>0.75</v>
          </cell>
        </row>
        <row r="945">
          <cell r="E945" t="str">
            <v>9787040554250</v>
          </cell>
          <cell r="F945" t="str">
            <v>大数据分析与应用(初级)</v>
          </cell>
          <cell r="G945" t="str">
            <v>阿里云计算有限公司</v>
          </cell>
          <cell r="H945" t="str">
            <v>高等教育</v>
          </cell>
          <cell r="I945">
            <v>52.8</v>
          </cell>
          <cell r="J945">
            <v>85</v>
          </cell>
          <cell r="K945">
            <v>4488</v>
          </cell>
          <cell r="L945">
            <v>0.78</v>
          </cell>
        </row>
        <row r="946">
          <cell r="E946" t="str">
            <v>9787040490220</v>
          </cell>
          <cell r="F946" t="str">
            <v>微生物学实验(第5版)</v>
          </cell>
          <cell r="G946" t="str">
            <v>沈萍, 陈向东, 主编</v>
          </cell>
          <cell r="H946" t="str">
            <v>高等教育</v>
          </cell>
          <cell r="I946">
            <v>32</v>
          </cell>
          <cell r="J946">
            <v>5</v>
          </cell>
          <cell r="K946">
            <v>160</v>
          </cell>
          <cell r="L946">
            <v>0.78</v>
          </cell>
        </row>
        <row r="947">
          <cell r="E947" t="str">
            <v>9787117247757</v>
          </cell>
          <cell r="F947" t="str">
            <v>双眼视觉学（第3版）（本科）</v>
          </cell>
          <cell r="G947" t="str">
            <v>王光霁, 主编</v>
          </cell>
          <cell r="H947" t="str">
            <v>人民卫生</v>
          </cell>
          <cell r="I947">
            <v>42</v>
          </cell>
          <cell r="J947">
            <v>185</v>
          </cell>
          <cell r="K947">
            <v>7770</v>
          </cell>
          <cell r="L947">
            <v>0.75</v>
          </cell>
        </row>
        <row r="948">
          <cell r="E948" t="str">
            <v>9787040592931</v>
          </cell>
          <cell r="F948" t="str">
            <v>工程数学 线性代数（第七版）</v>
          </cell>
          <cell r="G948" t="str">
            <v>同济大学数学系</v>
          </cell>
          <cell r="H948" t="str">
            <v>高等教育</v>
          </cell>
          <cell r="I948">
            <v>26.8</v>
          </cell>
          <cell r="J948">
            <v>85</v>
          </cell>
          <cell r="K948">
            <v>2278</v>
          </cell>
          <cell r="L948">
            <v>0.78</v>
          </cell>
        </row>
        <row r="949">
          <cell r="E949" t="str">
            <v>9787117266772</v>
          </cell>
          <cell r="F949" t="str">
            <v>医学伦理学（第5版/本科临床/配增值）（九轮）</v>
          </cell>
          <cell r="G949" t="str">
            <v>王明旭、赵明杰</v>
          </cell>
          <cell r="H949" t="str">
            <v>人民卫生</v>
          </cell>
          <cell r="I949">
            <v>42</v>
          </cell>
          <cell r="J949">
            <v>79</v>
          </cell>
          <cell r="K949">
            <v>3318</v>
          </cell>
          <cell r="L949">
            <v>0.75</v>
          </cell>
        </row>
        <row r="950">
          <cell r="E950" t="str">
            <v>9787117331432</v>
          </cell>
          <cell r="F950" t="str">
            <v>护理心理学（第5版/本科护理/配增值）七轮</v>
          </cell>
          <cell r="G950" t="str">
            <v>杨艳杰,曹枫林</v>
          </cell>
          <cell r="H950" t="str">
            <v>人民卫生</v>
          </cell>
          <cell r="I950">
            <v>55</v>
          </cell>
          <cell r="J950">
            <v>424</v>
          </cell>
          <cell r="K950">
            <v>23320</v>
          </cell>
          <cell r="L950">
            <v>0.75</v>
          </cell>
        </row>
        <row r="951">
          <cell r="E951" t="str">
            <v>9787117247726</v>
          </cell>
          <cell r="F951" t="str">
            <v>眼视光学理论和方法（第3版/本科配增值）</v>
          </cell>
          <cell r="G951" t="str">
            <v>瞿佳, 主编</v>
          </cell>
          <cell r="H951" t="str">
            <v>人民卫生</v>
          </cell>
          <cell r="I951">
            <v>56</v>
          </cell>
          <cell r="J951">
            <v>185</v>
          </cell>
          <cell r="K951">
            <v>10360</v>
          </cell>
          <cell r="L951">
            <v>0.75</v>
          </cell>
        </row>
        <row r="952">
          <cell r="E952" t="str">
            <v>9787117201117</v>
          </cell>
          <cell r="F952" t="str">
            <v>临床免疫学检验技术（本科检验技术/李金明）</v>
          </cell>
          <cell r="G952" t="str">
            <v>李金明</v>
          </cell>
          <cell r="H952" t="str">
            <v>人民卫生</v>
          </cell>
          <cell r="I952">
            <v>62</v>
          </cell>
          <cell r="J952">
            <v>465</v>
          </cell>
          <cell r="K952">
            <v>28830</v>
          </cell>
          <cell r="L952">
            <v>0.75</v>
          </cell>
        </row>
        <row r="953">
          <cell r="E953" t="str">
            <v>9787117247375</v>
          </cell>
          <cell r="F953" t="str">
            <v>眼镜学（第3版/本科眼视光/配增值</v>
          </cell>
          <cell r="G953" t="str">
            <v>瞿佳,陈浩</v>
          </cell>
          <cell r="H953" t="str">
            <v>人民卫生</v>
          </cell>
          <cell r="I953">
            <v>58</v>
          </cell>
          <cell r="J953">
            <v>185</v>
          </cell>
          <cell r="K953">
            <v>10730</v>
          </cell>
          <cell r="L953">
            <v>0.75</v>
          </cell>
        </row>
        <row r="954">
          <cell r="E954" t="str">
            <v>9787117201063</v>
          </cell>
          <cell r="F954" t="str">
            <v>临床基础检验学技术（本科检验技术/许文荣）</v>
          </cell>
          <cell r="G954" t="str">
            <v>许文荣</v>
          </cell>
          <cell r="H954" t="str">
            <v>人民卫生</v>
          </cell>
          <cell r="I954">
            <v>76</v>
          </cell>
          <cell r="J954">
            <v>465</v>
          </cell>
          <cell r="K954">
            <v>35340</v>
          </cell>
          <cell r="L954">
            <v>0.75</v>
          </cell>
        </row>
        <row r="955">
          <cell r="E955" t="str">
            <v>9787040521979</v>
          </cell>
          <cell r="F955" t="str">
            <v>微生物学教程（第4版）</v>
          </cell>
          <cell r="G955" t="str">
            <v>周德庆, 编著</v>
          </cell>
          <cell r="H955" t="str">
            <v>高等教育</v>
          </cell>
          <cell r="I955">
            <v>52</v>
          </cell>
          <cell r="J955">
            <v>5</v>
          </cell>
          <cell r="K955">
            <v>260</v>
          </cell>
          <cell r="L955">
            <v>0.78</v>
          </cell>
        </row>
        <row r="956">
          <cell r="E956" t="str">
            <v>9787117283892</v>
          </cell>
          <cell r="F956" t="str">
            <v>口腔颌面医学影像诊断学（第7版）（第8轮口腔本科规划教材配网络增值服务）</v>
          </cell>
          <cell r="G956" t="str">
            <v>张祖燕</v>
          </cell>
          <cell r="H956" t="str">
            <v>人民卫生</v>
          </cell>
          <cell r="I956">
            <v>59</v>
          </cell>
          <cell r="J956">
            <v>214</v>
          </cell>
          <cell r="K956">
            <v>12626</v>
          </cell>
          <cell r="L956">
            <v>0.75</v>
          </cell>
        </row>
        <row r="957">
          <cell r="E957" t="str">
            <v>9787117328074</v>
          </cell>
          <cell r="F957" t="str">
            <v>护士人文修养（第3版）</v>
          </cell>
          <cell r="G957" t="str">
            <v>史瑞芬 刘义兰,翟惠敏</v>
          </cell>
          <cell r="H957" t="str">
            <v>人民卫生</v>
          </cell>
          <cell r="I957">
            <v>55</v>
          </cell>
          <cell r="J957">
            <v>424</v>
          </cell>
          <cell r="K957">
            <v>23320</v>
          </cell>
          <cell r="L957">
            <v>0.75</v>
          </cell>
        </row>
        <row r="958">
          <cell r="E958" t="str">
            <v>9787121422805</v>
          </cell>
          <cell r="F958" t="str">
            <v>生物学基本技能</v>
          </cell>
          <cell r="G958" t="str">
            <v>石晓卫 卢龙斗</v>
          </cell>
          <cell r="H958" t="str">
            <v>电子工业</v>
          </cell>
          <cell r="I958">
            <v>49</v>
          </cell>
          <cell r="J958">
            <v>5</v>
          </cell>
          <cell r="K958">
            <v>245</v>
          </cell>
          <cell r="L958">
            <v>0.75</v>
          </cell>
        </row>
        <row r="959">
          <cell r="E959" t="str">
            <v>9787117293730</v>
          </cell>
          <cell r="F959" t="str">
            <v>口腔正畸学（第7版）（第8轮口腔本科规划教材配网络增值服务）</v>
          </cell>
          <cell r="G959" t="str">
            <v>赵志河</v>
          </cell>
          <cell r="H959" t="str">
            <v>人民卫生</v>
          </cell>
          <cell r="I959">
            <v>79</v>
          </cell>
          <cell r="J959">
            <v>214</v>
          </cell>
          <cell r="K959">
            <v>16906</v>
          </cell>
          <cell r="L959">
            <v>0.75</v>
          </cell>
        </row>
        <row r="960">
          <cell r="E960" t="str">
            <v>9787117332552</v>
          </cell>
          <cell r="F960" t="str">
            <v>有机化学（第9版/本科/药学专业/配增值十四五规划教材）</v>
          </cell>
          <cell r="G960" t="str">
            <v>陆涛</v>
          </cell>
          <cell r="H960" t="str">
            <v>人民卫生</v>
          </cell>
          <cell r="I960">
            <v>98</v>
          </cell>
          <cell r="J960">
            <v>272</v>
          </cell>
          <cell r="K960">
            <v>26656</v>
          </cell>
          <cell r="L960">
            <v>0.75</v>
          </cell>
        </row>
        <row r="961">
          <cell r="E961" t="str">
            <v>9787117201810</v>
          </cell>
          <cell r="F961" t="str">
            <v>临床免疫学检验技术实验指导（本科检验技术配教/刘辉）</v>
          </cell>
          <cell r="G961" t="str">
            <v>刘辉</v>
          </cell>
          <cell r="H961" t="str">
            <v>人民卫生</v>
          </cell>
          <cell r="I961">
            <v>29</v>
          </cell>
          <cell r="J961">
            <v>465</v>
          </cell>
          <cell r="K961">
            <v>13485</v>
          </cell>
          <cell r="L961">
            <v>0.75</v>
          </cell>
        </row>
        <row r="962">
          <cell r="E962" t="str">
            <v>9787117328975</v>
          </cell>
          <cell r="F962" t="str">
            <v>新编护理学基础（第4版/本科护理/配增值）七轮</v>
          </cell>
          <cell r="G962" t="str">
            <v>曹梅娟,王克芳</v>
          </cell>
          <cell r="H962" t="str">
            <v>人民卫生</v>
          </cell>
          <cell r="I962">
            <v>108</v>
          </cell>
          <cell r="J962">
            <v>424</v>
          </cell>
          <cell r="K962">
            <v>45792</v>
          </cell>
          <cell r="L962">
            <v>0.75</v>
          </cell>
        </row>
        <row r="963">
          <cell r="E963" t="str">
            <v>9787117203050</v>
          </cell>
          <cell r="F963" t="str">
            <v>临床分子生物学检验技术实验指导（本科检验技术配教）</v>
          </cell>
          <cell r="G963" t="str">
            <v>王晓春</v>
          </cell>
          <cell r="H963" t="str">
            <v>人民卫生</v>
          </cell>
          <cell r="I963">
            <v>23</v>
          </cell>
          <cell r="J963">
            <v>465</v>
          </cell>
          <cell r="K963">
            <v>10695</v>
          </cell>
          <cell r="L963">
            <v>0.75</v>
          </cell>
        </row>
        <row r="964">
          <cell r="E964" t="str">
            <v>9787117324366</v>
          </cell>
          <cell r="F964" t="str">
            <v>儿科护理学 （第7版/本科护理/配增值）七轮</v>
          </cell>
          <cell r="G964" t="str">
            <v>崔焱,张玉侠</v>
          </cell>
          <cell r="H964" t="str">
            <v>人民卫生</v>
          </cell>
          <cell r="I964">
            <v>88</v>
          </cell>
          <cell r="J964">
            <v>424</v>
          </cell>
          <cell r="K964">
            <v>37312</v>
          </cell>
          <cell r="L964">
            <v>0.75</v>
          </cell>
        </row>
        <row r="965">
          <cell r="E965" t="str">
            <v>9787040471700</v>
          </cell>
          <cell r="F965" t="str">
            <v>Python语言程序设计基础(第2版)</v>
          </cell>
          <cell r="G965" t="str">
            <v>嵩天, 礼欣, 黄天羽, 著</v>
          </cell>
          <cell r="H965" t="str">
            <v>高等教育</v>
          </cell>
          <cell r="I965">
            <v>39</v>
          </cell>
          <cell r="J965">
            <v>85</v>
          </cell>
          <cell r="K965">
            <v>3315</v>
          </cell>
          <cell r="L965">
            <v>0.78</v>
          </cell>
        </row>
        <row r="966">
          <cell r="E966" t="str">
            <v>9787117262484</v>
          </cell>
          <cell r="F966" t="str">
            <v>作业治疗学（第3版/本科康复/配增值）</v>
          </cell>
          <cell r="G966" t="str">
            <v>窦祖林, 主编</v>
          </cell>
          <cell r="H966" t="str">
            <v>人民卫生</v>
          </cell>
          <cell r="I966">
            <v>78</v>
          </cell>
          <cell r="J966">
            <v>491</v>
          </cell>
          <cell r="K966">
            <v>38298</v>
          </cell>
          <cell r="L966">
            <v>0.75</v>
          </cell>
        </row>
        <row r="967">
          <cell r="E967" t="str">
            <v>9787117201780</v>
          </cell>
          <cell r="F967" t="str">
            <v>临床生物化学检验技术（本科检验技术/尹一兵）</v>
          </cell>
          <cell r="G967" t="str">
            <v>尹一兵</v>
          </cell>
          <cell r="H967" t="str">
            <v>人民卫生</v>
          </cell>
          <cell r="I967">
            <v>60</v>
          </cell>
          <cell r="J967">
            <v>465</v>
          </cell>
          <cell r="K967">
            <v>27900</v>
          </cell>
          <cell r="L967">
            <v>0.75</v>
          </cell>
        </row>
        <row r="968">
          <cell r="E968" t="str">
            <v>9787040513110</v>
          </cell>
          <cell r="F968" t="str">
            <v>信号与线性系统分析（第五版）</v>
          </cell>
          <cell r="G968" t="str">
            <v>吴大正,张永瑞,王松林,李小平,方海燕</v>
          </cell>
          <cell r="H968" t="str">
            <v>高等教育</v>
          </cell>
          <cell r="I968">
            <v>56</v>
          </cell>
          <cell r="J968">
            <v>85</v>
          </cell>
          <cell r="K968">
            <v>4760</v>
          </cell>
          <cell r="L968">
            <v>0.78</v>
          </cell>
        </row>
        <row r="969">
          <cell r="E969" t="str">
            <v>9787117202374</v>
          </cell>
          <cell r="F969" t="str">
            <v>临床分子生物学检验技术（本科检验技术/吕建新）</v>
          </cell>
          <cell r="G969" t="str">
            <v>吕建新</v>
          </cell>
          <cell r="H969" t="str">
            <v>人民卫生</v>
          </cell>
          <cell r="I969">
            <v>48</v>
          </cell>
          <cell r="J969">
            <v>465</v>
          </cell>
          <cell r="K969">
            <v>22320</v>
          </cell>
          <cell r="L969">
            <v>0.75</v>
          </cell>
        </row>
        <row r="970">
          <cell r="E970" t="str">
            <v>9787115598486</v>
          </cell>
          <cell r="F970" t="str">
            <v>机器学习（第2版）</v>
          </cell>
          <cell r="G970" t="str">
            <v>赵卫东 董亮</v>
          </cell>
          <cell r="H970" t="str">
            <v>人民邮电</v>
          </cell>
          <cell r="I970">
            <v>89.8</v>
          </cell>
          <cell r="J970">
            <v>85</v>
          </cell>
          <cell r="K970">
            <v>7633</v>
          </cell>
          <cell r="L970">
            <v>0.75</v>
          </cell>
        </row>
        <row r="971">
          <cell r="E971" t="str">
            <v>9787117202497</v>
          </cell>
          <cell r="F971" t="str">
            <v>临床输血学检验技术实验指导（本科检验技术配教/胡丽华）</v>
          </cell>
          <cell r="G971" t="str">
            <v>胡丽华</v>
          </cell>
          <cell r="H971" t="str">
            <v>人民卫生</v>
          </cell>
          <cell r="I971">
            <v>16</v>
          </cell>
          <cell r="J971">
            <v>465</v>
          </cell>
          <cell r="K971">
            <v>7440</v>
          </cell>
          <cell r="L971">
            <v>0.75</v>
          </cell>
        </row>
        <row r="972">
          <cell r="E972" t="str">
            <v>9787040516609</v>
          </cell>
          <cell r="F972" t="str">
            <v>概率论与数理统计(第5版)</v>
          </cell>
          <cell r="G972" t="str">
            <v>浙江大学 盛骤谢式千潘承毅</v>
          </cell>
          <cell r="H972" t="str">
            <v>高等教育</v>
          </cell>
          <cell r="I972">
            <v>51.4</v>
          </cell>
          <cell r="J972">
            <v>85</v>
          </cell>
          <cell r="K972">
            <v>4369</v>
          </cell>
          <cell r="L972">
            <v>0.78</v>
          </cell>
        </row>
        <row r="973">
          <cell r="E973" t="str">
            <v>9787117202282</v>
          </cell>
          <cell r="F973" t="str">
            <v>临床输血学检验技术（本科检验技术/配增值）</v>
          </cell>
          <cell r="G973" t="str">
            <v>胡丽华</v>
          </cell>
          <cell r="H973" t="str">
            <v>人民卫生</v>
          </cell>
          <cell r="I973">
            <v>39</v>
          </cell>
          <cell r="J973">
            <v>465</v>
          </cell>
          <cell r="K973">
            <v>18135</v>
          </cell>
          <cell r="L973">
            <v>0.75</v>
          </cell>
        </row>
        <row r="974">
          <cell r="E974" t="str">
            <v>9787117337779</v>
          </cell>
          <cell r="F974" t="str">
            <v>药事管理学（第7版/本科药学/配增值）</v>
          </cell>
          <cell r="G974" t="str">
            <v>冯变玲</v>
          </cell>
          <cell r="H974" t="str">
            <v>人民卫生</v>
          </cell>
          <cell r="I974">
            <v>85</v>
          </cell>
          <cell r="J974">
            <v>272</v>
          </cell>
          <cell r="K974">
            <v>23120</v>
          </cell>
          <cell r="L974">
            <v>0.75</v>
          </cell>
        </row>
        <row r="975">
          <cell r="E975" t="str">
            <v>9787117247368</v>
          </cell>
          <cell r="F975" t="str">
            <v>接触镜学（第3版/本科眼视光专业用）</v>
          </cell>
          <cell r="G975" t="str">
            <v>吕帆</v>
          </cell>
          <cell r="H975" t="str">
            <v>人民卫生</v>
          </cell>
          <cell r="I975">
            <v>56</v>
          </cell>
          <cell r="J975">
            <v>185</v>
          </cell>
          <cell r="K975">
            <v>10360</v>
          </cell>
          <cell r="L975">
            <v>0.75</v>
          </cell>
        </row>
        <row r="976">
          <cell r="E976" t="str">
            <v>9787117293754</v>
          </cell>
          <cell r="F976" t="str">
            <v>口腔修复学（第8版）</v>
          </cell>
          <cell r="G976" t="str">
            <v>赵铱民</v>
          </cell>
          <cell r="H976" t="str">
            <v>人民卫生</v>
          </cell>
          <cell r="I976">
            <v>90</v>
          </cell>
          <cell r="J976">
            <v>214</v>
          </cell>
          <cell r="K976">
            <v>19260</v>
          </cell>
          <cell r="L976">
            <v>0.75</v>
          </cell>
        </row>
        <row r="977">
          <cell r="E977" t="str">
            <v>9787117203104</v>
          </cell>
          <cell r="F977" t="str">
            <v>临床生物化学检验技术实验指导（本科检验技术配教/倪培华）</v>
          </cell>
          <cell r="G977" t="str">
            <v>倪培华</v>
          </cell>
          <cell r="H977" t="str">
            <v>人民卫生</v>
          </cell>
          <cell r="I977">
            <v>23</v>
          </cell>
          <cell r="J977">
            <v>465</v>
          </cell>
          <cell r="K977">
            <v>10695</v>
          </cell>
          <cell r="L977">
            <v>0.75</v>
          </cell>
        </row>
        <row r="978">
          <cell r="E978" t="str">
            <v>9787117201674</v>
          </cell>
          <cell r="F978" t="str">
            <v>临床基础检验学技术实验指导（本科检验技术配教/林东红）</v>
          </cell>
          <cell r="G978" t="str">
            <v>林东红</v>
          </cell>
          <cell r="H978" t="str">
            <v>人民卫生</v>
          </cell>
          <cell r="I978">
            <v>23</v>
          </cell>
          <cell r="J978">
            <v>465</v>
          </cell>
          <cell r="K978">
            <v>10695</v>
          </cell>
          <cell r="L978">
            <v>0.75</v>
          </cell>
        </row>
        <row r="979">
          <cell r="E979" t="str">
            <v>9787117333047</v>
          </cell>
          <cell r="F979" t="str">
            <v>医学影像诊断学（第5版/本科影像/配增值）</v>
          </cell>
          <cell r="G979" t="str">
            <v>于春水,郑传胜,王振常</v>
          </cell>
          <cell r="H979" t="str">
            <v>人民卫生</v>
          </cell>
          <cell r="I979">
            <v>138</v>
          </cell>
          <cell r="J979">
            <v>490</v>
          </cell>
          <cell r="K979">
            <v>67620</v>
          </cell>
          <cell r="L979">
            <v>0.75</v>
          </cell>
        </row>
        <row r="980">
          <cell r="E980" t="str">
            <v>9787117330909</v>
          </cell>
          <cell r="F980" t="str">
            <v>医药数理统计方法（第7版/本科药学/配增值）</v>
          </cell>
          <cell r="G980" t="str">
            <v>高祖新</v>
          </cell>
          <cell r="H980" t="str">
            <v>人民卫生</v>
          </cell>
          <cell r="I980">
            <v>72</v>
          </cell>
          <cell r="J980">
            <v>272</v>
          </cell>
          <cell r="K980">
            <v>19584</v>
          </cell>
          <cell r="L980">
            <v>0.75</v>
          </cell>
        </row>
        <row r="981">
          <cell r="E981" t="str">
            <v>9787117297967</v>
          </cell>
          <cell r="F981" t="str">
            <v>牙合学（第4版）（第8轮口腔本科规划教材配网络增值服务）</v>
          </cell>
          <cell r="G981" t="str">
            <v>王美青</v>
          </cell>
          <cell r="H981" t="str">
            <v>人民卫生</v>
          </cell>
          <cell r="I981">
            <v>59</v>
          </cell>
          <cell r="J981">
            <v>214</v>
          </cell>
          <cell r="K981">
            <v>12626</v>
          </cell>
          <cell r="L981">
            <v>0.75</v>
          </cell>
        </row>
        <row r="982">
          <cell r="E982" t="str">
            <v>9787117345682</v>
          </cell>
          <cell r="F982" t="str">
            <v>分析化学（第9版/本科药学/配增值）</v>
          </cell>
          <cell r="G982" t="str">
            <v>邸欣</v>
          </cell>
          <cell r="H982" t="str">
            <v>人民卫生</v>
          </cell>
          <cell r="I982">
            <v>82</v>
          </cell>
          <cell r="J982">
            <v>272</v>
          </cell>
          <cell r="K982">
            <v>22304</v>
          </cell>
          <cell r="L982">
            <v>0.75</v>
          </cell>
        </row>
        <row r="983">
          <cell r="E983" t="str">
            <v>9787030463371</v>
          </cell>
          <cell r="F983" t="str">
            <v>普通生物化学(第2版)/王林嵩</v>
          </cell>
          <cell r="G983" t="str">
            <v>王林嵩</v>
          </cell>
          <cell r="H983" t="str">
            <v>科学出版</v>
          </cell>
          <cell r="I983">
            <v>88</v>
          </cell>
          <cell r="J983">
            <v>5</v>
          </cell>
          <cell r="K983">
            <v>440</v>
          </cell>
          <cell r="L983">
            <v>0.75</v>
          </cell>
        </row>
        <row r="984">
          <cell r="E984" t="str">
            <v>9787117293723</v>
          </cell>
          <cell r="F984" t="str">
            <v>口腔解剖生理学（第8版）</v>
          </cell>
          <cell r="G984" t="str">
            <v>何三纲</v>
          </cell>
          <cell r="H984" t="str">
            <v>人民卫生</v>
          </cell>
          <cell r="I984">
            <v>85</v>
          </cell>
          <cell r="J984">
            <v>214</v>
          </cell>
          <cell r="K984">
            <v>18190</v>
          </cell>
          <cell r="L984">
            <v>0.75</v>
          </cell>
        </row>
        <row r="985">
          <cell r="E985" t="str">
            <v>9787117229401</v>
          </cell>
          <cell r="F985" t="str">
            <v>医学影像检查技术学（本科影像技术/配增值）</v>
          </cell>
          <cell r="G985" t="str">
            <v>余建明，曾勇明 著</v>
          </cell>
          <cell r="H985" t="str">
            <v>人民卫生</v>
          </cell>
          <cell r="I985">
            <v>72</v>
          </cell>
          <cell r="J985">
            <v>490</v>
          </cell>
          <cell r="K985">
            <v>35280</v>
          </cell>
          <cell r="L985">
            <v>0.75</v>
          </cell>
        </row>
        <row r="986">
          <cell r="E986" t="str">
            <v>9787566135094</v>
          </cell>
          <cell r="F986" t="str">
            <v>MySQL数据库基础（双色）</v>
          </cell>
          <cell r="G986" t="str">
            <v>杜晖</v>
          </cell>
          <cell r="H986" t="str">
            <v>哈工程大</v>
          </cell>
          <cell r="I986">
            <v>48</v>
          </cell>
          <cell r="J986">
            <v>85</v>
          </cell>
          <cell r="K986">
            <v>4080</v>
          </cell>
          <cell r="L986">
            <v>0.75</v>
          </cell>
        </row>
        <row r="987">
          <cell r="E987" t="str">
            <v>9787117247498</v>
          </cell>
          <cell r="F987" t="str">
            <v>视觉神经生理学（第3版/本科眼视光专业/配增值）</v>
          </cell>
          <cell r="G987" t="str">
            <v>刘晓玲</v>
          </cell>
          <cell r="H987" t="str">
            <v>人民卫生</v>
          </cell>
          <cell r="I987">
            <v>48</v>
          </cell>
          <cell r="J987">
            <v>185</v>
          </cell>
          <cell r="K987">
            <v>8880</v>
          </cell>
          <cell r="L987">
            <v>0.75</v>
          </cell>
        </row>
        <row r="988">
          <cell r="E988" t="str">
            <v>9787117363631</v>
          </cell>
          <cell r="F988" t="str">
            <v>诊断学（第10版/本科临床/配增值）（10轮）</v>
          </cell>
          <cell r="G988" t="str">
            <v>万学红,卢雪峰</v>
          </cell>
          <cell r="H988" t="str">
            <v>人民卫生</v>
          </cell>
          <cell r="I988">
            <v>129</v>
          </cell>
          <cell r="J988">
            <v>450</v>
          </cell>
          <cell r="K988">
            <v>58050</v>
          </cell>
          <cell r="L988">
            <v>0.75</v>
          </cell>
        </row>
        <row r="989">
          <cell r="E989" t="str">
            <v>9787117365925</v>
          </cell>
          <cell r="F989" t="str">
            <v>外科学（第10版/本科临床/配增值）（10轮）</v>
          </cell>
          <cell r="G989" t="str">
            <v>陈孝平</v>
          </cell>
          <cell r="H989" t="str">
            <v>人民卫生</v>
          </cell>
          <cell r="I989">
            <v>146</v>
          </cell>
          <cell r="J989">
            <v>20</v>
          </cell>
          <cell r="K989">
            <v>2920</v>
          </cell>
          <cell r="L989">
            <v>0.75</v>
          </cell>
        </row>
        <row r="990">
          <cell r="E990" t="str">
            <v>1674-6783</v>
          </cell>
          <cell r="F990" t="str">
            <v>时事报告大学生版（2024-2025学年度/上学期/高校形势与政策课专用）</v>
          </cell>
          <cell r="G990" t="str">
            <v>本书编写组</v>
          </cell>
          <cell r="H990" t="str">
            <v>时事报告</v>
          </cell>
          <cell r="I990">
            <v>20</v>
          </cell>
          <cell r="J990">
            <v>245</v>
          </cell>
          <cell r="K990">
            <v>4900</v>
          </cell>
          <cell r="L990">
            <v>0.75</v>
          </cell>
        </row>
        <row r="991">
          <cell r="E991" t="str">
            <v>9787313256553</v>
          </cell>
          <cell r="F991" t="str">
            <v>信息技术导论（医学版）</v>
          </cell>
          <cell r="G991" t="str">
            <v>靳瑞霞、陈继超、吕莎</v>
          </cell>
          <cell r="H991" t="str">
            <v>上海交大</v>
          </cell>
          <cell r="I991">
            <v>55</v>
          </cell>
          <cell r="J991">
            <v>245</v>
          </cell>
          <cell r="K991">
            <v>13475</v>
          </cell>
          <cell r="L991">
            <v>0.75</v>
          </cell>
        </row>
        <row r="992">
          <cell r="E992" t="str">
            <v>9787565732614</v>
          </cell>
          <cell r="F992" t="str">
            <v>大学生职业规划（微课版）</v>
          </cell>
          <cell r="G992" t="str">
            <v>张建安 冯晖 夏泓</v>
          </cell>
          <cell r="H992" t="str">
            <v>中国传媒</v>
          </cell>
          <cell r="I992">
            <v>46.8</v>
          </cell>
          <cell r="J992">
            <v>245</v>
          </cell>
          <cell r="K992">
            <v>11466</v>
          </cell>
          <cell r="L992">
            <v>0.75</v>
          </cell>
        </row>
        <row r="993">
          <cell r="E993" t="str">
            <v>9787119120560</v>
          </cell>
          <cell r="F993" t="str">
            <v>[国规]E时代高职英语教程形成性评估手册1（第二版）（含微课）</v>
          </cell>
          <cell r="G993" t="str">
            <v>陈杨, 潘世英, 主编</v>
          </cell>
          <cell r="H993" t="str">
            <v>外文出版</v>
          </cell>
          <cell r="I993">
            <v>29.8</v>
          </cell>
          <cell r="J993">
            <v>245</v>
          </cell>
          <cell r="K993">
            <v>7301</v>
          </cell>
          <cell r="L993">
            <v>0.75</v>
          </cell>
        </row>
        <row r="994">
          <cell r="E994" t="str">
            <v>9787119110158</v>
          </cell>
          <cell r="F994" t="str">
            <v>E时代大学英语--视听说教程2（全彩/含微课）</v>
          </cell>
          <cell r="G994" t="str">
            <v>E时代大学英语编写组, 主编</v>
          </cell>
          <cell r="H994" t="str">
            <v>外文出版</v>
          </cell>
          <cell r="I994">
            <v>39.8</v>
          </cell>
          <cell r="J994">
            <v>245</v>
          </cell>
          <cell r="K994">
            <v>9751</v>
          </cell>
          <cell r="L994">
            <v>0.75</v>
          </cell>
        </row>
        <row r="995">
          <cell r="E995" t="str">
            <v>9787040599022</v>
          </cell>
          <cell r="F995" t="str">
            <v>思想道德与法治（2023年版）</v>
          </cell>
          <cell r="G995" t="str">
            <v>本书编写组</v>
          </cell>
          <cell r="H995" t="str">
            <v>高等教育</v>
          </cell>
          <cell r="I995">
            <v>18</v>
          </cell>
          <cell r="J995">
            <v>245</v>
          </cell>
          <cell r="K995">
            <v>4410</v>
          </cell>
          <cell r="L995">
            <v>1</v>
          </cell>
        </row>
        <row r="996">
          <cell r="E996" t="str">
            <v>9787119110141</v>
          </cell>
          <cell r="F996" t="str">
            <v>E时代大学英语-视听说教程1（全彩）（含微课）</v>
          </cell>
          <cell r="G996" t="str">
            <v>E时代大学英语编写组, 主编</v>
          </cell>
          <cell r="H996" t="str">
            <v>外文出版</v>
          </cell>
          <cell r="I996">
            <v>39.8</v>
          </cell>
          <cell r="J996">
            <v>245</v>
          </cell>
          <cell r="K996">
            <v>9751</v>
          </cell>
          <cell r="L996">
            <v>0.75</v>
          </cell>
        </row>
        <row r="997">
          <cell r="E997" t="str">
            <v>9787313252258</v>
          </cell>
          <cell r="F997" t="str">
            <v>大学生体育与健康</v>
          </cell>
          <cell r="G997" t="str">
            <v>陈础，程二平，郁鑫</v>
          </cell>
          <cell r="H997" t="str">
            <v>上海交大</v>
          </cell>
          <cell r="I997">
            <v>48</v>
          </cell>
          <cell r="J997">
            <v>245</v>
          </cell>
          <cell r="K997">
            <v>11760</v>
          </cell>
          <cell r="L997">
            <v>0.75</v>
          </cell>
        </row>
        <row r="998">
          <cell r="E998" t="str">
            <v>9787030695819</v>
          </cell>
          <cell r="F998" t="str">
            <v>大学生心理健康教程（第四版）</v>
          </cell>
          <cell r="G998" t="str">
            <v>杨世昌</v>
          </cell>
          <cell r="H998" t="str">
            <v>科学出版</v>
          </cell>
          <cell r="I998">
            <v>58</v>
          </cell>
          <cell r="J998">
            <v>245</v>
          </cell>
          <cell r="K998">
            <v>14210</v>
          </cell>
          <cell r="L998">
            <v>0.75</v>
          </cell>
        </row>
        <row r="999">
          <cell r="E999" t="str">
            <v>9787119120577</v>
          </cell>
          <cell r="F999" t="str">
            <v>[国规]E时代高职英语教程2（第二版）（全彩）（含微课）</v>
          </cell>
          <cell r="G999" t="str">
            <v>曾志颖、吴红梅</v>
          </cell>
          <cell r="H999" t="str">
            <v>外文出版</v>
          </cell>
          <cell r="I999">
            <v>45</v>
          </cell>
          <cell r="J999">
            <v>245</v>
          </cell>
          <cell r="K999">
            <v>11025</v>
          </cell>
          <cell r="L999">
            <v>0.75</v>
          </cell>
        </row>
        <row r="1000">
          <cell r="E1000" t="str">
            <v>9787119120584</v>
          </cell>
          <cell r="F1000" t="str">
            <v>[国规]E时代高职英语教程形成性评估手册2（第二版）（含微课）</v>
          </cell>
          <cell r="G1000" t="str">
            <v>曾志颖、吴红梅</v>
          </cell>
          <cell r="H1000" t="str">
            <v>外文出版</v>
          </cell>
          <cell r="I1000">
            <v>29.8</v>
          </cell>
          <cell r="J1000">
            <v>245</v>
          </cell>
          <cell r="K1000">
            <v>7301</v>
          </cell>
          <cell r="L1000">
            <v>0.75</v>
          </cell>
        </row>
        <row r="1001">
          <cell r="E1001" t="str">
            <v>9787119110431</v>
          </cell>
          <cell r="F1001" t="str">
            <v>E时代大学英语(2)快速阅读教程</v>
          </cell>
          <cell r="G1001" t="str">
            <v>黄娜, 王岩, 岳丽娟, 主编</v>
          </cell>
          <cell r="H1001" t="str">
            <v>外文出版</v>
          </cell>
          <cell r="I1001">
            <v>35</v>
          </cell>
          <cell r="J1001">
            <v>245</v>
          </cell>
          <cell r="K1001">
            <v>8575</v>
          </cell>
          <cell r="L1001">
            <v>0.75</v>
          </cell>
        </row>
        <row r="1002">
          <cell r="E1002" t="str">
            <v>9787119120553</v>
          </cell>
          <cell r="F1002" t="str">
            <v>[国规]E时代高职英语教程1（第二版）（全彩）（含微课）</v>
          </cell>
          <cell r="G1002" t="str">
            <v>陈杨、潘世英</v>
          </cell>
          <cell r="H1002" t="str">
            <v>外文出版</v>
          </cell>
          <cell r="I1002">
            <v>45</v>
          </cell>
          <cell r="J1002">
            <v>245</v>
          </cell>
          <cell r="K1002">
            <v>11025</v>
          </cell>
          <cell r="L1002">
            <v>0.75</v>
          </cell>
        </row>
        <row r="1003">
          <cell r="E1003" t="str">
            <v>9787119110424</v>
          </cell>
          <cell r="F1003" t="str">
            <v>E时代大学英语-快速阅读教程(1)</v>
          </cell>
          <cell r="G1003" t="str">
            <v>付丽, 韩翠萍, 王福, 主编</v>
          </cell>
          <cell r="H1003" t="str">
            <v>外文出版</v>
          </cell>
          <cell r="I1003">
            <v>35</v>
          </cell>
          <cell r="J1003">
            <v>245</v>
          </cell>
          <cell r="K1003">
            <v>8575</v>
          </cell>
          <cell r="L1003">
            <v>0.75</v>
          </cell>
        </row>
        <row r="1004">
          <cell r="E1004" t="str">
            <v>9787560894591</v>
          </cell>
          <cell r="F1004" t="str">
            <v>大学生安全教育</v>
          </cell>
          <cell r="G1004" t="str">
            <v>胡仕坤，袁磊</v>
          </cell>
          <cell r="H1004" t="str">
            <v>同济大学</v>
          </cell>
          <cell r="I1004">
            <v>48</v>
          </cell>
          <cell r="J1004">
            <v>245</v>
          </cell>
          <cell r="K1004">
            <v>11760</v>
          </cell>
          <cell r="L1004">
            <v>0.75</v>
          </cell>
        </row>
        <row r="1005">
          <cell r="E1005" t="str">
            <v>9787117266772</v>
          </cell>
          <cell r="F1005" t="str">
            <v>医学伦理学（第5版/本科临床/配增值）（九轮）</v>
          </cell>
          <cell r="G1005" t="str">
            <v>王明旭、赵明杰</v>
          </cell>
          <cell r="H1005" t="str">
            <v>人民卫生</v>
          </cell>
          <cell r="I1005">
            <v>42</v>
          </cell>
          <cell r="J1005">
            <v>216</v>
          </cell>
          <cell r="K1005">
            <v>9072</v>
          </cell>
          <cell r="L1005">
            <v>0.75</v>
          </cell>
        </row>
        <row r="1006">
          <cell r="E1006" t="str">
            <v>9787571015695</v>
          </cell>
          <cell r="F1006" t="str">
            <v>大学生创新创业创造教程</v>
          </cell>
          <cell r="G1006" t="str">
            <v>李家华 林洪冰</v>
          </cell>
          <cell r="H1006" t="str">
            <v>湖南科技</v>
          </cell>
          <cell r="I1006">
            <v>48</v>
          </cell>
          <cell r="J1006">
            <v>2</v>
          </cell>
          <cell r="K1006">
            <v>96</v>
          </cell>
          <cell r="L1006">
            <v>0.75</v>
          </cell>
        </row>
        <row r="1007">
          <cell r="E1007" t="str">
            <v>9787030379962</v>
          </cell>
          <cell r="F1007" t="str">
            <v>医用电子仪器</v>
          </cell>
          <cell r="G1007" t="str">
            <v>漆小平,付峰</v>
          </cell>
          <cell r="H1007" t="str">
            <v>科学出版</v>
          </cell>
          <cell r="I1007">
            <v>69.8</v>
          </cell>
          <cell r="J1007">
            <v>42</v>
          </cell>
          <cell r="K1007">
            <v>2931.6</v>
          </cell>
          <cell r="L1007">
            <v>0.75</v>
          </cell>
        </row>
        <row r="1008">
          <cell r="E1008" t="str">
            <v>9787560884707</v>
          </cell>
          <cell r="F1008" t="str">
            <v>老年护理技术（唐萍）</v>
          </cell>
          <cell r="G1008" t="str">
            <v>唐萍</v>
          </cell>
          <cell r="H1008" t="str">
            <v>同济大学</v>
          </cell>
          <cell r="I1008">
            <v>49</v>
          </cell>
          <cell r="J1008">
            <v>36</v>
          </cell>
          <cell r="K1008">
            <v>1764</v>
          </cell>
          <cell r="L1008">
            <v>0.75</v>
          </cell>
        </row>
        <row r="1009">
          <cell r="E1009" t="str">
            <v>9787564562977</v>
          </cell>
          <cell r="F1009" t="str">
            <v>医用化学实验教程（第2版）</v>
          </cell>
          <cell r="G1009" t="str">
            <v>董丽</v>
          </cell>
          <cell r="H1009" t="str">
            <v>郑州大学</v>
          </cell>
          <cell r="I1009">
            <v>29</v>
          </cell>
          <cell r="J1009">
            <v>450</v>
          </cell>
          <cell r="K1009">
            <v>13050</v>
          </cell>
          <cell r="L1009">
            <v>0.75</v>
          </cell>
        </row>
        <row r="1010">
          <cell r="E1010" t="str">
            <v>9787564562977</v>
          </cell>
          <cell r="F1010" t="str">
            <v>医用化学实验教程（第2版）</v>
          </cell>
          <cell r="G1010" t="str">
            <v>董丽</v>
          </cell>
          <cell r="H1010" t="str">
            <v>郑州大学</v>
          </cell>
          <cell r="I1010">
            <v>29</v>
          </cell>
          <cell r="J1010">
            <v>170</v>
          </cell>
          <cell r="K1010">
            <v>4930</v>
          </cell>
          <cell r="L1010">
            <v>0.75</v>
          </cell>
        </row>
        <row r="1011">
          <cell r="E1011" t="str">
            <v>9787564562977</v>
          </cell>
          <cell r="F1011" t="str">
            <v>医用化学实验教程（第2版）</v>
          </cell>
          <cell r="G1011" t="str">
            <v>董丽</v>
          </cell>
          <cell r="H1011" t="str">
            <v>郑州大学</v>
          </cell>
          <cell r="I1011">
            <v>29</v>
          </cell>
          <cell r="J1011">
            <v>280</v>
          </cell>
          <cell r="K1011">
            <v>8120</v>
          </cell>
          <cell r="L1011">
            <v>0.75</v>
          </cell>
        </row>
        <row r="1012">
          <cell r="E1012" t="str">
            <v>9787040430431</v>
          </cell>
          <cell r="F1012" t="str">
            <v>无机及分析化学（第5版）</v>
          </cell>
          <cell r="G1012" t="str">
            <v>南京大学《无机及分析化学》编写组</v>
          </cell>
          <cell r="H1012" t="str">
            <v>高等教育</v>
          </cell>
          <cell r="I1012">
            <v>60</v>
          </cell>
          <cell r="J1012">
            <v>210</v>
          </cell>
          <cell r="K1012">
            <v>12600</v>
          </cell>
          <cell r="L1012">
            <v>0.78</v>
          </cell>
        </row>
        <row r="1013">
          <cell r="E1013" t="str">
            <v>9787040430431</v>
          </cell>
          <cell r="F1013" t="str">
            <v>无机及分析化学（第5版）</v>
          </cell>
          <cell r="G1013" t="str">
            <v>南京大学《无机及分析化学》编写组</v>
          </cell>
          <cell r="H1013" t="str">
            <v>高等教育</v>
          </cell>
          <cell r="I1013">
            <v>60</v>
          </cell>
          <cell r="J1013">
            <v>140</v>
          </cell>
          <cell r="K1013">
            <v>8400</v>
          </cell>
          <cell r="L1013">
            <v>0.78</v>
          </cell>
        </row>
        <row r="1014">
          <cell r="E1014" t="str">
            <v>9787040430431</v>
          </cell>
          <cell r="F1014" t="str">
            <v>无机及分析化学（第5版）</v>
          </cell>
          <cell r="G1014" t="str">
            <v>南京大学《无机及分析化学》编写组</v>
          </cell>
          <cell r="H1014" t="str">
            <v>高等教育</v>
          </cell>
          <cell r="I1014">
            <v>60</v>
          </cell>
          <cell r="J1014">
            <v>210</v>
          </cell>
          <cell r="K1014">
            <v>12600</v>
          </cell>
          <cell r="L1014">
            <v>0.78</v>
          </cell>
        </row>
        <row r="1015">
          <cell r="E1015" t="str">
            <v>9787040320121</v>
          </cell>
          <cell r="F1015" t="str">
            <v>英语泛读教程（4）第三版 学生用书</v>
          </cell>
          <cell r="G1015" t="str">
            <v>刘乃银</v>
          </cell>
          <cell r="H1015" t="str">
            <v>高等教育</v>
          </cell>
          <cell r="I1015">
            <v>46</v>
          </cell>
          <cell r="J1015">
            <v>120</v>
          </cell>
          <cell r="K1015">
            <v>5520</v>
          </cell>
          <cell r="L1015">
            <v>0.78</v>
          </cell>
        </row>
        <row r="1016">
          <cell r="E1016" t="str">
            <v>9787040317503</v>
          </cell>
          <cell r="F1016" t="str">
            <v>英语泛读教程（2）学生用书第三版</v>
          </cell>
          <cell r="G1016" t="str">
            <v>刘乃银</v>
          </cell>
          <cell r="H1016" t="str">
            <v>高等教育</v>
          </cell>
          <cell r="I1016">
            <v>42</v>
          </cell>
          <cell r="J1016">
            <v>120</v>
          </cell>
          <cell r="K1016">
            <v>5040</v>
          </cell>
          <cell r="L1016">
            <v>0.78</v>
          </cell>
        </row>
        <row r="1017">
          <cell r="E1017" t="str">
            <v>9787121422805</v>
          </cell>
          <cell r="F1017" t="str">
            <v>生物学基本技能</v>
          </cell>
          <cell r="G1017" t="str">
            <v>石晓卫 卢龙斗</v>
          </cell>
          <cell r="H1017" t="str">
            <v>电子工业</v>
          </cell>
          <cell r="I1017">
            <v>49</v>
          </cell>
          <cell r="J1017">
            <v>560</v>
          </cell>
          <cell r="K1017">
            <v>27440</v>
          </cell>
          <cell r="L1017">
            <v>0.75</v>
          </cell>
        </row>
        <row r="1018">
          <cell r="E1018" t="str">
            <v>9787302481447</v>
          </cell>
          <cell r="F1018" t="str">
            <v>C程序设计(第五版)</v>
          </cell>
          <cell r="G1018" t="str">
            <v>谭浩强, 著</v>
          </cell>
          <cell r="H1018" t="str">
            <v>清华大学</v>
          </cell>
          <cell r="I1018">
            <v>59.9</v>
          </cell>
          <cell r="J1018">
            <v>175</v>
          </cell>
          <cell r="K1018">
            <v>10482.5</v>
          </cell>
          <cell r="L1018">
            <v>0.75</v>
          </cell>
        </row>
        <row r="1019">
          <cell r="E1019" t="str">
            <v>9787302559672</v>
          </cell>
          <cell r="F1019" t="str">
            <v>人工智能概论</v>
          </cell>
          <cell r="G1019" t="str">
            <v>肖汉光, 王勇, 主编</v>
          </cell>
          <cell r="H1019" t="str">
            <v>清华大学</v>
          </cell>
          <cell r="I1019">
            <v>39.8</v>
          </cell>
          <cell r="J1019">
            <v>105</v>
          </cell>
          <cell r="K1019">
            <v>4179</v>
          </cell>
          <cell r="L1019">
            <v>0.75</v>
          </cell>
        </row>
        <row r="1020">
          <cell r="E1020" t="str">
            <v>9787040320138</v>
          </cell>
          <cell r="F1020" t="str">
            <v>英语泛读教程3 学生用书（第三版 ）</v>
          </cell>
          <cell r="G1020" t="str">
            <v>刘乃银</v>
          </cell>
          <cell r="H1020" t="str">
            <v>高等教育</v>
          </cell>
          <cell r="I1020">
            <v>46</v>
          </cell>
          <cell r="J1020">
            <v>120</v>
          </cell>
          <cell r="K1020">
            <v>5520</v>
          </cell>
          <cell r="L1020">
            <v>0.78</v>
          </cell>
        </row>
        <row r="1021">
          <cell r="E1021" t="str">
            <v>9787564586096</v>
          </cell>
          <cell r="F1021" t="str">
            <v>医用化学（第3版）</v>
          </cell>
          <cell r="G1021" t="str">
            <v>董丽</v>
          </cell>
          <cell r="H1021" t="str">
            <v>郑州大学</v>
          </cell>
          <cell r="I1021">
            <v>58</v>
          </cell>
          <cell r="J1021">
            <v>170</v>
          </cell>
          <cell r="K1021">
            <v>9860</v>
          </cell>
          <cell r="L1021">
            <v>0.75</v>
          </cell>
        </row>
        <row r="1022">
          <cell r="E1022" t="str">
            <v>9787564586096</v>
          </cell>
          <cell r="F1022" t="str">
            <v>医用化学（第3版）</v>
          </cell>
          <cell r="G1022" t="str">
            <v>董丽</v>
          </cell>
          <cell r="H1022" t="str">
            <v>郑州大学</v>
          </cell>
          <cell r="I1022">
            <v>58</v>
          </cell>
          <cell r="J1022">
            <v>450</v>
          </cell>
          <cell r="K1022">
            <v>26100</v>
          </cell>
          <cell r="L1022">
            <v>0.75</v>
          </cell>
        </row>
        <row r="1023">
          <cell r="E1023" t="str">
            <v>9787564586096</v>
          </cell>
          <cell r="F1023" t="str">
            <v>医用化学（第3版）</v>
          </cell>
          <cell r="G1023" t="str">
            <v>董丽</v>
          </cell>
          <cell r="H1023" t="str">
            <v>郑州大学</v>
          </cell>
          <cell r="I1023">
            <v>58</v>
          </cell>
          <cell r="J1023">
            <v>280</v>
          </cell>
          <cell r="K1023">
            <v>16240</v>
          </cell>
          <cell r="L1023">
            <v>0.75</v>
          </cell>
        </row>
        <row r="1024">
          <cell r="E1024" t="str">
            <v>9787302614647</v>
          </cell>
          <cell r="F1024" t="str">
            <v>人体解剖学实验教程</v>
          </cell>
          <cell r="G1024" t="str">
            <v>苗莹莹 刘恒兴</v>
          </cell>
          <cell r="H1024" t="str">
            <v>清华大学</v>
          </cell>
          <cell r="I1024">
            <v>55</v>
          </cell>
          <cell r="J1024">
            <v>160</v>
          </cell>
          <cell r="K1024">
            <v>8800</v>
          </cell>
          <cell r="L1024">
            <v>0.75</v>
          </cell>
        </row>
        <row r="1025">
          <cell r="E1025" t="str">
            <v>9787302614647</v>
          </cell>
          <cell r="F1025" t="str">
            <v>人体解剖学实验教程</v>
          </cell>
          <cell r="G1025" t="str">
            <v>苗莹莹 刘恒兴</v>
          </cell>
          <cell r="H1025" t="str">
            <v>清华大学</v>
          </cell>
          <cell r="I1025">
            <v>55</v>
          </cell>
          <cell r="J1025">
            <v>170</v>
          </cell>
          <cell r="K1025">
            <v>9350</v>
          </cell>
          <cell r="L1025">
            <v>0.75</v>
          </cell>
        </row>
        <row r="1026">
          <cell r="E1026" t="str">
            <v>9787302614647</v>
          </cell>
          <cell r="F1026" t="str">
            <v>人体解剖学实验教程</v>
          </cell>
          <cell r="G1026" t="str">
            <v>苗莹莹 刘恒兴</v>
          </cell>
          <cell r="H1026" t="str">
            <v>清华大学</v>
          </cell>
          <cell r="I1026">
            <v>55</v>
          </cell>
          <cell r="J1026">
            <v>240</v>
          </cell>
          <cell r="K1026">
            <v>13200</v>
          </cell>
          <cell r="L1026">
            <v>0.75</v>
          </cell>
        </row>
        <row r="1027">
          <cell r="E1027" t="str">
            <v>9787302614647</v>
          </cell>
          <cell r="F1027" t="str">
            <v>人体解剖学实验教程</v>
          </cell>
          <cell r="G1027" t="str">
            <v>苗莹莹 刘恒兴</v>
          </cell>
          <cell r="H1027" t="str">
            <v>清华大学</v>
          </cell>
          <cell r="I1027">
            <v>55</v>
          </cell>
          <cell r="J1027">
            <v>450</v>
          </cell>
          <cell r="K1027">
            <v>24750</v>
          </cell>
          <cell r="L1027">
            <v>0.75</v>
          </cell>
        </row>
        <row r="1028">
          <cell r="E1028" t="str">
            <v>9787302614647</v>
          </cell>
          <cell r="F1028" t="str">
            <v>人体解剖学实验教程</v>
          </cell>
          <cell r="G1028" t="str">
            <v>苗莹莹 刘恒兴</v>
          </cell>
          <cell r="H1028" t="str">
            <v>清华大学</v>
          </cell>
          <cell r="I1028">
            <v>55</v>
          </cell>
          <cell r="J1028">
            <v>105</v>
          </cell>
          <cell r="K1028">
            <v>5775</v>
          </cell>
          <cell r="L1028">
            <v>0.75</v>
          </cell>
        </row>
        <row r="1029">
          <cell r="E1029" t="str">
            <v>9787302614647</v>
          </cell>
          <cell r="F1029" t="str">
            <v>人体解剖学实验教程</v>
          </cell>
          <cell r="G1029" t="str">
            <v>苗莹莹 刘恒兴</v>
          </cell>
          <cell r="H1029" t="str">
            <v>清华大学</v>
          </cell>
          <cell r="I1029">
            <v>55</v>
          </cell>
          <cell r="J1029">
            <v>105</v>
          </cell>
          <cell r="K1029">
            <v>5775</v>
          </cell>
          <cell r="L1029">
            <v>0.75</v>
          </cell>
        </row>
        <row r="1030">
          <cell r="E1030" t="str">
            <v>9787030600509</v>
          </cell>
          <cell r="F1030" t="str">
            <v>医学高等数学（第四版）</v>
          </cell>
          <cell r="G1030" t="str">
            <v>马建忠, 主编</v>
          </cell>
          <cell r="H1030" t="str">
            <v>科学出版</v>
          </cell>
          <cell r="I1030">
            <v>55</v>
          </cell>
          <cell r="J1030">
            <v>280</v>
          </cell>
          <cell r="K1030">
            <v>15400</v>
          </cell>
          <cell r="L1030">
            <v>0.75</v>
          </cell>
        </row>
        <row r="1031">
          <cell r="E1031" t="str">
            <v>9787030600509</v>
          </cell>
          <cell r="F1031" t="str">
            <v>医学高等数学（第四版）</v>
          </cell>
          <cell r="G1031" t="str">
            <v>马建忠, 主编</v>
          </cell>
          <cell r="H1031" t="str">
            <v>科学出版</v>
          </cell>
          <cell r="I1031">
            <v>55</v>
          </cell>
          <cell r="J1031">
            <v>240</v>
          </cell>
          <cell r="K1031">
            <v>13200</v>
          </cell>
          <cell r="L1031">
            <v>0.75</v>
          </cell>
        </row>
        <row r="1032">
          <cell r="E1032" t="str">
            <v>9787030600509</v>
          </cell>
          <cell r="F1032" t="str">
            <v>医学高等数学（第四版）</v>
          </cell>
          <cell r="G1032" t="str">
            <v>马建忠, 主编</v>
          </cell>
          <cell r="H1032" t="str">
            <v>科学出版</v>
          </cell>
          <cell r="I1032">
            <v>55</v>
          </cell>
          <cell r="J1032">
            <v>450</v>
          </cell>
          <cell r="K1032">
            <v>24750</v>
          </cell>
          <cell r="L1032">
            <v>0.75</v>
          </cell>
        </row>
        <row r="1033">
          <cell r="E1033" t="str">
            <v>9787030754264</v>
          </cell>
          <cell r="F1033" t="str">
            <v>医用物理学</v>
          </cell>
          <cell r="G1033" t="str">
            <v>刘东华</v>
          </cell>
          <cell r="H1033" t="str">
            <v>科学出版</v>
          </cell>
          <cell r="I1033">
            <v>88</v>
          </cell>
          <cell r="J1033">
            <v>170</v>
          </cell>
          <cell r="K1033">
            <v>14960</v>
          </cell>
          <cell r="L1033">
            <v>0.75</v>
          </cell>
        </row>
        <row r="1034">
          <cell r="E1034" t="str">
            <v>9787030754264</v>
          </cell>
          <cell r="F1034" t="str">
            <v>医用物理学</v>
          </cell>
          <cell r="G1034" t="str">
            <v>刘东华</v>
          </cell>
          <cell r="H1034" t="str">
            <v>科学出版</v>
          </cell>
          <cell r="I1034">
            <v>88</v>
          </cell>
          <cell r="J1034">
            <v>450</v>
          </cell>
          <cell r="K1034">
            <v>39600</v>
          </cell>
          <cell r="L1034">
            <v>0.75</v>
          </cell>
        </row>
        <row r="1035">
          <cell r="E1035" t="str">
            <v>9787030754264</v>
          </cell>
          <cell r="F1035" t="str">
            <v>医用物理学</v>
          </cell>
          <cell r="G1035" t="str">
            <v>刘东华</v>
          </cell>
          <cell r="H1035" t="str">
            <v>科学出版</v>
          </cell>
          <cell r="I1035">
            <v>88</v>
          </cell>
          <cell r="J1035">
            <v>350</v>
          </cell>
          <cell r="K1035">
            <v>30800</v>
          </cell>
          <cell r="L1035">
            <v>0.75</v>
          </cell>
        </row>
        <row r="1036">
          <cell r="E1036" t="str">
            <v>9787111574163</v>
          </cell>
          <cell r="F1036" t="str">
            <v>Photoshop图形图像处理实用教程</v>
          </cell>
          <cell r="G1036" t="str">
            <v>郭芹</v>
          </cell>
          <cell r="H1036" t="str">
            <v>机械工业</v>
          </cell>
          <cell r="I1036">
            <v>69.9</v>
          </cell>
          <cell r="J1036">
            <v>35</v>
          </cell>
          <cell r="K1036">
            <v>2446.5</v>
          </cell>
          <cell r="L1036">
            <v>0.75</v>
          </cell>
        </row>
        <row r="1037">
          <cell r="E1037" t="str">
            <v>9787300200675</v>
          </cell>
          <cell r="F1037" t="str">
            <v>老年学概论（第3版）</v>
          </cell>
          <cell r="G1037" t="str">
            <v>邬沧萍 姜向群</v>
          </cell>
          <cell r="H1037" t="str">
            <v>中国人大</v>
          </cell>
          <cell r="I1037">
            <v>45</v>
          </cell>
          <cell r="J1037">
            <v>35</v>
          </cell>
          <cell r="K1037">
            <v>1575</v>
          </cell>
          <cell r="L1037">
            <v>0.75</v>
          </cell>
        </row>
        <row r="1038">
          <cell r="E1038" t="str">
            <v>9787030600509</v>
          </cell>
          <cell r="F1038" t="str">
            <v>医学高等数学（第四版）</v>
          </cell>
          <cell r="G1038" t="str">
            <v>马建忠, 主编</v>
          </cell>
          <cell r="H1038" t="str">
            <v>科学出版</v>
          </cell>
          <cell r="I1038">
            <v>55</v>
          </cell>
          <cell r="J1038">
            <v>35</v>
          </cell>
          <cell r="K1038">
            <v>1925</v>
          </cell>
          <cell r="L1038">
            <v>0.75</v>
          </cell>
        </row>
        <row r="1039">
          <cell r="E1039" t="str">
            <v>9787030600509</v>
          </cell>
          <cell r="F1039" t="str">
            <v>医学高等数学（第四版）</v>
          </cell>
          <cell r="G1039" t="str">
            <v>马建忠, 主编</v>
          </cell>
          <cell r="H1039" t="str">
            <v>科学出版</v>
          </cell>
          <cell r="I1039">
            <v>55</v>
          </cell>
          <cell r="J1039">
            <v>35</v>
          </cell>
          <cell r="K1039">
            <v>1925</v>
          </cell>
          <cell r="L1039">
            <v>0.75</v>
          </cell>
        </row>
        <row r="1040">
          <cell r="E1040" t="str">
            <v>9787030600509</v>
          </cell>
          <cell r="F1040" t="str">
            <v>医学高等数学（第四版）</v>
          </cell>
          <cell r="G1040" t="str">
            <v>马建忠, 主编</v>
          </cell>
          <cell r="H1040" t="str">
            <v>科学出版</v>
          </cell>
          <cell r="I1040">
            <v>55</v>
          </cell>
          <cell r="J1040">
            <v>35</v>
          </cell>
          <cell r="K1040">
            <v>1925</v>
          </cell>
          <cell r="L1040">
            <v>0.75</v>
          </cell>
        </row>
        <row r="1041">
          <cell r="E1041" t="str">
            <v>9787302538691</v>
          </cell>
          <cell r="F1041" t="str">
            <v>3dsMax 2018动画制作基础教程（第4版）</v>
          </cell>
          <cell r="G1041" t="str">
            <v>董洁</v>
          </cell>
          <cell r="H1041" t="str">
            <v>清华大学</v>
          </cell>
          <cell r="I1041">
            <v>98</v>
          </cell>
          <cell r="J1041">
            <v>35</v>
          </cell>
          <cell r="K1041">
            <v>3430</v>
          </cell>
          <cell r="L1041">
            <v>0.75</v>
          </cell>
        </row>
        <row r="1042">
          <cell r="E1042" t="str">
            <v>9787117221450</v>
          </cell>
          <cell r="F1042" t="str">
            <v>医学机能学(创新教材/包销)</v>
          </cell>
          <cell r="G1042" t="str">
            <v>李东亮,陈正跃</v>
          </cell>
          <cell r="H1042" t="str">
            <v>人民卫生</v>
          </cell>
          <cell r="I1042">
            <v>59</v>
          </cell>
          <cell r="J1042">
            <v>70</v>
          </cell>
          <cell r="K1042">
            <v>4130</v>
          </cell>
          <cell r="L1042">
            <v>0.75</v>
          </cell>
        </row>
        <row r="1043">
          <cell r="E1043" t="str">
            <v>9787117263184</v>
          </cell>
          <cell r="F1043" t="str">
            <v>医学基础(第3版/高职药学/配盘）</v>
          </cell>
          <cell r="G1043" t="str">
            <v>编者:孙志军,李宏伟</v>
          </cell>
          <cell r="H1043" t="str">
            <v>人民卫生</v>
          </cell>
          <cell r="I1043">
            <v>58</v>
          </cell>
          <cell r="J1043">
            <v>35</v>
          </cell>
          <cell r="K1043">
            <v>2030</v>
          </cell>
          <cell r="L1043">
            <v>0.75</v>
          </cell>
        </row>
        <row r="1044">
          <cell r="E1044" t="str">
            <v>9787521436730</v>
          </cell>
          <cell r="F1044" t="str">
            <v>系统解剖学（第2版）</v>
          </cell>
          <cell r="G1044" t="str">
            <v>付升旗，游言文</v>
          </cell>
          <cell r="H1044" t="str">
            <v>中国医科</v>
          </cell>
          <cell r="I1044">
            <v>85</v>
          </cell>
          <cell r="J1044">
            <v>35</v>
          </cell>
          <cell r="K1044">
            <v>2975</v>
          </cell>
          <cell r="L1044">
            <v>0.75</v>
          </cell>
        </row>
        <row r="1045">
          <cell r="E1045" t="str">
            <v>9787521436730</v>
          </cell>
          <cell r="F1045" t="str">
            <v>系统解剖学（第2版）</v>
          </cell>
          <cell r="G1045" t="str">
            <v>付升旗，游言文</v>
          </cell>
          <cell r="H1045" t="str">
            <v>中国医科</v>
          </cell>
          <cell r="I1045">
            <v>85</v>
          </cell>
          <cell r="J1045">
            <v>70</v>
          </cell>
          <cell r="K1045">
            <v>5950</v>
          </cell>
          <cell r="L1045">
            <v>0.75</v>
          </cell>
        </row>
        <row r="1046">
          <cell r="E1046" t="str">
            <v>9787521436730</v>
          </cell>
          <cell r="F1046" t="str">
            <v>系统解剖学（第2版）</v>
          </cell>
          <cell r="G1046" t="str">
            <v>付升旗，游言文</v>
          </cell>
          <cell r="H1046" t="str">
            <v>中国医科</v>
          </cell>
          <cell r="I1046">
            <v>85</v>
          </cell>
          <cell r="J1046">
            <v>35</v>
          </cell>
          <cell r="K1046">
            <v>2975</v>
          </cell>
          <cell r="L1046">
            <v>0.75</v>
          </cell>
        </row>
        <row r="1047">
          <cell r="E1047" t="str">
            <v>9787521436730</v>
          </cell>
          <cell r="F1047" t="str">
            <v>系统解剖学（第2版）</v>
          </cell>
          <cell r="G1047" t="str">
            <v>付升旗，游言文</v>
          </cell>
          <cell r="H1047" t="str">
            <v>中国医科</v>
          </cell>
          <cell r="I1047">
            <v>85</v>
          </cell>
          <cell r="J1047">
            <v>35</v>
          </cell>
          <cell r="K1047">
            <v>2975</v>
          </cell>
          <cell r="L1047">
            <v>0.75</v>
          </cell>
        </row>
        <row r="1048">
          <cell r="E1048" t="str">
            <v>9787521436730</v>
          </cell>
          <cell r="F1048" t="str">
            <v>系统解剖学（第2版）</v>
          </cell>
          <cell r="G1048" t="str">
            <v>付升旗，游言文</v>
          </cell>
          <cell r="H1048" t="str">
            <v>中国医科</v>
          </cell>
          <cell r="I1048">
            <v>85</v>
          </cell>
          <cell r="J1048">
            <v>35</v>
          </cell>
          <cell r="K1048">
            <v>2975</v>
          </cell>
          <cell r="L1048">
            <v>0.75</v>
          </cell>
        </row>
        <row r="1049">
          <cell r="E1049" t="str">
            <v>9787117254632</v>
          </cell>
          <cell r="F1049" t="str">
            <v>医疗器械概论（第2版/高职药学/配增值）</v>
          </cell>
          <cell r="G1049" t="str">
            <v>郑彦云, 主编</v>
          </cell>
          <cell r="H1049" t="str">
            <v>人民卫生</v>
          </cell>
          <cell r="I1049">
            <v>59</v>
          </cell>
          <cell r="J1049">
            <v>35</v>
          </cell>
          <cell r="K1049">
            <v>2065</v>
          </cell>
          <cell r="L1049">
            <v>0.75</v>
          </cell>
        </row>
        <row r="1050">
          <cell r="E1050" t="str">
            <v>9787117254632</v>
          </cell>
          <cell r="F1050" t="str">
            <v>医疗器械概论（第2版/高职药学/配增值）</v>
          </cell>
          <cell r="G1050" t="str">
            <v>郑彦云, 主编</v>
          </cell>
          <cell r="H1050" t="str">
            <v>人民卫生</v>
          </cell>
          <cell r="I1050">
            <v>59</v>
          </cell>
          <cell r="J1050">
            <v>35</v>
          </cell>
          <cell r="K1050">
            <v>2065</v>
          </cell>
          <cell r="L1050">
            <v>0.75</v>
          </cell>
        </row>
        <row r="1051">
          <cell r="E1051" t="str">
            <v>9787117284394</v>
          </cell>
          <cell r="F1051" t="str">
            <v>人体发育学（高职康复/配增值）</v>
          </cell>
          <cell r="G1051" t="str">
            <v>江钟立，王红</v>
          </cell>
          <cell r="H1051" t="str">
            <v>人民卫生</v>
          </cell>
          <cell r="I1051">
            <v>38</v>
          </cell>
          <cell r="J1051">
            <v>70</v>
          </cell>
          <cell r="K1051">
            <v>2660</v>
          </cell>
          <cell r="L1051">
            <v>0.75</v>
          </cell>
        </row>
        <row r="1052">
          <cell r="E1052" t="str">
            <v>9787302609919</v>
          </cell>
          <cell r="F1052" t="str">
            <v>虚拟现实导论</v>
          </cell>
          <cell r="G1052" t="str">
            <v>罗国亮</v>
          </cell>
          <cell r="H1052" t="str">
            <v>清华大学</v>
          </cell>
          <cell r="I1052">
            <v>65</v>
          </cell>
          <cell r="J1052">
            <v>35</v>
          </cell>
          <cell r="K1052">
            <v>2275</v>
          </cell>
          <cell r="L1052">
            <v>0.75</v>
          </cell>
        </row>
        <row r="1053">
          <cell r="E1053" t="str">
            <v>9787040589818</v>
          </cell>
          <cell r="F1053" t="str">
            <v>高等数学 第八版 上册</v>
          </cell>
          <cell r="G1053" t="str">
            <v>同济大学数学科学学院</v>
          </cell>
          <cell r="H1053" t="str">
            <v>高等教育</v>
          </cell>
          <cell r="I1053">
            <v>56.8</v>
          </cell>
          <cell r="J1053">
            <v>35</v>
          </cell>
          <cell r="K1053">
            <v>1988</v>
          </cell>
          <cell r="L1053">
            <v>0.78</v>
          </cell>
        </row>
        <row r="1054">
          <cell r="E1054" t="str">
            <v>9787302614647</v>
          </cell>
          <cell r="F1054" t="str">
            <v>人体解剖学实验教程</v>
          </cell>
          <cell r="G1054" t="str">
            <v>苗莹莹 刘恒兴</v>
          </cell>
          <cell r="H1054" t="str">
            <v>清华大学</v>
          </cell>
          <cell r="I1054">
            <v>55</v>
          </cell>
          <cell r="J1054">
            <v>35</v>
          </cell>
          <cell r="K1054">
            <v>1925</v>
          </cell>
          <cell r="L1054">
            <v>0.75</v>
          </cell>
        </row>
        <row r="1055">
          <cell r="E1055" t="str">
            <v>9787302614647</v>
          </cell>
          <cell r="F1055" t="str">
            <v>人体解剖学实验教程</v>
          </cell>
          <cell r="G1055" t="str">
            <v>苗莹莹 刘恒兴</v>
          </cell>
          <cell r="H1055" t="str">
            <v>清华大学</v>
          </cell>
          <cell r="I1055">
            <v>55</v>
          </cell>
          <cell r="J1055">
            <v>35</v>
          </cell>
          <cell r="K1055">
            <v>1925</v>
          </cell>
          <cell r="L1055">
            <v>0.75</v>
          </cell>
        </row>
        <row r="1056">
          <cell r="E1056" t="str">
            <v>9787302614647</v>
          </cell>
          <cell r="F1056" t="str">
            <v>人体解剖学实验教程</v>
          </cell>
          <cell r="G1056" t="str">
            <v>苗莹莹 刘恒兴</v>
          </cell>
          <cell r="H1056" t="str">
            <v>清华大学</v>
          </cell>
          <cell r="I1056">
            <v>55</v>
          </cell>
          <cell r="J1056">
            <v>35</v>
          </cell>
          <cell r="K1056">
            <v>1925</v>
          </cell>
          <cell r="L1056">
            <v>0.75</v>
          </cell>
        </row>
        <row r="1057">
          <cell r="E1057" t="str">
            <v>9787302614647</v>
          </cell>
          <cell r="F1057" t="str">
            <v>人体解剖学实验教程</v>
          </cell>
          <cell r="G1057" t="str">
            <v>苗莹莹 刘恒兴</v>
          </cell>
          <cell r="H1057" t="str">
            <v>清华大学</v>
          </cell>
          <cell r="I1057">
            <v>55</v>
          </cell>
          <cell r="J1057">
            <v>35</v>
          </cell>
          <cell r="K1057">
            <v>1925</v>
          </cell>
          <cell r="L1057">
            <v>0.75</v>
          </cell>
        </row>
        <row r="1058">
          <cell r="E1058" t="str">
            <v>9787302614647</v>
          </cell>
          <cell r="F1058" t="str">
            <v>人体解剖学实验教程</v>
          </cell>
          <cell r="G1058" t="str">
            <v>苗莹莹 刘恒兴</v>
          </cell>
          <cell r="H1058" t="str">
            <v>清华大学</v>
          </cell>
          <cell r="I1058">
            <v>55</v>
          </cell>
          <cell r="J1058">
            <v>70</v>
          </cell>
          <cell r="K1058">
            <v>3850</v>
          </cell>
          <cell r="L1058">
            <v>0.75</v>
          </cell>
        </row>
        <row r="1059">
          <cell r="E1059" t="str">
            <v>9787300298009</v>
          </cell>
          <cell r="F1059" t="str">
            <v>管理学基础</v>
          </cell>
          <cell r="G1059" t="str">
            <v>高梁</v>
          </cell>
          <cell r="H1059" t="str">
            <v>中国人大</v>
          </cell>
          <cell r="I1059">
            <v>42</v>
          </cell>
          <cell r="J1059">
            <v>35</v>
          </cell>
          <cell r="K1059">
            <v>1470</v>
          </cell>
          <cell r="L1059">
            <v>0.75</v>
          </cell>
        </row>
        <row r="1060">
          <cell r="E1060" t="str">
            <v>9787117259866</v>
          </cell>
          <cell r="F1060" t="str">
            <v>康复医学概论（第3版/本科康复/配增值）</v>
          </cell>
          <cell r="G1060" t="str">
            <v>王宁华</v>
          </cell>
          <cell r="H1060" t="str">
            <v>人民卫生</v>
          </cell>
          <cell r="I1060">
            <v>38</v>
          </cell>
          <cell r="J1060">
            <v>70</v>
          </cell>
          <cell r="K1060">
            <v>2660</v>
          </cell>
          <cell r="L1060">
            <v>0.75</v>
          </cell>
        </row>
        <row r="1061">
          <cell r="E1061" t="str">
            <v>9787117284738</v>
          </cell>
          <cell r="F1061" t="str">
            <v>中国传统康复技术(第3版/高职康复/配增值)</v>
          </cell>
          <cell r="G1061" t="str">
            <v>陈健尔 李艳生主编 </v>
          </cell>
          <cell r="H1061" t="str">
            <v>人民卫生</v>
          </cell>
          <cell r="I1061">
            <v>56</v>
          </cell>
          <cell r="J1061">
            <v>491</v>
          </cell>
          <cell r="K1061">
            <v>27496</v>
          </cell>
          <cell r="L1061">
            <v>0.75</v>
          </cell>
        </row>
        <row r="1062">
          <cell r="E1062" t="str">
            <v>9787117243155</v>
          </cell>
          <cell r="F1062" t="str">
            <v>医学影像检查技术学实验教程(本科影像配教)</v>
          </cell>
          <cell r="G1062" t="str">
            <v>余建明、黄小华</v>
          </cell>
          <cell r="H1062" t="str">
            <v>人民卫生</v>
          </cell>
          <cell r="I1062">
            <v>59</v>
          </cell>
          <cell r="J1062">
            <v>490</v>
          </cell>
          <cell r="K1062">
            <v>28910</v>
          </cell>
          <cell r="L1062">
            <v>0.75</v>
          </cell>
        </row>
        <row r="1063">
          <cell r="E1063" t="str">
            <v>1674-6783</v>
          </cell>
          <cell r="F1063" t="str">
            <v>时事报告大学生版（2024-2025学年度/上学期/高校形势与政策课专用）</v>
          </cell>
          <cell r="G1063" t="str">
            <v>本书编写组</v>
          </cell>
          <cell r="H1063" t="str">
            <v>时事报告</v>
          </cell>
          <cell r="I1063">
            <v>20</v>
          </cell>
          <cell r="J1063">
            <v>4010</v>
          </cell>
          <cell r="K1063">
            <v>80200</v>
          </cell>
          <cell r="L1063">
            <v>0.75</v>
          </cell>
        </row>
        <row r="1064">
          <cell r="E1064" t="str">
            <v>9787117365925</v>
          </cell>
          <cell r="F1064" t="str">
            <v>外科学（第10版/本科临床/配增值）（10轮）</v>
          </cell>
          <cell r="G1064" t="str">
            <v>陈孝平</v>
          </cell>
          <cell r="H1064" t="str">
            <v>人民卫生</v>
          </cell>
          <cell r="I1064">
            <v>146</v>
          </cell>
          <cell r="J1064">
            <v>13</v>
          </cell>
          <cell r="K1064">
            <v>1898</v>
          </cell>
          <cell r="L1064">
            <v>0.75</v>
          </cell>
        </row>
        <row r="1065">
          <cell r="E1065" t="str">
            <v>9787117365925</v>
          </cell>
          <cell r="F1065" t="str">
            <v>外科学（第10版/本科临床/配增值）（10轮）</v>
          </cell>
          <cell r="G1065" t="str">
            <v>陈孝平</v>
          </cell>
          <cell r="H1065" t="str">
            <v>人民卫生</v>
          </cell>
          <cell r="I1065">
            <v>146</v>
          </cell>
          <cell r="J1065">
            <v>15</v>
          </cell>
          <cell r="K1065">
            <v>2190</v>
          </cell>
          <cell r="L1065">
            <v>0.75</v>
          </cell>
        </row>
        <row r="1066">
          <cell r="E1066" t="str">
            <v>9787117365925</v>
          </cell>
          <cell r="F1066" t="str">
            <v>外科学（第10版/本科临床/配增值）（10轮）</v>
          </cell>
          <cell r="G1066" t="str">
            <v>陈孝平</v>
          </cell>
          <cell r="H1066" t="str">
            <v>人民卫生</v>
          </cell>
          <cell r="I1066">
            <v>146</v>
          </cell>
          <cell r="J1066">
            <v>15</v>
          </cell>
          <cell r="K1066">
            <v>2190</v>
          </cell>
          <cell r="L1066">
            <v>0.75</v>
          </cell>
        </row>
        <row r="1067">
          <cell r="E1067" t="str">
            <v>9787117365925</v>
          </cell>
          <cell r="F1067" t="str">
            <v>外科学（第10版/本科临床/配增值）（10轮）</v>
          </cell>
          <cell r="G1067" t="str">
            <v>陈孝平</v>
          </cell>
          <cell r="H1067" t="str">
            <v>人民卫生</v>
          </cell>
          <cell r="I1067">
            <v>146</v>
          </cell>
          <cell r="J1067">
            <v>15</v>
          </cell>
          <cell r="K1067">
            <v>2190</v>
          </cell>
          <cell r="L1067">
            <v>0.75</v>
          </cell>
        </row>
        <row r="1068">
          <cell r="E1068" t="str">
            <v>9787117365901</v>
          </cell>
          <cell r="F1068" t="str">
            <v>中医学（第10版/本科临床/配增值）（10轮）</v>
          </cell>
          <cell r="G1068" t="str">
            <v>徐巍</v>
          </cell>
          <cell r="H1068" t="str">
            <v>人民卫生</v>
          </cell>
          <cell r="I1068">
            <v>82</v>
          </cell>
          <cell r="J1068">
            <v>3</v>
          </cell>
          <cell r="K1068">
            <v>246</v>
          </cell>
          <cell r="L1068">
            <v>0.75</v>
          </cell>
        </row>
        <row r="1069">
          <cell r="E1069" t="str">
            <v>9787117365901</v>
          </cell>
          <cell r="F1069" t="str">
            <v>中医学（第10版/本科临床/配增值）（10轮）</v>
          </cell>
          <cell r="G1069" t="str">
            <v>徐巍</v>
          </cell>
          <cell r="H1069" t="str">
            <v>人民卫生</v>
          </cell>
          <cell r="I1069">
            <v>82</v>
          </cell>
          <cell r="J1069">
            <v>8</v>
          </cell>
          <cell r="K1069">
            <v>656</v>
          </cell>
          <cell r="L1069">
            <v>0.75</v>
          </cell>
        </row>
        <row r="1070">
          <cell r="E1070" t="str">
            <v>9787117366168</v>
          </cell>
          <cell r="F1070" t="str">
            <v>传染病学（第10版/本科临床/配增值）（10轮）</v>
          </cell>
          <cell r="G1070" t="str">
            <v>李兰娟</v>
          </cell>
          <cell r="H1070" t="str">
            <v>人民卫生</v>
          </cell>
          <cell r="I1070">
            <v>92</v>
          </cell>
          <cell r="J1070">
            <v>10</v>
          </cell>
          <cell r="K1070">
            <v>920</v>
          </cell>
          <cell r="L1070">
            <v>0.75</v>
          </cell>
        </row>
        <row r="1071">
          <cell r="E1071" t="str">
            <v>9787117366168</v>
          </cell>
          <cell r="F1071" t="str">
            <v>传染病学（第10版/本科临床/配增值）（10轮）</v>
          </cell>
          <cell r="G1071" t="str">
            <v>李兰娟</v>
          </cell>
          <cell r="H1071" t="str">
            <v>人民卫生</v>
          </cell>
          <cell r="I1071">
            <v>92</v>
          </cell>
          <cell r="J1071">
            <v>10</v>
          </cell>
          <cell r="K1071">
            <v>920</v>
          </cell>
          <cell r="L1071">
            <v>0.75</v>
          </cell>
        </row>
        <row r="1072">
          <cell r="E1072" t="str">
            <v>9787117366168</v>
          </cell>
          <cell r="F1072" t="str">
            <v>传染病学（第10版/本科临床/配增值）（10轮）</v>
          </cell>
          <cell r="G1072" t="str">
            <v>李兰娟</v>
          </cell>
          <cell r="H1072" t="str">
            <v>人民卫生</v>
          </cell>
          <cell r="I1072">
            <v>92</v>
          </cell>
          <cell r="J1072">
            <v>10</v>
          </cell>
          <cell r="K1072">
            <v>920</v>
          </cell>
          <cell r="L1072">
            <v>0.75</v>
          </cell>
        </row>
        <row r="1073">
          <cell r="E1073" t="str">
            <v>9787117366168</v>
          </cell>
          <cell r="F1073" t="str">
            <v>传染病学（第10版/本科临床/配增值）（10轮）</v>
          </cell>
          <cell r="G1073" t="str">
            <v>李兰娟</v>
          </cell>
          <cell r="H1073" t="str">
            <v>人民卫生</v>
          </cell>
          <cell r="I1073">
            <v>92</v>
          </cell>
          <cell r="J1073">
            <v>7</v>
          </cell>
          <cell r="K1073">
            <v>644</v>
          </cell>
          <cell r="L1073">
            <v>0.75</v>
          </cell>
        </row>
        <row r="1074">
          <cell r="E1074" t="str">
            <v>9787117366168</v>
          </cell>
          <cell r="F1074" t="str">
            <v>传染病学（第10版/本科临床/配增值）（10轮）</v>
          </cell>
          <cell r="G1074" t="str">
            <v>李兰娟</v>
          </cell>
          <cell r="H1074" t="str">
            <v>人民卫生</v>
          </cell>
          <cell r="I1074">
            <v>92</v>
          </cell>
          <cell r="J1074">
            <v>66</v>
          </cell>
          <cell r="K1074">
            <v>6072</v>
          </cell>
          <cell r="L1074">
            <v>0.75</v>
          </cell>
        </row>
        <row r="1075">
          <cell r="E1075" t="str">
            <v>9787117366168</v>
          </cell>
          <cell r="F1075" t="str">
            <v>传染病学（第10版/本科临床/配增值）（10轮）</v>
          </cell>
          <cell r="G1075" t="str">
            <v>李兰娟</v>
          </cell>
          <cell r="H1075" t="str">
            <v>人民卫生</v>
          </cell>
          <cell r="I1075">
            <v>92</v>
          </cell>
          <cell r="J1075">
            <v>50</v>
          </cell>
          <cell r="K1075">
            <v>4600</v>
          </cell>
          <cell r="L1075">
            <v>0.75</v>
          </cell>
        </row>
        <row r="1076">
          <cell r="E1076" t="str">
            <v>9787117366168</v>
          </cell>
          <cell r="F1076" t="str">
            <v>传染病学（第10版/本科临床/配增值）（10轮）</v>
          </cell>
          <cell r="G1076" t="str">
            <v>李兰娟</v>
          </cell>
          <cell r="H1076" t="str">
            <v>人民卫生</v>
          </cell>
          <cell r="I1076">
            <v>92</v>
          </cell>
          <cell r="J1076">
            <v>26</v>
          </cell>
          <cell r="K1076">
            <v>2392</v>
          </cell>
          <cell r="L1076">
            <v>0.75</v>
          </cell>
        </row>
        <row r="1077">
          <cell r="E1077" t="str">
            <v>9787117366168</v>
          </cell>
          <cell r="F1077" t="str">
            <v>传染病学（第10版/本科临床/配增值）（10轮）</v>
          </cell>
          <cell r="G1077" t="str">
            <v>李兰娟</v>
          </cell>
          <cell r="H1077" t="str">
            <v>人民卫生</v>
          </cell>
          <cell r="I1077">
            <v>92</v>
          </cell>
          <cell r="J1077">
            <v>38</v>
          </cell>
          <cell r="K1077">
            <v>3496</v>
          </cell>
          <cell r="L1077">
            <v>0.75</v>
          </cell>
        </row>
        <row r="1078">
          <cell r="E1078" t="str">
            <v>9787117366168</v>
          </cell>
          <cell r="F1078" t="str">
            <v>传染病学（第10版/本科临床/配增值）（10轮）</v>
          </cell>
          <cell r="G1078" t="str">
            <v>李兰娟</v>
          </cell>
          <cell r="H1078" t="str">
            <v>人民卫生</v>
          </cell>
          <cell r="I1078">
            <v>92</v>
          </cell>
          <cell r="J1078">
            <v>1</v>
          </cell>
          <cell r="K1078">
            <v>92</v>
          </cell>
          <cell r="L1078">
            <v>0.75</v>
          </cell>
        </row>
        <row r="1079">
          <cell r="E1079" t="str">
            <v>9787117366168</v>
          </cell>
          <cell r="F1079" t="str">
            <v>传染病学（第10版/本科临床/配增值）（10轮）</v>
          </cell>
          <cell r="G1079" t="str">
            <v>李兰娟</v>
          </cell>
          <cell r="H1079" t="str">
            <v>人民卫生</v>
          </cell>
          <cell r="I1079">
            <v>92</v>
          </cell>
          <cell r="J1079">
            <v>58</v>
          </cell>
          <cell r="K1079">
            <v>5336</v>
          </cell>
          <cell r="L1079">
            <v>0.75</v>
          </cell>
        </row>
        <row r="1080">
          <cell r="E1080" t="str">
            <v>9787117365901</v>
          </cell>
          <cell r="F1080" t="str">
            <v>中医学（第10版/本科临床/配增值）（10轮）</v>
          </cell>
          <cell r="G1080" t="str">
            <v>徐巍</v>
          </cell>
          <cell r="H1080" t="str">
            <v>人民卫生</v>
          </cell>
          <cell r="I1080">
            <v>82</v>
          </cell>
          <cell r="J1080">
            <v>8</v>
          </cell>
          <cell r="K1080">
            <v>656</v>
          </cell>
          <cell r="L1080">
            <v>0.75</v>
          </cell>
        </row>
        <row r="1081">
          <cell r="E1081" t="str">
            <v>9787117365925</v>
          </cell>
          <cell r="F1081" t="str">
            <v>外科学（第10版/本科临床/配增值）（10轮）</v>
          </cell>
          <cell r="G1081" t="str">
            <v>陈孝平</v>
          </cell>
          <cell r="H1081" t="str">
            <v>人民卫生</v>
          </cell>
          <cell r="I1081">
            <v>146</v>
          </cell>
          <cell r="J1081">
            <v>15</v>
          </cell>
          <cell r="K1081">
            <v>2190</v>
          </cell>
          <cell r="L1081">
            <v>0.75</v>
          </cell>
        </row>
        <row r="1082">
          <cell r="E1082" t="str">
            <v>9787117366168</v>
          </cell>
          <cell r="F1082" t="str">
            <v>传染病学（第10版/本科临床/配增值）（10轮）</v>
          </cell>
          <cell r="G1082" t="str">
            <v>李兰娟</v>
          </cell>
          <cell r="H1082" t="str">
            <v>人民卫生</v>
          </cell>
          <cell r="I1082">
            <v>92</v>
          </cell>
          <cell r="J1082">
            <v>10</v>
          </cell>
          <cell r="K1082">
            <v>920</v>
          </cell>
          <cell r="L1082">
            <v>0.75</v>
          </cell>
        </row>
        <row r="1083">
          <cell r="E1083" t="str">
            <v>9787117366168</v>
          </cell>
          <cell r="F1083" t="str">
            <v>传染病学（第10版/本科临床/配增值）（10轮）</v>
          </cell>
          <cell r="G1083" t="str">
            <v>李兰娟</v>
          </cell>
          <cell r="H1083" t="str">
            <v>人民卫生</v>
          </cell>
          <cell r="I1083">
            <v>92</v>
          </cell>
          <cell r="J1083">
            <v>3</v>
          </cell>
          <cell r="K1083">
            <v>276</v>
          </cell>
          <cell r="L1083">
            <v>0.75</v>
          </cell>
        </row>
        <row r="1084">
          <cell r="E1084" t="str">
            <v>9787117366168</v>
          </cell>
          <cell r="F1084" t="str">
            <v>传染病学（第10版/本科临床/配增值）（10轮）</v>
          </cell>
          <cell r="G1084" t="str">
            <v>李兰娟</v>
          </cell>
          <cell r="H1084" t="str">
            <v>人民卫生</v>
          </cell>
          <cell r="I1084">
            <v>92</v>
          </cell>
          <cell r="J1084">
            <v>57</v>
          </cell>
          <cell r="K1084">
            <v>5244</v>
          </cell>
          <cell r="L1084">
            <v>0.75</v>
          </cell>
        </row>
        <row r="1085">
          <cell r="E1085" t="str">
            <v>9787117366168</v>
          </cell>
          <cell r="F1085" t="str">
            <v>传染病学（第10版/本科临床/配增值）（10轮）</v>
          </cell>
          <cell r="G1085" t="str">
            <v>李兰娟</v>
          </cell>
          <cell r="H1085" t="str">
            <v>人民卫生</v>
          </cell>
          <cell r="I1085">
            <v>92</v>
          </cell>
          <cell r="J1085">
            <v>27</v>
          </cell>
          <cell r="K1085">
            <v>2484</v>
          </cell>
          <cell r="L1085">
            <v>0.75</v>
          </cell>
        </row>
        <row r="1086">
          <cell r="E1086" t="str">
            <v>9787117365345</v>
          </cell>
          <cell r="F1086" t="str">
            <v>儿科学（第10版/本科临床/配增值）（10轮）</v>
          </cell>
          <cell r="G1086" t="str">
            <v>黄国英、孙锟、罗小平</v>
          </cell>
          <cell r="H1086" t="str">
            <v>人民卫生</v>
          </cell>
          <cell r="I1086">
            <v>98</v>
          </cell>
          <cell r="J1086">
            <v>1</v>
          </cell>
          <cell r="K1086">
            <v>98</v>
          </cell>
          <cell r="L1086">
            <v>0.75</v>
          </cell>
        </row>
        <row r="1087">
          <cell r="E1087" t="str">
            <v>9787117365796</v>
          </cell>
          <cell r="F1087" t="str">
            <v>神经病学（第9版/本科临床/配增值）（10轮）</v>
          </cell>
          <cell r="G1087" t="str">
            <v>郝峻巍</v>
          </cell>
          <cell r="H1087" t="str">
            <v>人民卫生</v>
          </cell>
          <cell r="I1087">
            <v>98</v>
          </cell>
          <cell r="J1087">
            <v>1</v>
          </cell>
          <cell r="K1087">
            <v>98</v>
          </cell>
          <cell r="L1087">
            <v>0.75</v>
          </cell>
        </row>
        <row r="1088">
          <cell r="E1088" t="str">
            <v>9787117365901</v>
          </cell>
          <cell r="F1088" t="str">
            <v>中医学（第10版/本科临床/配增值）（10轮）</v>
          </cell>
          <cell r="G1088" t="str">
            <v>徐巍</v>
          </cell>
          <cell r="H1088" t="str">
            <v>人民卫生</v>
          </cell>
          <cell r="I1088">
            <v>82</v>
          </cell>
          <cell r="J1088">
            <v>38</v>
          </cell>
          <cell r="K1088">
            <v>3116</v>
          </cell>
          <cell r="L1088">
            <v>0.75</v>
          </cell>
        </row>
        <row r="1089">
          <cell r="E1089" t="str">
            <v>9787117365901</v>
          </cell>
          <cell r="F1089" t="str">
            <v>中医学（第10版/本科临床/配增值）（10轮）</v>
          </cell>
          <cell r="G1089" t="str">
            <v>徐巍</v>
          </cell>
          <cell r="H1089" t="str">
            <v>人民卫生</v>
          </cell>
          <cell r="I1089">
            <v>82</v>
          </cell>
          <cell r="J1089">
            <v>1</v>
          </cell>
          <cell r="K1089">
            <v>82</v>
          </cell>
          <cell r="L1089">
            <v>0.75</v>
          </cell>
        </row>
        <row r="1090">
          <cell r="E1090" t="str">
            <v>9787117364362</v>
          </cell>
          <cell r="F1090" t="str">
            <v>妇产科学（第10版/本科临床/配增值）（10轮）</v>
          </cell>
          <cell r="G1090" t="str">
            <v>孔北华,马丁,段涛</v>
          </cell>
          <cell r="H1090" t="str">
            <v>人民卫生</v>
          </cell>
          <cell r="I1090">
            <v>99</v>
          </cell>
          <cell r="J1090">
            <v>1</v>
          </cell>
          <cell r="K1090">
            <v>99</v>
          </cell>
          <cell r="L1090">
            <v>0.75</v>
          </cell>
        </row>
        <row r="1091">
          <cell r="E1091" t="str">
            <v>9787117365710</v>
          </cell>
          <cell r="F1091" t="str">
            <v>内科学（第10版/本科临床/配增值）（10轮）</v>
          </cell>
          <cell r="G1091" t="str">
            <v>葛均波</v>
          </cell>
          <cell r="H1091" t="str">
            <v>人民卫生</v>
          </cell>
          <cell r="I1091">
            <v>148</v>
          </cell>
          <cell r="J1091">
            <v>1</v>
          </cell>
          <cell r="K1091">
            <v>148</v>
          </cell>
          <cell r="L1091">
            <v>0.75</v>
          </cell>
        </row>
        <row r="1092">
          <cell r="E1092" t="str">
            <v>9787117365901</v>
          </cell>
          <cell r="F1092" t="str">
            <v>中医学（第10版/本科临床/配增值）（10轮）</v>
          </cell>
          <cell r="G1092" t="str">
            <v>徐巍</v>
          </cell>
          <cell r="H1092" t="str">
            <v>人民卫生</v>
          </cell>
          <cell r="I1092">
            <v>82</v>
          </cell>
          <cell r="J1092">
            <v>26</v>
          </cell>
          <cell r="K1092">
            <v>2132</v>
          </cell>
          <cell r="L1092">
            <v>0.75</v>
          </cell>
        </row>
        <row r="1093">
          <cell r="E1093" t="str">
            <v>9787117365901</v>
          </cell>
          <cell r="F1093" t="str">
            <v>中医学（第10版/本科临床/配增值）（10轮）</v>
          </cell>
          <cell r="G1093" t="str">
            <v>徐巍</v>
          </cell>
          <cell r="H1093" t="str">
            <v>人民卫生</v>
          </cell>
          <cell r="I1093">
            <v>82</v>
          </cell>
          <cell r="J1093">
            <v>136</v>
          </cell>
          <cell r="K1093">
            <v>11152</v>
          </cell>
          <cell r="L1093">
            <v>0.75</v>
          </cell>
        </row>
        <row r="1094">
          <cell r="E1094" t="str">
            <v>9787117365901</v>
          </cell>
          <cell r="F1094" t="str">
            <v>中医学（第10版/本科临床/配增值）（10轮）</v>
          </cell>
          <cell r="G1094" t="str">
            <v>徐巍</v>
          </cell>
          <cell r="H1094" t="str">
            <v>人民卫生</v>
          </cell>
          <cell r="I1094">
            <v>82</v>
          </cell>
          <cell r="J1094">
            <v>207</v>
          </cell>
          <cell r="K1094">
            <v>16974</v>
          </cell>
          <cell r="L1094">
            <v>0.75</v>
          </cell>
        </row>
        <row r="1095">
          <cell r="E1095" t="str">
            <v>9787117365901</v>
          </cell>
          <cell r="F1095" t="str">
            <v>中医学（第10版/本科临床/配增值）（10轮）</v>
          </cell>
          <cell r="G1095" t="str">
            <v>徐巍</v>
          </cell>
          <cell r="H1095" t="str">
            <v>人民卫生</v>
          </cell>
          <cell r="I1095">
            <v>82</v>
          </cell>
          <cell r="J1095">
            <v>58</v>
          </cell>
          <cell r="K1095">
            <v>4756</v>
          </cell>
          <cell r="L1095">
            <v>0.75</v>
          </cell>
        </row>
        <row r="1096">
          <cell r="E1096" t="str">
            <v>9787117365925</v>
          </cell>
          <cell r="F1096" t="str">
            <v>外科学（第10版/本科临床/配增值）（10轮）</v>
          </cell>
          <cell r="G1096" t="str">
            <v>陈孝平</v>
          </cell>
          <cell r="H1096" t="str">
            <v>人民卫生</v>
          </cell>
          <cell r="I1096">
            <v>146</v>
          </cell>
          <cell r="J1096">
            <v>15</v>
          </cell>
          <cell r="K1096">
            <v>2190</v>
          </cell>
          <cell r="L1096">
            <v>0.75</v>
          </cell>
        </row>
        <row r="1097">
          <cell r="E1097" t="str">
            <v>9787117365901</v>
          </cell>
          <cell r="F1097" t="str">
            <v>中医学（第10版/本科临床/配增值）（10轮）</v>
          </cell>
          <cell r="G1097" t="str">
            <v>徐巍</v>
          </cell>
          <cell r="H1097" t="str">
            <v>人民卫生</v>
          </cell>
          <cell r="I1097">
            <v>82</v>
          </cell>
          <cell r="J1097">
            <v>5</v>
          </cell>
          <cell r="K1097">
            <v>410</v>
          </cell>
          <cell r="L1097">
            <v>0.75</v>
          </cell>
        </row>
        <row r="1098">
          <cell r="E1098" t="str">
            <v>9787117346863</v>
          </cell>
          <cell r="F1098" t="str">
            <v>老年医学(第3版/创新教材)</v>
          </cell>
          <cell r="G1098" t="str">
            <v>于普林</v>
          </cell>
          <cell r="H1098" t="str">
            <v>人民卫生</v>
          </cell>
          <cell r="I1098">
            <v>108</v>
          </cell>
          <cell r="J1098">
            <v>3</v>
          </cell>
          <cell r="K1098">
            <v>324</v>
          </cell>
          <cell r="L1098">
            <v>0.75</v>
          </cell>
        </row>
        <row r="1099">
          <cell r="E1099" t="str">
            <v>9787117365901</v>
          </cell>
          <cell r="F1099" t="str">
            <v>中医学（第10版/本科临床/配增值）（10轮）</v>
          </cell>
          <cell r="G1099" t="str">
            <v>徐巍</v>
          </cell>
          <cell r="H1099" t="str">
            <v>人民卫生</v>
          </cell>
          <cell r="I1099">
            <v>82</v>
          </cell>
          <cell r="J1099">
            <v>50</v>
          </cell>
          <cell r="K1099">
            <v>4100</v>
          </cell>
          <cell r="L1099">
            <v>0.75</v>
          </cell>
        </row>
        <row r="1100">
          <cell r="E1100" t="str">
            <v>9787117365901</v>
          </cell>
          <cell r="F1100" t="str">
            <v>中医学（第10版/本科临床/配增值）（10轮）</v>
          </cell>
          <cell r="G1100" t="str">
            <v>徐巍</v>
          </cell>
          <cell r="H1100" t="str">
            <v>人民卫生</v>
          </cell>
          <cell r="I1100">
            <v>82</v>
          </cell>
          <cell r="J1100">
            <v>66</v>
          </cell>
          <cell r="K1100">
            <v>5412</v>
          </cell>
          <cell r="L1100">
            <v>0.75</v>
          </cell>
        </row>
        <row r="1101">
          <cell r="E1101" t="str">
            <v>9787117365901</v>
          </cell>
          <cell r="F1101" t="str">
            <v>中医学（第10版/本科临床/配增值）（10轮）</v>
          </cell>
          <cell r="G1101" t="str">
            <v>徐巍</v>
          </cell>
          <cell r="H1101" t="str">
            <v>人民卫生</v>
          </cell>
          <cell r="I1101">
            <v>82</v>
          </cell>
          <cell r="J1101">
            <v>57</v>
          </cell>
          <cell r="K1101">
            <v>4674</v>
          </cell>
          <cell r="L1101">
            <v>0.75</v>
          </cell>
        </row>
        <row r="1102">
          <cell r="E1102" t="str">
            <v>9787117365901</v>
          </cell>
          <cell r="F1102" t="str">
            <v>中医学（第10版/本科临床/配增值）（10轮）</v>
          </cell>
          <cell r="G1102" t="str">
            <v>徐巍</v>
          </cell>
          <cell r="H1102" t="str">
            <v>人民卫生</v>
          </cell>
          <cell r="I1102">
            <v>82</v>
          </cell>
          <cell r="J1102">
            <v>27</v>
          </cell>
          <cell r="K1102">
            <v>2214</v>
          </cell>
          <cell r="L1102">
            <v>0.75</v>
          </cell>
        </row>
        <row r="1103">
          <cell r="E1103" t="str">
            <v>9787117365901</v>
          </cell>
          <cell r="F1103" t="str">
            <v>中医学（第10版/本科临床/配增值）（10轮）</v>
          </cell>
          <cell r="G1103" t="str">
            <v>徐巍</v>
          </cell>
          <cell r="H1103" t="str">
            <v>人民卫生</v>
          </cell>
          <cell r="I1103">
            <v>82</v>
          </cell>
          <cell r="J1103">
            <v>4</v>
          </cell>
          <cell r="K1103">
            <v>328</v>
          </cell>
          <cell r="L1103">
            <v>0.75</v>
          </cell>
        </row>
        <row r="1104">
          <cell r="E1104" t="str">
            <v>9787117365901</v>
          </cell>
          <cell r="F1104" t="str">
            <v>中医学（第10版/本科临床/配增值）（10轮）</v>
          </cell>
          <cell r="G1104" t="str">
            <v>徐巍</v>
          </cell>
          <cell r="H1104" t="str">
            <v>人民卫生</v>
          </cell>
          <cell r="I1104">
            <v>82</v>
          </cell>
          <cell r="J1104">
            <v>2</v>
          </cell>
          <cell r="K1104">
            <v>164</v>
          </cell>
          <cell r="L1104">
            <v>0.75</v>
          </cell>
        </row>
        <row r="1105">
          <cell r="E1105" t="str">
            <v>9787117365901</v>
          </cell>
          <cell r="F1105" t="str">
            <v>中医学（第10版/本科临床/配增值）（10轮）</v>
          </cell>
          <cell r="G1105" t="str">
            <v>徐巍</v>
          </cell>
          <cell r="H1105" t="str">
            <v>人民卫生</v>
          </cell>
          <cell r="I1105">
            <v>82</v>
          </cell>
          <cell r="J1105">
            <v>8</v>
          </cell>
          <cell r="K1105">
            <v>656</v>
          </cell>
          <cell r="L1105">
            <v>0.75</v>
          </cell>
        </row>
        <row r="1106">
          <cell r="E1106" t="str">
            <v>9787117365925</v>
          </cell>
          <cell r="F1106" t="str">
            <v>外科学（第10版/本科临床/配增值）（10轮）</v>
          </cell>
          <cell r="G1106" t="str">
            <v>陈孝平</v>
          </cell>
          <cell r="H1106" t="str">
            <v>人民卫生</v>
          </cell>
          <cell r="I1106">
            <v>146</v>
          </cell>
          <cell r="J1106">
            <v>15</v>
          </cell>
          <cell r="K1106">
            <v>2190</v>
          </cell>
          <cell r="L1106">
            <v>0.75</v>
          </cell>
        </row>
        <row r="1107">
          <cell r="E1107" t="str">
            <v>9787117266710</v>
          </cell>
          <cell r="F1107" t="str">
            <v>核医学(第9版/本科临床/配增值)（九轮）</v>
          </cell>
          <cell r="G1107" t="str">
            <v>王荣福、安锐</v>
          </cell>
          <cell r="H1107" t="str">
            <v>人民卫生</v>
          </cell>
          <cell r="I1107">
            <v>72</v>
          </cell>
          <cell r="J1107">
            <v>1</v>
          </cell>
          <cell r="K1107">
            <v>72</v>
          </cell>
          <cell r="L1107">
            <v>0.75</v>
          </cell>
        </row>
        <row r="1108">
          <cell r="E1108" t="str">
            <v>9787117164078</v>
          </cell>
          <cell r="F1108" t="str">
            <v>基础医学概要（二）（第2版/创新教材/3000）</v>
          </cell>
          <cell r="G1108" t="str">
            <v>李东亮 等</v>
          </cell>
          <cell r="H1108" t="str">
            <v>人民卫生</v>
          </cell>
          <cell r="I1108">
            <v>50</v>
          </cell>
          <cell r="J1108">
            <v>202</v>
          </cell>
          <cell r="K1108">
            <v>10100</v>
          </cell>
          <cell r="L1108">
            <v>0.75</v>
          </cell>
        </row>
        <row r="1109">
          <cell r="E1109" t="str">
            <v>9787117164078</v>
          </cell>
          <cell r="F1109" t="str">
            <v>基础医学概要（二）（第2版/创新教材/3000）</v>
          </cell>
          <cell r="G1109" t="str">
            <v>李东亮 等</v>
          </cell>
          <cell r="H1109" t="str">
            <v>人民卫生</v>
          </cell>
          <cell r="I1109">
            <v>50</v>
          </cell>
          <cell r="J1109">
            <v>120</v>
          </cell>
          <cell r="K1109">
            <v>6000</v>
          </cell>
          <cell r="L1109">
            <v>0.75</v>
          </cell>
        </row>
        <row r="1110">
          <cell r="E1110" t="str">
            <v>9787117164078</v>
          </cell>
          <cell r="F1110" t="str">
            <v>基础医学概要（二）（第2版/创新教材/3000）</v>
          </cell>
          <cell r="G1110" t="str">
            <v>李东亮 等</v>
          </cell>
          <cell r="H1110" t="str">
            <v>人民卫生</v>
          </cell>
          <cell r="I1110">
            <v>50</v>
          </cell>
          <cell r="J1110">
            <v>140</v>
          </cell>
          <cell r="K1110">
            <v>7000</v>
          </cell>
          <cell r="L1110">
            <v>0.75</v>
          </cell>
        </row>
        <row r="1111">
          <cell r="E1111" t="str">
            <v>9787117164078</v>
          </cell>
          <cell r="F1111" t="str">
            <v>基础医学概要（二）（第2版/创新教材/3000）</v>
          </cell>
          <cell r="G1111" t="str">
            <v>李东亮 等</v>
          </cell>
          <cell r="H1111" t="str">
            <v>人民卫生</v>
          </cell>
          <cell r="I1111">
            <v>50</v>
          </cell>
          <cell r="J1111">
            <v>90</v>
          </cell>
          <cell r="K1111">
            <v>4500</v>
          </cell>
          <cell r="L1111">
            <v>0.75</v>
          </cell>
        </row>
        <row r="1112">
          <cell r="E1112" t="str">
            <v>9787117164078</v>
          </cell>
          <cell r="F1112" t="str">
            <v>基础医学概要（二）（第2版/创新教材/3000）</v>
          </cell>
          <cell r="G1112" t="str">
            <v>李东亮 等</v>
          </cell>
          <cell r="H1112" t="str">
            <v>人民卫生</v>
          </cell>
          <cell r="I1112">
            <v>50</v>
          </cell>
          <cell r="J1112">
            <v>70</v>
          </cell>
          <cell r="K1112">
            <v>3500</v>
          </cell>
          <cell r="L1112">
            <v>0.75</v>
          </cell>
        </row>
        <row r="1113">
          <cell r="E1113" t="str">
            <v>9787117164078</v>
          </cell>
          <cell r="F1113" t="str">
            <v>基础医学概要（二）（第2版/创新教材/3000）</v>
          </cell>
          <cell r="G1113" t="str">
            <v>李东亮 等</v>
          </cell>
          <cell r="H1113" t="str">
            <v>人民卫生</v>
          </cell>
          <cell r="I1113">
            <v>50</v>
          </cell>
          <cell r="J1113">
            <v>90</v>
          </cell>
          <cell r="K1113">
            <v>4500</v>
          </cell>
          <cell r="L1113">
            <v>0.75</v>
          </cell>
        </row>
        <row r="1114">
          <cell r="E1114" t="str">
            <v>9787542962508</v>
          </cell>
          <cell r="F1114" t="str">
            <v>新编会计学原理</v>
          </cell>
          <cell r="G1114" t="str">
            <v>李海波, 蒋瑛, 主编</v>
          </cell>
          <cell r="H1114" t="str">
            <v>立信会计</v>
          </cell>
          <cell r="I1114">
            <v>45</v>
          </cell>
          <cell r="J1114">
            <v>28</v>
          </cell>
          <cell r="K1114">
            <v>1260</v>
          </cell>
          <cell r="L1114">
            <v>0.75</v>
          </cell>
        </row>
        <row r="1115">
          <cell r="E1115" t="str">
            <v>9787542962508</v>
          </cell>
          <cell r="F1115" t="str">
            <v>新编会计学原理</v>
          </cell>
          <cell r="G1115" t="str">
            <v>李海波, 蒋瑛, 主编</v>
          </cell>
          <cell r="H1115" t="str">
            <v>立信会计</v>
          </cell>
          <cell r="I1115">
            <v>45</v>
          </cell>
          <cell r="J1115">
            <v>58</v>
          </cell>
          <cell r="K1115">
            <v>2610</v>
          </cell>
          <cell r="L1115">
            <v>0.75</v>
          </cell>
        </row>
        <row r="1116">
          <cell r="E1116" t="str">
            <v>9787040616255</v>
          </cell>
          <cell r="F1116" t="str">
            <v>公共财政概论（第二版）</v>
          </cell>
          <cell r="G1116" t="str">
            <v>《公共财政概论》编写组</v>
          </cell>
          <cell r="H1116" t="str">
            <v>高等教育</v>
          </cell>
          <cell r="I1116">
            <v>52</v>
          </cell>
          <cell r="J1116">
            <v>126</v>
          </cell>
          <cell r="K1116">
            <v>6552</v>
          </cell>
          <cell r="L1116">
            <v>0.78</v>
          </cell>
        </row>
        <row r="1117">
          <cell r="E1117" t="str">
            <v>9787117266772</v>
          </cell>
          <cell r="F1117" t="str">
            <v>医学伦理学（第5版/本科临床/配增值）（九轮）</v>
          </cell>
          <cell r="G1117" t="str">
            <v>王明旭、赵明杰</v>
          </cell>
          <cell r="H1117" t="str">
            <v>人民卫生</v>
          </cell>
          <cell r="I1117">
            <v>42</v>
          </cell>
          <cell r="J1117">
            <v>170</v>
          </cell>
          <cell r="K1117">
            <v>7140</v>
          </cell>
          <cell r="L1117">
            <v>0.75</v>
          </cell>
        </row>
        <row r="1118">
          <cell r="E1118" t="str">
            <v>9787117365901</v>
          </cell>
          <cell r="F1118" t="str">
            <v>中医学（第10版/本科临床/配增值）（10轮）</v>
          </cell>
          <cell r="G1118" t="str">
            <v>徐巍</v>
          </cell>
          <cell r="H1118" t="str">
            <v>人民卫生</v>
          </cell>
          <cell r="I1118">
            <v>82</v>
          </cell>
          <cell r="J1118">
            <v>540</v>
          </cell>
          <cell r="K1118">
            <v>44280</v>
          </cell>
          <cell r="L1118">
            <v>0.75</v>
          </cell>
        </row>
        <row r="1119">
          <cell r="E1119" t="str">
            <v>9787117365925</v>
          </cell>
          <cell r="F1119" t="str">
            <v>外科学（第10版/本科临床/配增值）（10轮）</v>
          </cell>
          <cell r="G1119" t="str">
            <v>陈孝平</v>
          </cell>
          <cell r="H1119" t="str">
            <v>人民卫生</v>
          </cell>
          <cell r="I1119">
            <v>146</v>
          </cell>
          <cell r="J1119">
            <v>710</v>
          </cell>
          <cell r="K1119">
            <v>103660</v>
          </cell>
          <cell r="L1119">
            <v>0.75</v>
          </cell>
        </row>
        <row r="1120">
          <cell r="E1120" t="str">
            <v>9787811168921</v>
          </cell>
          <cell r="F1120" t="str">
            <v>健康教育与健康促进 第2版</v>
          </cell>
          <cell r="G1120" t="str">
            <v>常春</v>
          </cell>
          <cell r="H1120" t="str">
            <v>北医大</v>
          </cell>
          <cell r="I1120">
            <v>15</v>
          </cell>
          <cell r="J1120">
            <v>540</v>
          </cell>
          <cell r="K1120">
            <v>8100</v>
          </cell>
          <cell r="L1120">
            <v>0.75</v>
          </cell>
        </row>
        <row r="1121">
          <cell r="E1121" t="str">
            <v>9787560894591</v>
          </cell>
          <cell r="F1121" t="str">
            <v>大学生安全教育</v>
          </cell>
          <cell r="G1121" t="str">
            <v>胡仕坤，袁磊</v>
          </cell>
          <cell r="H1121" t="str">
            <v>同济大学</v>
          </cell>
          <cell r="I1121">
            <v>48</v>
          </cell>
          <cell r="J1121">
            <v>633</v>
          </cell>
          <cell r="K1121">
            <v>30384</v>
          </cell>
          <cell r="L1121">
            <v>0.75</v>
          </cell>
        </row>
        <row r="1122">
          <cell r="E1122" t="str">
            <v>9787565732614</v>
          </cell>
          <cell r="F1122" t="str">
            <v>大学生职业规划（微课版）</v>
          </cell>
          <cell r="G1122" t="str">
            <v>张建安 冯晖 夏泓</v>
          </cell>
          <cell r="H1122" t="str">
            <v>中国传媒</v>
          </cell>
          <cell r="I1122">
            <v>46.8</v>
          </cell>
          <cell r="J1122">
            <v>633</v>
          </cell>
          <cell r="K1122">
            <v>29624.4</v>
          </cell>
          <cell r="L1122">
            <v>0.75</v>
          </cell>
        </row>
        <row r="1123">
          <cell r="E1123" t="str">
            <v>9787565732614</v>
          </cell>
          <cell r="F1123" t="str">
            <v>大学生职业规划（微课版）</v>
          </cell>
          <cell r="G1123" t="str">
            <v>张建安 冯晖 夏泓</v>
          </cell>
          <cell r="H1123" t="str">
            <v>中国传媒</v>
          </cell>
          <cell r="I1123">
            <v>46.8</v>
          </cell>
          <cell r="J1123">
            <v>35</v>
          </cell>
          <cell r="K1123">
            <v>1638</v>
          </cell>
          <cell r="L1123">
            <v>0.75</v>
          </cell>
        </row>
        <row r="1124">
          <cell r="E1124" t="str">
            <v>9787313256553</v>
          </cell>
          <cell r="F1124" t="str">
            <v>信息技术导论（医学版）</v>
          </cell>
          <cell r="G1124" t="str">
            <v>靳瑞霞、陈继超、吕莎</v>
          </cell>
          <cell r="H1124" t="str">
            <v>上海交大</v>
          </cell>
          <cell r="I1124">
            <v>55</v>
          </cell>
          <cell r="J1124">
            <v>35</v>
          </cell>
          <cell r="K1124">
            <v>1925</v>
          </cell>
          <cell r="L1124">
            <v>0.75</v>
          </cell>
        </row>
        <row r="1125">
          <cell r="E1125" t="str">
            <v>1674-6783</v>
          </cell>
          <cell r="F1125" t="str">
            <v>时事报告大学生版（2024-2025学年度/上学期/高校形势与政策课专用）</v>
          </cell>
          <cell r="G1125" t="str">
            <v>本书编写组</v>
          </cell>
          <cell r="H1125" t="str">
            <v>时事报告</v>
          </cell>
          <cell r="I1125">
            <v>20</v>
          </cell>
          <cell r="J1125">
            <v>35</v>
          </cell>
          <cell r="K1125">
            <v>700</v>
          </cell>
          <cell r="L1125">
            <v>0.75</v>
          </cell>
        </row>
        <row r="1126">
          <cell r="E1126" t="str">
            <v>9787119110158</v>
          </cell>
          <cell r="F1126" t="str">
            <v>E时代大学英语--视听说教程2（全彩/含微课）</v>
          </cell>
          <cell r="G1126" t="str">
            <v>E时代大学英语编写组, 主编</v>
          </cell>
          <cell r="H1126" t="str">
            <v>外文出版</v>
          </cell>
          <cell r="I1126">
            <v>39.8</v>
          </cell>
          <cell r="J1126">
            <v>35</v>
          </cell>
          <cell r="K1126">
            <v>1393</v>
          </cell>
          <cell r="L1126">
            <v>0.75</v>
          </cell>
        </row>
        <row r="1127">
          <cell r="E1127" t="str">
            <v>9787119120560</v>
          </cell>
          <cell r="F1127" t="str">
            <v>[国规]E时代高职英语教程形成性评估手册1（第二版）（含微课）</v>
          </cell>
          <cell r="G1127" t="str">
            <v>陈杨, 潘世英, 主编</v>
          </cell>
          <cell r="H1127" t="str">
            <v>外文出版</v>
          </cell>
          <cell r="I1127">
            <v>29.8</v>
          </cell>
          <cell r="J1127">
            <v>35</v>
          </cell>
          <cell r="K1127">
            <v>1043</v>
          </cell>
          <cell r="L1127">
            <v>0.75</v>
          </cell>
        </row>
        <row r="1128">
          <cell r="E1128" t="str">
            <v>9787313252258</v>
          </cell>
          <cell r="F1128" t="str">
            <v>大学生体育与健康</v>
          </cell>
          <cell r="G1128" t="str">
            <v>陈础，程二平，郁鑫</v>
          </cell>
          <cell r="H1128" t="str">
            <v>上海交大</v>
          </cell>
          <cell r="I1128">
            <v>48</v>
          </cell>
          <cell r="J1128">
            <v>35</v>
          </cell>
          <cell r="K1128">
            <v>1680</v>
          </cell>
          <cell r="L1128">
            <v>0.75</v>
          </cell>
        </row>
        <row r="1129">
          <cell r="E1129" t="str">
            <v>9787119110141</v>
          </cell>
          <cell r="F1129" t="str">
            <v>E时代大学英语-视听说教程1（全彩）（含微课）</v>
          </cell>
          <cell r="G1129" t="str">
            <v>E时代大学英语编写组, 主编</v>
          </cell>
          <cell r="H1129" t="str">
            <v>外文出版</v>
          </cell>
          <cell r="I1129">
            <v>39.8</v>
          </cell>
          <cell r="J1129">
            <v>35</v>
          </cell>
          <cell r="K1129">
            <v>1393</v>
          </cell>
          <cell r="L1129">
            <v>0.75</v>
          </cell>
        </row>
        <row r="1130">
          <cell r="E1130" t="str">
            <v>9787040599022</v>
          </cell>
          <cell r="F1130" t="str">
            <v>思想道德与法治（2023年版）</v>
          </cell>
          <cell r="G1130" t="str">
            <v>本书编写组</v>
          </cell>
          <cell r="H1130" t="str">
            <v>高等教育</v>
          </cell>
          <cell r="I1130">
            <v>18</v>
          </cell>
          <cell r="J1130">
            <v>35</v>
          </cell>
          <cell r="K1130">
            <v>630</v>
          </cell>
          <cell r="L1130">
            <v>1</v>
          </cell>
        </row>
        <row r="1131">
          <cell r="E1131" t="str">
            <v>9787030695819</v>
          </cell>
          <cell r="F1131" t="str">
            <v>大学生心理健康教程（第四版）</v>
          </cell>
          <cell r="G1131" t="str">
            <v>杨世昌</v>
          </cell>
          <cell r="H1131" t="str">
            <v>科学出版</v>
          </cell>
          <cell r="I1131">
            <v>58</v>
          </cell>
          <cell r="J1131">
            <v>35</v>
          </cell>
          <cell r="K1131">
            <v>2030</v>
          </cell>
          <cell r="L1131">
            <v>0.75</v>
          </cell>
        </row>
        <row r="1132">
          <cell r="E1132" t="str">
            <v>9787119120577</v>
          </cell>
          <cell r="F1132" t="str">
            <v>[国规]E时代高职英语教程2（第二版）（全彩）（含微课）</v>
          </cell>
          <cell r="G1132" t="str">
            <v>曾志颖、吴红梅</v>
          </cell>
          <cell r="H1132" t="str">
            <v>外文出版</v>
          </cell>
          <cell r="I1132">
            <v>45</v>
          </cell>
          <cell r="J1132">
            <v>35</v>
          </cell>
          <cell r="K1132">
            <v>1575</v>
          </cell>
          <cell r="L1132">
            <v>0.75</v>
          </cell>
        </row>
        <row r="1133">
          <cell r="E1133" t="str">
            <v>9787560894591</v>
          </cell>
          <cell r="F1133" t="str">
            <v>大学生安全教育</v>
          </cell>
          <cell r="G1133" t="str">
            <v>胡仕坤，袁磊</v>
          </cell>
          <cell r="H1133" t="str">
            <v>同济大学</v>
          </cell>
          <cell r="I1133">
            <v>48</v>
          </cell>
          <cell r="J1133">
            <v>35</v>
          </cell>
          <cell r="K1133">
            <v>1680</v>
          </cell>
          <cell r="L1133">
            <v>0.75</v>
          </cell>
        </row>
        <row r="1134">
          <cell r="E1134" t="str">
            <v>9787119110424</v>
          </cell>
          <cell r="F1134" t="str">
            <v>E时代大学英语-快速阅读教程(1)</v>
          </cell>
          <cell r="G1134" t="str">
            <v>付丽, 韩翠萍, 王福, 主编</v>
          </cell>
          <cell r="H1134" t="str">
            <v>外文出版</v>
          </cell>
          <cell r="I1134">
            <v>35</v>
          </cell>
          <cell r="J1134">
            <v>35</v>
          </cell>
          <cell r="K1134">
            <v>1225</v>
          </cell>
          <cell r="L1134">
            <v>0.75</v>
          </cell>
        </row>
        <row r="1135">
          <cell r="E1135" t="str">
            <v>9787119110431</v>
          </cell>
          <cell r="F1135" t="str">
            <v>E时代大学英语(2)快速阅读教程</v>
          </cell>
          <cell r="G1135" t="str">
            <v>黄娜, 王岩, 岳丽娟, 主编</v>
          </cell>
          <cell r="H1135" t="str">
            <v>外文出版</v>
          </cell>
          <cell r="I1135">
            <v>35</v>
          </cell>
          <cell r="J1135">
            <v>35</v>
          </cell>
          <cell r="K1135">
            <v>1225</v>
          </cell>
          <cell r="L1135">
            <v>0.75</v>
          </cell>
        </row>
        <row r="1136">
          <cell r="E1136" t="str">
            <v>9787119120584</v>
          </cell>
          <cell r="F1136" t="str">
            <v>[国规]E时代高职英语教程形成性评估手册2（第二版）（含微课）</v>
          </cell>
          <cell r="G1136" t="str">
            <v>曾志颖、吴红梅</v>
          </cell>
          <cell r="H1136" t="str">
            <v>外文出版</v>
          </cell>
          <cell r="I1136">
            <v>29.8</v>
          </cell>
          <cell r="J1136">
            <v>35</v>
          </cell>
          <cell r="K1136">
            <v>1043</v>
          </cell>
          <cell r="L1136">
            <v>0.75</v>
          </cell>
        </row>
        <row r="1137">
          <cell r="E1137" t="str">
            <v>9787119120553</v>
          </cell>
          <cell r="F1137" t="str">
            <v>[国规]E时代高职英语教程1（第二版）（全彩）（含微课）</v>
          </cell>
          <cell r="G1137" t="str">
            <v>陈杨、潘世英</v>
          </cell>
          <cell r="H1137" t="str">
            <v>外文出版</v>
          </cell>
          <cell r="I1137">
            <v>45</v>
          </cell>
          <cell r="J1137">
            <v>35</v>
          </cell>
          <cell r="K1137">
            <v>1575</v>
          </cell>
          <cell r="L1137">
            <v>0.75</v>
          </cell>
        </row>
        <row r="1138">
          <cell r="E1138" t="str">
            <v>9787117363310</v>
          </cell>
          <cell r="F1138" t="str">
            <v>医学统计学（第8版/本科临床/配增值）（10轮）</v>
          </cell>
          <cell r="G1138" t="str">
            <v>李康,贺佳</v>
          </cell>
          <cell r="H1138" t="str">
            <v>人民卫生</v>
          </cell>
          <cell r="I1138">
            <v>58</v>
          </cell>
          <cell r="J1138">
            <v>450</v>
          </cell>
          <cell r="K1138">
            <v>26100</v>
          </cell>
          <cell r="L1138">
            <v>0.75</v>
          </cell>
        </row>
        <row r="1139">
          <cell r="E1139" t="str">
            <v>9787117296205</v>
          </cell>
          <cell r="F1139" t="str">
            <v>健康服务与管理技能（本科健康服务与管理/配增值）</v>
          </cell>
          <cell r="G1139" t="str">
            <v>许亮文、关向东</v>
          </cell>
          <cell r="H1139" t="str">
            <v>人民卫生</v>
          </cell>
          <cell r="I1139">
            <v>78</v>
          </cell>
          <cell r="J1139">
            <v>61</v>
          </cell>
          <cell r="K1139">
            <v>4758</v>
          </cell>
          <cell r="L1139">
            <v>0.75</v>
          </cell>
        </row>
        <row r="1140">
          <cell r="E1140" t="str">
            <v>9787544674492</v>
          </cell>
          <cell r="F1140" t="str">
            <v>新编英语教程（第三版）学生用书 6（附mp3下载）</v>
          </cell>
          <cell r="G1140" t="str">
            <v>李观仪, 主编	</v>
          </cell>
          <cell r="H1140" t="str">
            <v>上海外教</v>
          </cell>
          <cell r="I1140">
            <v>34</v>
          </cell>
          <cell r="J1140">
            <v>35</v>
          </cell>
          <cell r="K1140">
            <v>1190</v>
          </cell>
          <cell r="L1140">
            <v>0.78</v>
          </cell>
        </row>
        <row r="1141">
          <cell r="E1141" t="str">
            <v>9787302502913</v>
          </cell>
          <cell r="F1141" t="str">
            <v>网络营销学（普通高校“十三五”规划教材·营销学系列）</v>
          </cell>
          <cell r="G1141" t="str">
            <v>王永东、荆浩、安玉新</v>
          </cell>
          <cell r="H1141" t="str">
            <v>清华大学</v>
          </cell>
          <cell r="I1141">
            <v>59</v>
          </cell>
          <cell r="J1141">
            <v>87</v>
          </cell>
          <cell r="K1141">
            <v>5133</v>
          </cell>
          <cell r="L1141">
            <v>0.75</v>
          </cell>
        </row>
        <row r="1142">
          <cell r="E1142" t="str">
            <v>9787544674409</v>
          </cell>
          <cell r="F1142" t="str">
            <v>新编简明英语语言学教程（第2版）（修订版）</v>
          </cell>
          <cell r="G1142" t="str">
            <v>戴炜栋, 主编</v>
          </cell>
          <cell r="H1142" t="str">
            <v>上海外教</v>
          </cell>
          <cell r="I1142">
            <v>39</v>
          </cell>
          <cell r="J1142">
            <v>35</v>
          </cell>
          <cell r="K1142">
            <v>1365</v>
          </cell>
          <cell r="L1142">
            <v>0.78</v>
          </cell>
        </row>
        <row r="1143">
          <cell r="E1143" t="str">
            <v>9787544655538</v>
          </cell>
          <cell r="F1143" t="str">
            <v>汉英翻译教程（修订版）</v>
          </cell>
          <cell r="G1143" t="str">
            <v>陈宏薇, 李亚丹, 主编</v>
          </cell>
          <cell r="H1143" t="str">
            <v>上海外教</v>
          </cell>
          <cell r="I1143">
            <v>58</v>
          </cell>
          <cell r="J1143">
            <v>35</v>
          </cell>
          <cell r="K1143">
            <v>2030</v>
          </cell>
          <cell r="L1143">
            <v>0.78</v>
          </cell>
        </row>
        <row r="1144">
          <cell r="E1144" t="str">
            <v>9787111574064</v>
          </cell>
          <cell r="F1144" t="str">
            <v>国际市场营销学(原书第17版)</v>
          </cell>
          <cell r="G1144" t="str">
            <v>(美) 菲利普·R.凯特奥拉 (Philip R. Cateora) , (美) 玛丽·C.吉利 (Mary C. Gilly) , (美) 约翰·L.格雷?</v>
          </cell>
          <cell r="H1144" t="str">
            <v>机械工业</v>
          </cell>
          <cell r="I1144">
            <v>99</v>
          </cell>
          <cell r="J1144">
            <v>87</v>
          </cell>
          <cell r="K1144">
            <v>8613</v>
          </cell>
          <cell r="L1144">
            <v>0.75</v>
          </cell>
        </row>
        <row r="1145">
          <cell r="E1145" t="str">
            <v>9787521306989</v>
          </cell>
          <cell r="F1145" t="str">
            <v>跨文化交际:中英文化对比(2023版)</v>
          </cell>
          <cell r="G1145" t="str">
            <v>张桂萍 </v>
          </cell>
          <cell r="H1145" t="str">
            <v>外研社</v>
          </cell>
          <cell r="I1145">
            <v>50.9</v>
          </cell>
          <cell r="J1145">
            <v>35</v>
          </cell>
          <cell r="K1145">
            <v>1781.5</v>
          </cell>
          <cell r="L1145">
            <v>0.78</v>
          </cell>
        </row>
        <row r="1146">
          <cell r="E1146" t="str">
            <v>9787513588591</v>
          </cell>
          <cell r="F1146" t="str">
            <v>英美文学简史及名篇选读</v>
          </cell>
          <cell r="G1146" t="str">
            <v>田祥斌, 朱甫道, 主编</v>
          </cell>
          <cell r="H1146" t="str">
            <v>外研社</v>
          </cell>
          <cell r="I1146">
            <v>79.9</v>
          </cell>
          <cell r="J1146">
            <v>35</v>
          </cell>
          <cell r="K1146">
            <v>2796.5</v>
          </cell>
          <cell r="L1146">
            <v>0.78</v>
          </cell>
        </row>
        <row r="1147">
          <cell r="E1147" t="str">
            <v>9787544652070</v>
          </cell>
          <cell r="F1147" t="str">
            <v>英汉翻译教程（第2版）</v>
          </cell>
          <cell r="G1147" t="str">
            <v>张培基, 主编</v>
          </cell>
          <cell r="H1147" t="str">
            <v>上海外教</v>
          </cell>
          <cell r="I1147">
            <v>40</v>
          </cell>
          <cell r="J1147">
            <v>35</v>
          </cell>
          <cell r="K1147">
            <v>1400</v>
          </cell>
          <cell r="L1147">
            <v>0.78</v>
          </cell>
        </row>
        <row r="1148">
          <cell r="E1148" t="str">
            <v>9787117160827</v>
          </cell>
          <cell r="F1148" t="str">
            <v>基础医学概要（一）（第2版）（包销4000）</v>
          </cell>
          <cell r="G1148" t="str">
            <v>高福莲</v>
          </cell>
          <cell r="H1148" t="str">
            <v>人民卫生</v>
          </cell>
          <cell r="I1148">
            <v>61</v>
          </cell>
          <cell r="J1148">
            <v>87</v>
          </cell>
          <cell r="K1148">
            <v>5307</v>
          </cell>
          <cell r="L1148">
            <v>0.75</v>
          </cell>
        </row>
        <row r="1149">
          <cell r="E1149" t="str">
            <v>9787565919039</v>
          </cell>
          <cell r="F1149" t="str">
            <v>预防医学(第4版)</v>
          </cell>
          <cell r="G1149" t="str">
            <v>王培玉, 袁聚祥, 马骏, 主编</v>
          </cell>
          <cell r="H1149" t="str">
            <v>北医大</v>
          </cell>
          <cell r="I1149">
            <v>58</v>
          </cell>
          <cell r="J1149">
            <v>450</v>
          </cell>
          <cell r="K1149">
            <v>26100</v>
          </cell>
          <cell r="L1149">
            <v>0.75</v>
          </cell>
        </row>
        <row r="1150">
          <cell r="E1150" t="str">
            <v>9787565448294</v>
          </cell>
          <cell r="F1150" t="str">
            <v> 现代物流管理(第6版）</v>
          </cell>
          <cell r="G1150" t="str">
            <v>李严锋 编</v>
          </cell>
          <cell r="H1150" t="str">
            <v>东北财大</v>
          </cell>
          <cell r="I1150">
            <v>49</v>
          </cell>
          <cell r="J1150">
            <v>87</v>
          </cell>
          <cell r="K1150">
            <v>4263</v>
          </cell>
          <cell r="L1150">
            <v>0.75</v>
          </cell>
        </row>
        <row r="1151">
          <cell r="E1151" t="str">
            <v>9787521344646</v>
          </cell>
          <cell r="F1151" t="str">
            <v>新标准日语教程(第一册)(智慧版)</v>
          </cell>
          <cell r="G1151" t="str">
            <v>冯峰等</v>
          </cell>
          <cell r="H1151" t="str">
            <v>外研社</v>
          </cell>
          <cell r="I1151">
            <v>78</v>
          </cell>
          <cell r="J1151">
            <v>35</v>
          </cell>
          <cell r="K1151">
            <v>2730</v>
          </cell>
          <cell r="L1151">
            <v>0.78</v>
          </cell>
        </row>
        <row r="1152">
          <cell r="E1152" t="str">
            <v>9787564227760</v>
          </cell>
          <cell r="F1152" t="str">
            <v>广告学</v>
          </cell>
          <cell r="G1152" t="str">
            <v>朱江鸿, 卢海清, 孙华林, 主编</v>
          </cell>
          <cell r="H1152" t="str">
            <v>上海财大</v>
          </cell>
          <cell r="I1152">
            <v>43</v>
          </cell>
          <cell r="J1152">
            <v>87</v>
          </cell>
          <cell r="K1152">
            <v>3741</v>
          </cell>
          <cell r="L1152">
            <v>0.75</v>
          </cell>
        </row>
        <row r="1153">
          <cell r="E1153" t="str">
            <v>9787308194372</v>
          </cell>
          <cell r="F1153" t="str">
            <v>健康传播概论</v>
          </cell>
          <cell r="G1153" t="str">
            <v>周军编著</v>
          </cell>
          <cell r="H1153" t="str">
            <v>浙江大学</v>
          </cell>
          <cell r="I1153">
            <v>32</v>
          </cell>
          <cell r="J1153">
            <v>61</v>
          </cell>
          <cell r="K1153">
            <v>1952</v>
          </cell>
          <cell r="L1153">
            <v>0.75</v>
          </cell>
        </row>
        <row r="1154">
          <cell r="E1154" t="str">
            <v>9787544674553</v>
          </cell>
          <cell r="F1154" t="str">
            <v>新编英语教程（第三版）练习册 6</v>
          </cell>
          <cell r="G1154" t="str">
            <v>李观仪, 主编	</v>
          </cell>
          <cell r="H1154" t="str">
            <v>上海外教</v>
          </cell>
          <cell r="I1154">
            <v>23</v>
          </cell>
          <cell r="J1154">
            <v>35</v>
          </cell>
          <cell r="K1154">
            <v>805</v>
          </cell>
          <cell r="L1154">
            <v>0.78</v>
          </cell>
        </row>
        <row r="1155">
          <cell r="E1155" t="str">
            <v>9787117364324</v>
          </cell>
          <cell r="F1155" t="str">
            <v>医学心理学（第8版/本科临床/配增值）（10轮）</v>
          </cell>
          <cell r="G1155" t="str">
            <v>杨艳杰,朱熊兆</v>
          </cell>
          <cell r="H1155" t="str">
            <v>人民卫生</v>
          </cell>
          <cell r="I1155">
            <v>58</v>
          </cell>
          <cell r="J1155">
            <v>450</v>
          </cell>
          <cell r="K1155">
            <v>26100</v>
          </cell>
          <cell r="L1155">
            <v>0.75</v>
          </cell>
        </row>
        <row r="1156">
          <cell r="E1156" t="str">
            <v>9787117365918</v>
          </cell>
          <cell r="F1156" t="str">
            <v>系统解剖学（第10版/本科临床/配增值）（10轮）</v>
          </cell>
          <cell r="G1156" t="str">
            <v>崔慧先</v>
          </cell>
          <cell r="H1156" t="str">
            <v>人民卫生</v>
          </cell>
          <cell r="I1156">
            <v>109</v>
          </cell>
          <cell r="J1156">
            <v>450</v>
          </cell>
          <cell r="K1156">
            <v>49050</v>
          </cell>
          <cell r="L1156">
            <v>0.75</v>
          </cell>
        </row>
        <row r="1157">
          <cell r="E1157" t="str">
            <v>9787117266802</v>
          </cell>
          <cell r="F1157" t="str">
            <v>医学文献检索与论文写作（第5版/本科临床/配增值）（九轮）</v>
          </cell>
          <cell r="G1157" t="str">
            <v>郭继军</v>
          </cell>
          <cell r="H1157" t="str">
            <v>人民卫生</v>
          </cell>
          <cell r="I1157">
            <v>42</v>
          </cell>
          <cell r="J1157">
            <v>87</v>
          </cell>
          <cell r="K1157">
            <v>3654</v>
          </cell>
          <cell r="L1157">
            <v>0.75</v>
          </cell>
        </row>
        <row r="1158">
          <cell r="E1158" t="str">
            <v>9787544674546</v>
          </cell>
          <cell r="F1158" t="str">
            <v>新编英语教程（第三版）练习册 5</v>
          </cell>
          <cell r="G1158" t="str">
            <v>李观仪, 主编	</v>
          </cell>
          <cell r="H1158" t="str">
            <v>上海外教</v>
          </cell>
          <cell r="I1158">
            <v>20</v>
          </cell>
          <cell r="J1158">
            <v>35</v>
          </cell>
          <cell r="K1158">
            <v>700</v>
          </cell>
          <cell r="L1158">
            <v>0.78</v>
          </cell>
        </row>
        <row r="1159">
          <cell r="E1159" t="str">
            <v>9787117365901</v>
          </cell>
          <cell r="F1159" t="str">
            <v>中医学（第10版/本科临床/配增值）（10轮）</v>
          </cell>
          <cell r="G1159" t="str">
            <v>徐巍</v>
          </cell>
          <cell r="H1159" t="str">
            <v>人民卫生</v>
          </cell>
          <cell r="I1159">
            <v>82</v>
          </cell>
          <cell r="J1159">
            <v>450</v>
          </cell>
          <cell r="K1159">
            <v>36900</v>
          </cell>
          <cell r="L1159">
            <v>0.75</v>
          </cell>
        </row>
        <row r="1160">
          <cell r="E1160" t="str">
            <v>9787564590109</v>
          </cell>
          <cell r="F1160" t="str">
            <v>临床技能学</v>
          </cell>
          <cell r="G1160" t="str">
            <v>袁磊 赵冰</v>
          </cell>
          <cell r="H1160" t="str">
            <v>郑州大学</v>
          </cell>
          <cell r="I1160">
            <v>178</v>
          </cell>
          <cell r="J1160">
            <v>450</v>
          </cell>
          <cell r="K1160">
            <v>80100</v>
          </cell>
          <cell r="L1160">
            <v>0.75</v>
          </cell>
        </row>
        <row r="1161">
          <cell r="E1161" t="str">
            <v>9787521348903</v>
          </cell>
          <cell r="F1161" t="str">
            <v>新标准日语教程(第二册)(智慧版)</v>
          </cell>
          <cell r="G1161" t="str">
            <v>张元卉</v>
          </cell>
          <cell r="H1161" t="str">
            <v>外研社</v>
          </cell>
          <cell r="I1161">
            <v>78</v>
          </cell>
          <cell r="J1161">
            <v>35</v>
          </cell>
          <cell r="K1161">
            <v>2730</v>
          </cell>
          <cell r="L1161">
            <v>0.78</v>
          </cell>
        </row>
        <row r="1162">
          <cell r="E1162" t="str">
            <v>9787117245579</v>
          </cell>
          <cell r="F1162" t="str">
            <v>流行病学（第8版/本科预防/配增值）</v>
          </cell>
          <cell r="G1162" t="str">
            <v>詹思延</v>
          </cell>
          <cell r="H1162" t="str">
            <v>人民卫生</v>
          </cell>
          <cell r="I1162">
            <v>76</v>
          </cell>
          <cell r="J1162">
            <v>61</v>
          </cell>
          <cell r="K1162">
            <v>4636</v>
          </cell>
          <cell r="L1162">
            <v>0.75</v>
          </cell>
        </row>
        <row r="1163">
          <cell r="E1163" t="str">
            <v>9787811168921</v>
          </cell>
          <cell r="F1163" t="str">
            <v>健康教育与健康促进 第2版</v>
          </cell>
          <cell r="G1163" t="str">
            <v>常春</v>
          </cell>
          <cell r="H1163" t="str">
            <v>北医大</v>
          </cell>
          <cell r="I1163">
            <v>15</v>
          </cell>
          <cell r="J1163">
            <v>450</v>
          </cell>
          <cell r="K1163">
            <v>6750</v>
          </cell>
          <cell r="L1163">
            <v>0.75</v>
          </cell>
        </row>
        <row r="1164">
          <cell r="E1164" t="str">
            <v>9787565923739</v>
          </cell>
          <cell r="F1164" t="str">
            <v>环境健康学教程</v>
          </cell>
          <cell r="G1164" t="str">
            <v>郭新彪</v>
          </cell>
          <cell r="H1164" t="str">
            <v>北医大</v>
          </cell>
          <cell r="I1164">
            <v>40</v>
          </cell>
          <cell r="J1164">
            <v>61</v>
          </cell>
          <cell r="K1164">
            <v>2440</v>
          </cell>
          <cell r="L1164">
            <v>0.75</v>
          </cell>
        </row>
        <row r="1165">
          <cell r="E1165" t="str">
            <v>9787544674485</v>
          </cell>
          <cell r="F1165" t="str">
            <v>新编英语教程（第三版）学生用书 5（附mp3下载）</v>
          </cell>
          <cell r="G1165" t="str">
            <v>李观仪, 主编	</v>
          </cell>
          <cell r="H1165" t="str">
            <v>上海外教</v>
          </cell>
          <cell r="I1165">
            <v>34</v>
          </cell>
          <cell r="J1165">
            <v>35</v>
          </cell>
          <cell r="K1165">
            <v>1190</v>
          </cell>
          <cell r="L1165">
            <v>0.78</v>
          </cell>
        </row>
        <row r="1166">
          <cell r="E1166" t="str">
            <v>9787309096675</v>
          </cell>
          <cell r="F1166" t="str">
            <v>当代医学英语视听说教程(1):健康促进</v>
          </cell>
          <cell r="G1166" t="str">
            <v>龙芸 、张淑卿  陈社胜</v>
          </cell>
          <cell r="H1166" t="str">
            <v>复旦大学</v>
          </cell>
          <cell r="I1166">
            <v>45</v>
          </cell>
          <cell r="J1166">
            <v>35</v>
          </cell>
          <cell r="K1166">
            <v>1575</v>
          </cell>
          <cell r="L1166">
            <v>0.75</v>
          </cell>
        </row>
        <row r="1167">
          <cell r="E1167" t="str">
            <v>9787117365925</v>
          </cell>
          <cell r="F1167" t="str">
            <v>外科学（第10版/本科临床/配增值）（10轮）</v>
          </cell>
          <cell r="G1167" t="str">
            <v>陈孝平</v>
          </cell>
          <cell r="H1167" t="str">
            <v>人民卫生</v>
          </cell>
          <cell r="I1167">
            <v>146</v>
          </cell>
          <cell r="J1167">
            <v>450</v>
          </cell>
          <cell r="K1167">
            <v>65700</v>
          </cell>
          <cell r="L1167">
            <v>0.75</v>
          </cell>
        </row>
        <row r="1168">
          <cell r="E1168" t="str">
            <v>9787030600509</v>
          </cell>
          <cell r="F1168" t="str">
            <v>医学高等数学（第四版）</v>
          </cell>
          <cell r="G1168" t="str">
            <v>马建忠, 主编</v>
          </cell>
          <cell r="H1168" t="str">
            <v>科学出版</v>
          </cell>
          <cell r="I1168">
            <v>55</v>
          </cell>
          <cell r="J1168">
            <v>35</v>
          </cell>
          <cell r="K1168">
            <v>1925</v>
          </cell>
          <cell r="L1168">
            <v>0.75</v>
          </cell>
        </row>
        <row r="1169">
          <cell r="E1169" t="str">
            <v>9787117160827</v>
          </cell>
          <cell r="F1169" t="str">
            <v>基础医学概要（一）（第2版）（包销4000）</v>
          </cell>
          <cell r="G1169" t="str">
            <v>高福莲</v>
          </cell>
          <cell r="H1169" t="str">
            <v>人民卫生</v>
          </cell>
          <cell r="I1169">
            <v>61</v>
          </cell>
          <cell r="J1169">
            <v>35</v>
          </cell>
          <cell r="K1169">
            <v>2135</v>
          </cell>
          <cell r="L1169">
            <v>0.75</v>
          </cell>
        </row>
        <row r="1170">
          <cell r="E1170" t="str">
            <v>9787521351026</v>
          </cell>
          <cell r="F1170" t="str">
            <v>新视野大学英语(第四版)(视听说教程)(1)(思政智慧版)</v>
          </cell>
          <cell r="G1170" t="str">
            <v>郑树棠</v>
          </cell>
          <cell r="H1170" t="str">
            <v>外研社</v>
          </cell>
          <cell r="I1170">
            <v>69.9</v>
          </cell>
          <cell r="J1170">
            <v>390</v>
          </cell>
          <cell r="K1170">
            <v>27261</v>
          </cell>
          <cell r="L1170">
            <v>0.78</v>
          </cell>
        </row>
        <row r="1171">
          <cell r="E1171" t="str">
            <v>9787521343113</v>
          </cell>
          <cell r="F1171" t="str">
            <v>新视野大学英语(第四版)(读写教程)(4)(思政智慧版)</v>
          </cell>
          <cell r="G1171" t="str">
            <v>郑树棠</v>
          </cell>
          <cell r="H1171" t="str">
            <v>外研社</v>
          </cell>
          <cell r="I1171">
            <v>72.9</v>
          </cell>
          <cell r="J1171">
            <v>390</v>
          </cell>
          <cell r="K1171">
            <v>28431</v>
          </cell>
          <cell r="L1171">
            <v>0.78</v>
          </cell>
        </row>
        <row r="1172">
          <cell r="E1172" t="str">
            <v>9787521344516</v>
          </cell>
          <cell r="F1172" t="str">
            <v>新视野大学英语(第四版)(综合训练)(3)</v>
          </cell>
          <cell r="G1172" t="str">
            <v>肖飞</v>
          </cell>
          <cell r="H1172" t="str">
            <v>外研社</v>
          </cell>
          <cell r="I1172">
            <v>39.9</v>
          </cell>
          <cell r="J1172">
            <v>390</v>
          </cell>
          <cell r="K1172">
            <v>15561</v>
          </cell>
          <cell r="L1172">
            <v>0.78</v>
          </cell>
        </row>
        <row r="1173">
          <cell r="E1173" t="str">
            <v>9787521351019</v>
          </cell>
          <cell r="F1173" t="str">
            <v>新视野大学英语(第四版)(视听说教程)(2)(思政智慧版)</v>
          </cell>
          <cell r="G1173" t="str">
            <v/>
          </cell>
          <cell r="H1173" t="str">
            <v>外研社</v>
          </cell>
          <cell r="I1173">
            <v>69.9</v>
          </cell>
          <cell r="J1173">
            <v>390</v>
          </cell>
          <cell r="K1173">
            <v>27261</v>
          </cell>
          <cell r="L1173">
            <v>0.78</v>
          </cell>
        </row>
        <row r="1174">
          <cell r="E1174" t="str">
            <v>9787521344707</v>
          </cell>
          <cell r="F1174" t="str">
            <v>新视野大学英语(第四版)(综合训练)(4)</v>
          </cell>
          <cell r="G1174" t="str">
            <v>郑树棠</v>
          </cell>
          <cell r="H1174" t="str">
            <v>外研社</v>
          </cell>
          <cell r="I1174">
            <v>39.9</v>
          </cell>
          <cell r="J1174">
            <v>390</v>
          </cell>
          <cell r="K1174">
            <v>15561</v>
          </cell>
          <cell r="L1174">
            <v>0.78</v>
          </cell>
        </row>
        <row r="1175">
          <cell r="E1175" t="str">
            <v>9787560894591</v>
          </cell>
          <cell r="F1175" t="str">
            <v>大学生安全教育</v>
          </cell>
          <cell r="G1175" t="str">
            <v>胡仕坤，袁磊</v>
          </cell>
          <cell r="H1175" t="str">
            <v>同济大学</v>
          </cell>
          <cell r="I1175">
            <v>48</v>
          </cell>
          <cell r="J1175">
            <v>390</v>
          </cell>
          <cell r="K1175">
            <v>18720</v>
          </cell>
          <cell r="L1175">
            <v>0.75</v>
          </cell>
        </row>
        <row r="1176">
          <cell r="E1176" t="str">
            <v>9787521343090</v>
          </cell>
          <cell r="F1176" t="str">
            <v>新视野大学英语(第四版)(读写教程)(2)(思政智慧版)(2024版)</v>
          </cell>
          <cell r="G1176" t="str">
            <v>郑树棠</v>
          </cell>
          <cell r="H1176" t="str">
            <v>外研社</v>
          </cell>
          <cell r="I1176">
            <v>70.9</v>
          </cell>
          <cell r="J1176">
            <v>390</v>
          </cell>
          <cell r="K1176">
            <v>27651</v>
          </cell>
          <cell r="L1176">
            <v>0.78</v>
          </cell>
        </row>
        <row r="1177">
          <cell r="E1177" t="str">
            <v>9787305255250</v>
          </cell>
          <cell r="F1177" t="str">
            <v>新时代大学进阶英语长篇阅读4（第2版）</v>
          </cell>
          <cell r="G1177" t="str">
            <v>石坚、邹申、金雯 </v>
          </cell>
          <cell r="H1177" t="str">
            <v>南京大学</v>
          </cell>
          <cell r="I1177">
            <v>49</v>
          </cell>
          <cell r="J1177">
            <v>390</v>
          </cell>
          <cell r="K1177">
            <v>19110</v>
          </cell>
          <cell r="L1177">
            <v>0.75</v>
          </cell>
        </row>
        <row r="1178">
          <cell r="E1178" t="str">
            <v>9787521344653</v>
          </cell>
          <cell r="F1178" t="str">
            <v>新视野大学英语(第四版)(综合训练)(1)</v>
          </cell>
          <cell r="G1178" t="str">
            <v>叶兴国</v>
          </cell>
          <cell r="H1178" t="str">
            <v>外研社</v>
          </cell>
          <cell r="I1178">
            <v>39.9</v>
          </cell>
          <cell r="J1178">
            <v>390</v>
          </cell>
          <cell r="K1178">
            <v>15561</v>
          </cell>
          <cell r="L1178">
            <v>0.78</v>
          </cell>
        </row>
        <row r="1179">
          <cell r="E1179" t="str">
            <v>9787313256553</v>
          </cell>
          <cell r="F1179" t="str">
            <v>信息技术导论（医学版）</v>
          </cell>
          <cell r="G1179" t="str">
            <v>靳瑞霞、陈继超、吕莎</v>
          </cell>
          <cell r="H1179" t="str">
            <v>上海交大</v>
          </cell>
          <cell r="I1179">
            <v>55</v>
          </cell>
          <cell r="J1179">
            <v>390</v>
          </cell>
          <cell r="K1179">
            <v>21450</v>
          </cell>
          <cell r="L1179">
            <v>0.75</v>
          </cell>
        </row>
        <row r="1180">
          <cell r="E1180" t="str">
            <v>9787521343083</v>
          </cell>
          <cell r="F1180" t="str">
            <v>新视野大学英语(第四版)(读写教程)(1)(思政智慧版)</v>
          </cell>
          <cell r="G1180" t="str">
            <v>丁雅萍、吴勇</v>
          </cell>
          <cell r="H1180" t="str">
            <v>外研社</v>
          </cell>
          <cell r="I1180">
            <v>69.9</v>
          </cell>
          <cell r="J1180">
            <v>390</v>
          </cell>
          <cell r="K1180">
            <v>27261</v>
          </cell>
          <cell r="L1180">
            <v>0.78</v>
          </cell>
        </row>
        <row r="1181">
          <cell r="E1181" t="str">
            <v>9787521351033</v>
          </cell>
          <cell r="F1181" t="str">
            <v>新视野大学英语(第四版)(视听说教程)(4)(思政智慧版)</v>
          </cell>
          <cell r="G1181" t="str">
            <v>赵晓红，苗瑞琴</v>
          </cell>
          <cell r="H1181" t="str">
            <v>外研社</v>
          </cell>
          <cell r="I1181">
            <v>69.9</v>
          </cell>
          <cell r="J1181">
            <v>390</v>
          </cell>
          <cell r="K1181">
            <v>27261</v>
          </cell>
          <cell r="L1181">
            <v>0.78</v>
          </cell>
        </row>
        <row r="1182">
          <cell r="E1182" t="str">
            <v>9787521345049</v>
          </cell>
          <cell r="F1182" t="str">
            <v>新视野大学英语(第四版)(综合训练)(2)</v>
          </cell>
          <cell r="G1182" t="str">
            <v>王京华	</v>
          </cell>
          <cell r="H1182" t="str">
            <v>外研社</v>
          </cell>
          <cell r="I1182">
            <v>39.9</v>
          </cell>
          <cell r="J1182">
            <v>390</v>
          </cell>
          <cell r="K1182">
            <v>15561</v>
          </cell>
          <cell r="L1182">
            <v>0.78</v>
          </cell>
        </row>
        <row r="1183">
          <cell r="E1183" t="str">
            <v>9787305255243</v>
          </cell>
          <cell r="F1183" t="str">
            <v>新时代大学进阶英语长篇阅读3（第2版）</v>
          </cell>
          <cell r="G1183" t="str">
            <v>石坚、邹申、金雯  </v>
          </cell>
          <cell r="H1183" t="str">
            <v>南京大学</v>
          </cell>
          <cell r="I1183">
            <v>49</v>
          </cell>
          <cell r="J1183">
            <v>390</v>
          </cell>
          <cell r="K1183">
            <v>19110</v>
          </cell>
          <cell r="L1183">
            <v>0.75</v>
          </cell>
        </row>
        <row r="1184">
          <cell r="E1184" t="str">
            <v>9787565732614</v>
          </cell>
          <cell r="F1184" t="str">
            <v>大学生职业规划（微课版）</v>
          </cell>
          <cell r="G1184" t="str">
            <v>张建安 冯晖 夏泓</v>
          </cell>
          <cell r="H1184" t="str">
            <v>中国传媒</v>
          </cell>
          <cell r="I1184">
            <v>46.8</v>
          </cell>
          <cell r="J1184">
            <v>42</v>
          </cell>
          <cell r="K1184">
            <v>1965.6</v>
          </cell>
          <cell r="L1184">
            <v>0.75</v>
          </cell>
        </row>
        <row r="1185">
          <cell r="E1185" t="str">
            <v>9787521351002</v>
          </cell>
          <cell r="F1185" t="str">
            <v>新视野大学英语(第四版)(视听说教程)(3)(思政智慧版)</v>
          </cell>
          <cell r="G1185" t="str">
            <v>赵勇，杨小虎，冯宗祥</v>
          </cell>
          <cell r="H1185" t="str">
            <v>外研社</v>
          </cell>
          <cell r="I1185">
            <v>69.9</v>
          </cell>
          <cell r="J1185">
            <v>390</v>
          </cell>
          <cell r="K1185">
            <v>27261</v>
          </cell>
          <cell r="L1185">
            <v>0.78</v>
          </cell>
        </row>
        <row r="1186">
          <cell r="E1186" t="str">
            <v>9787313252258</v>
          </cell>
          <cell r="F1186" t="str">
            <v>大学生体育与健康</v>
          </cell>
          <cell r="G1186" t="str">
            <v>陈础，程二平，郁鑫</v>
          </cell>
          <cell r="H1186" t="str">
            <v>上海交大</v>
          </cell>
          <cell r="I1186">
            <v>48</v>
          </cell>
          <cell r="J1186">
            <v>390</v>
          </cell>
          <cell r="K1186">
            <v>18720</v>
          </cell>
          <cell r="L1186">
            <v>0.75</v>
          </cell>
        </row>
        <row r="1187">
          <cell r="E1187" t="str">
            <v>9787521343106</v>
          </cell>
          <cell r="F1187" t="str">
            <v>新视野大学英语(第四版)(读写教程)(3)(思政智慧版)</v>
          </cell>
          <cell r="G1187" t="str">
            <v>郑树棠</v>
          </cell>
          <cell r="H1187" t="str">
            <v>外研社</v>
          </cell>
          <cell r="I1187">
            <v>72.9</v>
          </cell>
          <cell r="J1187">
            <v>390</v>
          </cell>
          <cell r="K1187">
            <v>28431</v>
          </cell>
          <cell r="L1187">
            <v>0.78</v>
          </cell>
        </row>
        <row r="1188">
          <cell r="E1188" t="str">
            <v>9787305255236</v>
          </cell>
          <cell r="F1188" t="str">
            <v>新时代大学进阶英语长篇阅读2（第2版）</v>
          </cell>
          <cell r="G1188" t="str">
            <v>石坚、邹申、金雯</v>
          </cell>
          <cell r="H1188" t="str">
            <v>南京大学</v>
          </cell>
          <cell r="I1188">
            <v>49</v>
          </cell>
          <cell r="J1188">
            <v>390</v>
          </cell>
          <cell r="K1188">
            <v>19110</v>
          </cell>
          <cell r="L1188">
            <v>0.75</v>
          </cell>
        </row>
        <row r="1189">
          <cell r="E1189" t="str">
            <v>9787305255229</v>
          </cell>
          <cell r="F1189" t="str">
            <v>新时代大学进阶英语长篇阅读1（第2版）</v>
          </cell>
          <cell r="G1189" t="str">
            <v>石坚、邹申、金雯</v>
          </cell>
          <cell r="H1189" t="str">
            <v>南京大学</v>
          </cell>
          <cell r="I1189">
            <v>49</v>
          </cell>
          <cell r="J1189">
            <v>390</v>
          </cell>
          <cell r="K1189">
            <v>19110</v>
          </cell>
          <cell r="L1189">
            <v>0.75</v>
          </cell>
        </row>
        <row r="1190">
          <cell r="E1190" t="str">
            <v>1674-6783</v>
          </cell>
          <cell r="F1190" t="str">
            <v>时事报告大学生版（2024-2025学年度/上学期/高校形势与政策课专用）</v>
          </cell>
          <cell r="G1190" t="str">
            <v>本书编写组</v>
          </cell>
          <cell r="H1190" t="str">
            <v>时事报告</v>
          </cell>
          <cell r="I1190">
            <v>20</v>
          </cell>
          <cell r="J1190">
            <v>390</v>
          </cell>
          <cell r="K1190">
            <v>7800</v>
          </cell>
          <cell r="L1190">
            <v>0.75</v>
          </cell>
        </row>
        <row r="1191">
          <cell r="E1191" t="str">
            <v>9787030695819</v>
          </cell>
          <cell r="F1191" t="str">
            <v>大学生心理健康教程（第四版）</v>
          </cell>
          <cell r="G1191" t="str">
            <v>杨世昌</v>
          </cell>
          <cell r="H1191" t="str">
            <v>科学出版</v>
          </cell>
          <cell r="I1191">
            <v>58</v>
          </cell>
          <cell r="J1191">
            <v>390</v>
          </cell>
          <cell r="K1191">
            <v>22620</v>
          </cell>
          <cell r="L1191">
            <v>0.75</v>
          </cell>
        </row>
        <row r="1192">
          <cell r="E1192" t="str">
            <v>9787040599022</v>
          </cell>
          <cell r="F1192" t="str">
            <v>思想道德与法治（2023年版）</v>
          </cell>
          <cell r="G1192" t="str">
            <v>本书编写组</v>
          </cell>
          <cell r="H1192" t="str">
            <v>高等教育</v>
          </cell>
          <cell r="I1192">
            <v>18</v>
          </cell>
          <cell r="J1192">
            <v>390</v>
          </cell>
          <cell r="K1192">
            <v>7020</v>
          </cell>
          <cell r="L1192">
            <v>1</v>
          </cell>
        </row>
        <row r="1193">
          <cell r="E1193" t="str">
            <v>9787040458329</v>
          </cell>
          <cell r="F1193" t="str">
            <v>管理学</v>
          </cell>
          <cell r="G1193" t="str">
            <v>《管理学》编写组</v>
          </cell>
          <cell r="H1193" t="str">
            <v>高等教育</v>
          </cell>
          <cell r="I1193">
            <v>48</v>
          </cell>
          <cell r="J1193">
            <v>90</v>
          </cell>
          <cell r="K1193">
            <v>4320</v>
          </cell>
          <cell r="L1193">
            <v>0.78</v>
          </cell>
        </row>
        <row r="1194">
          <cell r="E1194" t="str">
            <v>9787040589818</v>
          </cell>
          <cell r="F1194" t="str">
            <v>高等数学 第八版 上册</v>
          </cell>
          <cell r="G1194" t="str">
            <v>同济大学数学科学学院</v>
          </cell>
          <cell r="H1194" t="str">
            <v>高等教育</v>
          </cell>
          <cell r="I1194">
            <v>56.8</v>
          </cell>
          <cell r="J1194">
            <v>90</v>
          </cell>
          <cell r="K1194">
            <v>5112</v>
          </cell>
          <cell r="L1194">
            <v>0.78</v>
          </cell>
        </row>
        <row r="1195">
          <cell r="E1195" t="str">
            <v>9787040458329</v>
          </cell>
          <cell r="F1195" t="str">
            <v>管理学</v>
          </cell>
          <cell r="G1195" t="str">
            <v>《管理学》编写组</v>
          </cell>
          <cell r="H1195" t="str">
            <v>高等教育</v>
          </cell>
          <cell r="I1195">
            <v>48</v>
          </cell>
          <cell r="J1195">
            <v>70</v>
          </cell>
          <cell r="K1195">
            <v>3360</v>
          </cell>
          <cell r="L1195">
            <v>0.78</v>
          </cell>
        </row>
        <row r="1196">
          <cell r="E1196" t="str">
            <v>9787117160827</v>
          </cell>
          <cell r="F1196" t="str">
            <v>基础医学概要（一）（第2版）（包销4000）</v>
          </cell>
          <cell r="G1196" t="str">
            <v>高福莲</v>
          </cell>
          <cell r="H1196" t="str">
            <v>人民卫生</v>
          </cell>
          <cell r="I1196">
            <v>61</v>
          </cell>
          <cell r="J1196">
            <v>390</v>
          </cell>
          <cell r="K1196">
            <v>23790</v>
          </cell>
          <cell r="L1196">
            <v>0.75</v>
          </cell>
        </row>
        <row r="1197">
          <cell r="E1197" t="str">
            <v>9787040585773</v>
          </cell>
          <cell r="F1197" t="str">
            <v>公共事业管理概论(第四版)</v>
          </cell>
          <cell r="G1197" t="str">
            <v>崔运武</v>
          </cell>
          <cell r="H1197" t="str">
            <v>高等教育</v>
          </cell>
          <cell r="I1197">
            <v>48</v>
          </cell>
          <cell r="J1197">
            <v>90</v>
          </cell>
          <cell r="K1197">
            <v>4320</v>
          </cell>
          <cell r="L1197">
            <v>0.78</v>
          </cell>
        </row>
        <row r="1198">
          <cell r="E1198" t="str">
            <v>9787040458329</v>
          </cell>
          <cell r="F1198" t="str">
            <v>管理学</v>
          </cell>
          <cell r="G1198" t="str">
            <v>《管理学》编写组</v>
          </cell>
          <cell r="H1198" t="str">
            <v>高等教育</v>
          </cell>
          <cell r="I1198">
            <v>48</v>
          </cell>
          <cell r="J1198">
            <v>90</v>
          </cell>
          <cell r="K1198">
            <v>4320</v>
          </cell>
          <cell r="L1198">
            <v>0.78</v>
          </cell>
        </row>
        <row r="1199">
          <cell r="E1199" t="str">
            <v>9787040458329</v>
          </cell>
          <cell r="F1199" t="str">
            <v>管理学</v>
          </cell>
          <cell r="G1199" t="str">
            <v>《管理学》编写组</v>
          </cell>
          <cell r="H1199" t="str">
            <v>高等教育</v>
          </cell>
          <cell r="I1199">
            <v>48</v>
          </cell>
          <cell r="J1199">
            <v>140</v>
          </cell>
          <cell r="K1199">
            <v>6720</v>
          </cell>
          <cell r="L1199">
            <v>0.78</v>
          </cell>
        </row>
        <row r="1200">
          <cell r="E1200" t="str">
            <v>9787100189866</v>
          </cell>
          <cell r="F1200" t="str">
            <v>医学的温度</v>
          </cell>
          <cell r="G1200" t="str">
            <v>韩启德</v>
          </cell>
          <cell r="H1200" t="str">
            <v>商务印书馆</v>
          </cell>
          <cell r="I1200">
            <v>39</v>
          </cell>
          <cell r="J1200">
            <v>1</v>
          </cell>
          <cell r="K1200">
            <v>39</v>
          </cell>
          <cell r="L1200">
            <v>0.75</v>
          </cell>
        </row>
        <row r="1201">
          <cell r="E1201" t="str">
            <v>9787117365901</v>
          </cell>
          <cell r="F1201" t="str">
            <v>中医学（第10版/本科临床/配增值）（10轮）</v>
          </cell>
          <cell r="G1201" t="str">
            <v>徐巍</v>
          </cell>
          <cell r="H1201" t="str">
            <v>人民卫生</v>
          </cell>
          <cell r="I1201">
            <v>82</v>
          </cell>
          <cell r="J1201">
            <v>10</v>
          </cell>
          <cell r="K1201">
            <v>820</v>
          </cell>
          <cell r="L1201">
            <v>0.75</v>
          </cell>
        </row>
        <row r="1202">
          <cell r="E1202" t="str">
            <v>9787122380166</v>
          </cell>
          <cell r="F1202" t="str">
            <v>动物细胞培养技术</v>
          </cell>
          <cell r="G1202" t="str">
            <v>史利军</v>
          </cell>
          <cell r="H1202" t="str">
            <v>化学工业</v>
          </cell>
          <cell r="I1202">
            <v>45</v>
          </cell>
          <cell r="J1202">
            <v>1</v>
          </cell>
          <cell r="K1202">
            <v>45</v>
          </cell>
          <cell r="L1202">
            <v>0.75</v>
          </cell>
        </row>
        <row r="1203">
          <cell r="E1203" t="str">
            <v>9787115492524</v>
          </cell>
          <cell r="F1203" t="str">
            <v>你不可不知的50个生物学知识</v>
          </cell>
          <cell r="G1203" t="str">
            <v>(法) J.V. 沙马里 (J.V. Chamary) , 著</v>
          </cell>
          <cell r="H1203" t="str">
            <v>人民邮电</v>
          </cell>
          <cell r="I1203">
            <v>35</v>
          </cell>
          <cell r="J1203">
            <v>1</v>
          </cell>
          <cell r="K1203">
            <v>35</v>
          </cell>
          <cell r="L1203">
            <v>0.75</v>
          </cell>
        </row>
        <row r="1204">
          <cell r="E1204" t="str">
            <v>9787117362528</v>
          </cell>
          <cell r="F1204" t="str">
            <v>人体寄生虫学（第10版/本科临床/配增值）（10轮）</v>
          </cell>
          <cell r="G1204" t="str">
            <v>苏川,刘文琪</v>
          </cell>
          <cell r="H1204" t="str">
            <v>人民卫生</v>
          </cell>
          <cell r="I1204">
            <v>65</v>
          </cell>
          <cell r="J1204">
            <v>11</v>
          </cell>
          <cell r="K1204">
            <v>715</v>
          </cell>
          <cell r="L1204">
            <v>0.75</v>
          </cell>
        </row>
        <row r="1205">
          <cell r="E1205" t="str">
            <v>9787117365932</v>
          </cell>
          <cell r="F1205" t="str">
            <v>医学微生物学（第10版/本科临床/配增值）（10轮）</v>
          </cell>
          <cell r="G1205" t="str">
            <v>郭晓奎</v>
          </cell>
          <cell r="H1205" t="str">
            <v>人民卫生</v>
          </cell>
          <cell r="I1205">
            <v>78</v>
          </cell>
          <cell r="J1205">
            <v>8</v>
          </cell>
          <cell r="K1205">
            <v>624</v>
          </cell>
          <cell r="L1205">
            <v>0.75</v>
          </cell>
        </row>
        <row r="1206">
          <cell r="E1206" t="str">
            <v>9787117203050</v>
          </cell>
          <cell r="F1206" t="str">
            <v>临床分子生物学检验技术实验指导（本科检验技术配教）</v>
          </cell>
          <cell r="G1206" t="str">
            <v>王晓春</v>
          </cell>
          <cell r="H1206" t="str">
            <v>人民卫生</v>
          </cell>
          <cell r="I1206">
            <v>23</v>
          </cell>
          <cell r="J1206">
            <v>3</v>
          </cell>
          <cell r="K1206">
            <v>69</v>
          </cell>
          <cell r="L1206">
            <v>0.75</v>
          </cell>
        </row>
        <row r="1207">
          <cell r="E1207" t="str">
            <v>9787542962508</v>
          </cell>
          <cell r="F1207" t="str">
            <v>新编会计学原理</v>
          </cell>
          <cell r="G1207" t="str">
            <v>李海波, 蒋瑛, 主编</v>
          </cell>
          <cell r="H1207" t="str">
            <v>立信会计</v>
          </cell>
          <cell r="I1207">
            <v>45</v>
          </cell>
          <cell r="J1207">
            <v>2</v>
          </cell>
          <cell r="K1207">
            <v>90</v>
          </cell>
          <cell r="L1207">
            <v>0.75</v>
          </cell>
        </row>
        <row r="1208">
          <cell r="E1208" t="str">
            <v>9787040616255</v>
          </cell>
          <cell r="F1208" t="str">
            <v>公共财政概论（第二版）</v>
          </cell>
          <cell r="G1208" t="str">
            <v>《公共财政概论》编写组</v>
          </cell>
          <cell r="H1208" t="str">
            <v>高等教育</v>
          </cell>
          <cell r="I1208">
            <v>52</v>
          </cell>
          <cell r="J1208">
            <v>2</v>
          </cell>
          <cell r="K1208">
            <v>104</v>
          </cell>
          <cell r="L1208">
            <v>0.78</v>
          </cell>
        </row>
        <row r="1209">
          <cell r="E1209" t="str">
            <v>9787508769547</v>
          </cell>
          <cell r="F1209" t="str">
            <v>居家社区养老服务</v>
          </cell>
          <cell r="G1209" t="str">
            <v>汪明</v>
          </cell>
          <cell r="H1209" t="str">
            <v>中国社会</v>
          </cell>
          <cell r="I1209">
            <v>79</v>
          </cell>
          <cell r="J1209">
            <v>1</v>
          </cell>
          <cell r="K1209">
            <v>79</v>
          </cell>
          <cell r="L1209">
            <v>0.75</v>
          </cell>
        </row>
        <row r="1210">
          <cell r="E1210" t="str">
            <v>9787564553944</v>
          </cell>
          <cell r="F1210" t="str">
            <v>人文护理实训教程（第2版/薛松梅）</v>
          </cell>
          <cell r="G1210" t="str">
            <v>薛松梅, 主编</v>
          </cell>
          <cell r="H1210" t="str">
            <v>郑州大学</v>
          </cell>
          <cell r="I1210">
            <v>39</v>
          </cell>
          <cell r="J1210">
            <v>424</v>
          </cell>
          <cell r="K1210">
            <v>16536</v>
          </cell>
          <cell r="L1210">
            <v>0.75</v>
          </cell>
        </row>
        <row r="1211">
          <cell r="E1211" t="str">
            <v>9787564564667</v>
          </cell>
          <cell r="F1211" t="str">
            <v>临床护理实训教程（第2版）主编-薛松梅 </v>
          </cell>
          <cell r="G1211" t="str">
            <v>薛松梅 主编</v>
          </cell>
          <cell r="H1211" t="str">
            <v>郑州大学</v>
          </cell>
          <cell r="I1211">
            <v>79</v>
          </cell>
          <cell r="J1211">
            <v>424</v>
          </cell>
          <cell r="K1211">
            <v>33496</v>
          </cell>
          <cell r="L1211">
            <v>0.75</v>
          </cell>
        </row>
        <row r="1212">
          <cell r="E1212" t="str">
            <v>9787564553913</v>
          </cell>
          <cell r="F1212" t="str">
            <v>基础护理实训教程（第2版）</v>
          </cell>
          <cell r="G1212" t="str">
            <v>薛松梅, 主编</v>
          </cell>
          <cell r="H1212" t="str">
            <v>郑州大学</v>
          </cell>
          <cell r="I1212">
            <v>68</v>
          </cell>
          <cell r="J1212">
            <v>424</v>
          </cell>
          <cell r="K1212">
            <v>28832</v>
          </cell>
          <cell r="L1212">
            <v>0.75</v>
          </cell>
        </row>
        <row r="1213">
          <cell r="E1213" t="str">
            <v>9787564553913</v>
          </cell>
          <cell r="F1213" t="str">
            <v>基础护理实训教程（第2版）</v>
          </cell>
          <cell r="G1213" t="str">
            <v>薛松梅, 主编</v>
          </cell>
          <cell r="H1213" t="str">
            <v>郑州大学</v>
          </cell>
          <cell r="I1213">
            <v>68</v>
          </cell>
          <cell r="J1213">
            <v>9</v>
          </cell>
          <cell r="K1213">
            <v>612</v>
          </cell>
          <cell r="L1213">
            <v>0.75</v>
          </cell>
        </row>
        <row r="1214">
          <cell r="E1214" t="str">
            <v>9787564589127</v>
          </cell>
          <cell r="F1214" t="str">
            <v>医学专业课程思政案例</v>
          </cell>
          <cell r="G1214" t="str">
            <v>薛松梅</v>
          </cell>
          <cell r="H1214" t="str">
            <v>郑州大学</v>
          </cell>
          <cell r="I1214">
            <v>59</v>
          </cell>
          <cell r="J1214">
            <v>10</v>
          </cell>
          <cell r="K1214">
            <v>590</v>
          </cell>
          <cell r="L1214">
            <v>0.75</v>
          </cell>
        </row>
        <row r="1215">
          <cell r="E1215" t="str">
            <v>9787560884707</v>
          </cell>
          <cell r="F1215" t="str">
            <v>老年护理技术（唐萍）</v>
          </cell>
          <cell r="G1215" t="str">
            <v>唐萍</v>
          </cell>
          <cell r="H1215" t="str">
            <v>同济大学</v>
          </cell>
          <cell r="I1215">
            <v>49</v>
          </cell>
          <cell r="J1215">
            <v>3</v>
          </cell>
          <cell r="K1215">
            <v>147</v>
          </cell>
          <cell r="L1215">
            <v>0.75</v>
          </cell>
        </row>
        <row r="1216">
          <cell r="E1216" t="str">
            <v>9787564564667</v>
          </cell>
          <cell r="F1216" t="str">
            <v>临床护理实训教程（第2版）主编-薛松梅 </v>
          </cell>
          <cell r="G1216" t="str">
            <v>薛松梅 主编</v>
          </cell>
          <cell r="H1216" t="str">
            <v>郑州大学</v>
          </cell>
          <cell r="I1216">
            <v>79</v>
          </cell>
          <cell r="J1216">
            <v>4</v>
          </cell>
          <cell r="K1216">
            <v>316</v>
          </cell>
          <cell r="L1216">
            <v>0.75</v>
          </cell>
        </row>
        <row r="1217">
          <cell r="E1217" t="str">
            <v>9787564553944</v>
          </cell>
          <cell r="F1217" t="str">
            <v>人文护理实训教程（第2版/薛松梅）</v>
          </cell>
          <cell r="G1217" t="str">
            <v>薛松梅, 主编</v>
          </cell>
          <cell r="H1217" t="str">
            <v>郑州大学</v>
          </cell>
          <cell r="I1217">
            <v>39</v>
          </cell>
          <cell r="J1217">
            <v>5</v>
          </cell>
          <cell r="K1217">
            <v>195</v>
          </cell>
          <cell r="L1217">
            <v>0.75</v>
          </cell>
        </row>
        <row r="1218">
          <cell r="E1218" t="str">
            <v>9787564573553</v>
          </cell>
          <cell r="F1218" t="str">
            <v>助产实训教程</v>
          </cell>
          <cell r="G1218" t="str">
            <v>薛松梅</v>
          </cell>
          <cell r="H1218" t="str">
            <v>郑州大学</v>
          </cell>
          <cell r="I1218">
            <v>65</v>
          </cell>
          <cell r="J1218">
            <v>3</v>
          </cell>
          <cell r="K1218">
            <v>195</v>
          </cell>
          <cell r="L1218">
            <v>0.75</v>
          </cell>
        </row>
        <row r="1219">
          <cell r="E1219" t="str">
            <v>9787564559946</v>
          </cell>
          <cell r="F1219" t="str">
            <v>医学细胞生物学</v>
          </cell>
          <cell r="G1219" t="str">
            <v>易岚</v>
          </cell>
          <cell r="H1219" t="str">
            <v>郑州大学</v>
          </cell>
          <cell r="I1219">
            <v>119</v>
          </cell>
          <cell r="J1219">
            <v>3</v>
          </cell>
          <cell r="K1219">
            <v>357</v>
          </cell>
          <cell r="L1219">
            <v>0.75</v>
          </cell>
        </row>
        <row r="1220">
          <cell r="E1220" t="str">
            <v>9787564573553</v>
          </cell>
          <cell r="F1220" t="str">
            <v>助产实训教程</v>
          </cell>
          <cell r="G1220" t="str">
            <v>薛松梅</v>
          </cell>
          <cell r="H1220" t="str">
            <v>郑州大学</v>
          </cell>
          <cell r="I1220">
            <v>65</v>
          </cell>
          <cell r="J1220">
            <v>130</v>
          </cell>
          <cell r="K1220">
            <v>8450</v>
          </cell>
          <cell r="L1220">
            <v>0.75</v>
          </cell>
        </row>
        <row r="1221">
          <cell r="E1221" t="str">
            <v>9787564589127</v>
          </cell>
          <cell r="F1221" t="str">
            <v>医学专业课程思政案例</v>
          </cell>
          <cell r="G1221" t="str">
            <v>薛松梅</v>
          </cell>
          <cell r="H1221" t="str">
            <v>郑州大学</v>
          </cell>
          <cell r="I1221">
            <v>59</v>
          </cell>
          <cell r="J1221">
            <v>600</v>
          </cell>
          <cell r="K1221">
            <v>35400</v>
          </cell>
          <cell r="L1221">
            <v>0.75</v>
          </cell>
        </row>
        <row r="1222">
          <cell r="E1222" t="str">
            <v>9787564589127</v>
          </cell>
          <cell r="F1222" t="str">
            <v>医学专业课程思政案例</v>
          </cell>
          <cell r="G1222" t="str">
            <v>薛松梅</v>
          </cell>
          <cell r="H1222" t="str">
            <v>郑州大学</v>
          </cell>
          <cell r="I1222">
            <v>59</v>
          </cell>
          <cell r="J1222">
            <v>100</v>
          </cell>
          <cell r="K1222">
            <v>5900</v>
          </cell>
          <cell r="L1222">
            <v>0.75</v>
          </cell>
        </row>
        <row r="1223">
          <cell r="E1223" t="str">
            <v>9787313252258</v>
          </cell>
          <cell r="F1223" t="str">
            <v>大学生体育与健康</v>
          </cell>
          <cell r="G1223" t="str">
            <v>陈础，程二平，郁鑫</v>
          </cell>
          <cell r="H1223" t="str">
            <v>上海交大</v>
          </cell>
          <cell r="I1223">
            <v>48</v>
          </cell>
          <cell r="J1223">
            <v>30</v>
          </cell>
          <cell r="K1223">
            <v>1440</v>
          </cell>
          <cell r="L1223">
            <v>0.75</v>
          </cell>
        </row>
        <row r="1224">
          <cell r="E1224" t="str">
            <v>9787040599022</v>
          </cell>
          <cell r="F1224" t="str">
            <v>思想道德与法治（2023年版）</v>
          </cell>
          <cell r="G1224" t="str">
            <v>本书编写组</v>
          </cell>
          <cell r="H1224" t="str">
            <v>高等教育</v>
          </cell>
          <cell r="I1224">
            <v>18</v>
          </cell>
          <cell r="J1224">
            <v>30</v>
          </cell>
          <cell r="K1224">
            <v>540</v>
          </cell>
          <cell r="L1224">
            <v>1</v>
          </cell>
        </row>
        <row r="1225">
          <cell r="E1225" t="str">
            <v>9787564553944</v>
          </cell>
          <cell r="F1225" t="str">
            <v>人文护理实训教程（第2版/薛松梅）</v>
          </cell>
          <cell r="G1225" t="str">
            <v>薛松梅, 主编</v>
          </cell>
          <cell r="H1225" t="str">
            <v>郑州大学</v>
          </cell>
          <cell r="I1225">
            <v>39</v>
          </cell>
          <cell r="J1225">
            <v>600</v>
          </cell>
          <cell r="K1225">
            <v>23400</v>
          </cell>
          <cell r="L1225">
            <v>0.75</v>
          </cell>
        </row>
        <row r="1226">
          <cell r="E1226" t="str">
            <v>9787564553944</v>
          </cell>
          <cell r="F1226" t="str">
            <v>人文护理实训教程（第2版/薛松梅）</v>
          </cell>
          <cell r="G1226" t="str">
            <v>薛松梅, 主编</v>
          </cell>
          <cell r="H1226" t="str">
            <v>郑州大学</v>
          </cell>
          <cell r="I1226">
            <v>39</v>
          </cell>
          <cell r="J1226">
            <v>100</v>
          </cell>
          <cell r="K1226">
            <v>3900</v>
          </cell>
          <cell r="L1226">
            <v>0.75</v>
          </cell>
        </row>
        <row r="1227">
          <cell r="E1227" t="str">
            <v>9787564586096</v>
          </cell>
          <cell r="F1227" t="str">
            <v>医用化学（第3版）</v>
          </cell>
          <cell r="G1227" t="str">
            <v>董丽</v>
          </cell>
          <cell r="H1227" t="str">
            <v>郑州大学</v>
          </cell>
          <cell r="I1227">
            <v>58</v>
          </cell>
          <cell r="J1227">
            <v>10</v>
          </cell>
          <cell r="K1227">
            <v>580</v>
          </cell>
          <cell r="L1227">
            <v>0.75</v>
          </cell>
        </row>
        <row r="1228">
          <cell r="E1228" t="str">
            <v>9787564586096</v>
          </cell>
          <cell r="F1228" t="str">
            <v>医用化学（第3版）</v>
          </cell>
          <cell r="G1228" t="str">
            <v>董丽</v>
          </cell>
          <cell r="H1228" t="str">
            <v>郑州大学</v>
          </cell>
          <cell r="I1228">
            <v>58</v>
          </cell>
          <cell r="J1228">
            <v>30</v>
          </cell>
          <cell r="K1228">
            <v>1740</v>
          </cell>
          <cell r="L1228">
            <v>0.75</v>
          </cell>
        </row>
        <row r="1229">
          <cell r="E1229" t="str">
            <v>9787313256553</v>
          </cell>
          <cell r="F1229" t="str">
            <v>信息技术导论（医学版）</v>
          </cell>
          <cell r="G1229" t="str">
            <v>靳瑞霞、陈继超、吕莎</v>
          </cell>
          <cell r="H1229" t="str">
            <v>上海交大</v>
          </cell>
          <cell r="I1229">
            <v>55</v>
          </cell>
          <cell r="J1229">
            <v>30</v>
          </cell>
          <cell r="K1229">
            <v>1650</v>
          </cell>
          <cell r="L1229">
            <v>0.75</v>
          </cell>
        </row>
        <row r="1230">
          <cell r="E1230" t="str">
            <v>1674-6783</v>
          </cell>
          <cell r="F1230" t="str">
            <v>时事报告大学生版（2024-2025学年度/上学期/高校形势与政策课专用）</v>
          </cell>
          <cell r="G1230" t="str">
            <v>本书编写组</v>
          </cell>
          <cell r="H1230" t="str">
            <v>时事报告</v>
          </cell>
          <cell r="I1230">
            <v>20</v>
          </cell>
          <cell r="J1230">
            <v>30</v>
          </cell>
          <cell r="K1230">
            <v>600</v>
          </cell>
          <cell r="L1230">
            <v>0.75</v>
          </cell>
        </row>
        <row r="1231">
          <cell r="E1231" t="str">
            <v>9787305255243</v>
          </cell>
          <cell r="F1231" t="str">
            <v>新时代大学进阶英语长篇阅读3（第2版）</v>
          </cell>
          <cell r="G1231" t="str">
            <v>石坚、邹申、金雯  </v>
          </cell>
          <cell r="H1231" t="str">
            <v>南京大学</v>
          </cell>
          <cell r="I1231">
            <v>49</v>
          </cell>
          <cell r="J1231">
            <v>30</v>
          </cell>
          <cell r="K1231">
            <v>1470</v>
          </cell>
          <cell r="L1231">
            <v>0.75</v>
          </cell>
        </row>
        <row r="1232">
          <cell r="E1232" t="str">
            <v>9787305255236</v>
          </cell>
          <cell r="F1232" t="str">
            <v>新时代大学进阶英语长篇阅读2（第2版）</v>
          </cell>
          <cell r="G1232" t="str">
            <v>石坚、邹申、金雯</v>
          </cell>
          <cell r="H1232" t="str">
            <v>南京大学</v>
          </cell>
          <cell r="I1232">
            <v>49</v>
          </cell>
          <cell r="J1232">
            <v>30</v>
          </cell>
          <cell r="K1232">
            <v>1470</v>
          </cell>
          <cell r="L1232">
            <v>0.75</v>
          </cell>
        </row>
        <row r="1233">
          <cell r="E1233" t="str">
            <v>9787305255250</v>
          </cell>
          <cell r="F1233" t="str">
            <v>新时代大学进阶英语长篇阅读4（第2版）</v>
          </cell>
          <cell r="G1233" t="str">
            <v>石坚、邹申、金雯 </v>
          </cell>
          <cell r="H1233" t="str">
            <v>南京大学</v>
          </cell>
          <cell r="I1233">
            <v>49</v>
          </cell>
          <cell r="J1233">
            <v>30</v>
          </cell>
          <cell r="K1233">
            <v>1470</v>
          </cell>
          <cell r="L1233">
            <v>0.75</v>
          </cell>
        </row>
        <row r="1234">
          <cell r="E1234" t="str">
            <v>9787560894591</v>
          </cell>
          <cell r="F1234" t="str">
            <v>大学生安全教育</v>
          </cell>
          <cell r="G1234" t="str">
            <v>胡仕坤，袁磊</v>
          </cell>
          <cell r="H1234" t="str">
            <v>同济大学</v>
          </cell>
          <cell r="I1234">
            <v>48</v>
          </cell>
          <cell r="J1234">
            <v>30</v>
          </cell>
          <cell r="K1234">
            <v>1440</v>
          </cell>
          <cell r="L1234">
            <v>0.75</v>
          </cell>
        </row>
        <row r="1235">
          <cell r="E1235" t="str">
            <v>9787564562977</v>
          </cell>
          <cell r="F1235" t="str">
            <v>医用化学实验教程（第2版）</v>
          </cell>
          <cell r="G1235" t="str">
            <v>董丽</v>
          </cell>
          <cell r="H1235" t="str">
            <v>郑州大学</v>
          </cell>
          <cell r="I1235">
            <v>29</v>
          </cell>
          <cell r="J1235">
            <v>30</v>
          </cell>
          <cell r="K1235">
            <v>870</v>
          </cell>
          <cell r="L1235">
            <v>0.75</v>
          </cell>
        </row>
        <row r="1236">
          <cell r="E1236" t="str">
            <v>9787564562977</v>
          </cell>
          <cell r="F1236" t="str">
            <v>医用化学实验教程（第2版）</v>
          </cell>
          <cell r="G1236" t="str">
            <v>董丽</v>
          </cell>
          <cell r="H1236" t="str">
            <v>郑州大学</v>
          </cell>
          <cell r="I1236">
            <v>29</v>
          </cell>
          <cell r="J1236">
            <v>10</v>
          </cell>
          <cell r="K1236">
            <v>290</v>
          </cell>
          <cell r="L1236">
            <v>0.75</v>
          </cell>
        </row>
        <row r="1237">
          <cell r="E1237" t="str">
            <v>9787564553913</v>
          </cell>
          <cell r="F1237" t="str">
            <v>基础护理实训教程（第2版）</v>
          </cell>
          <cell r="G1237" t="str">
            <v>薛松梅, 主编</v>
          </cell>
          <cell r="H1237" t="str">
            <v>郑州大学</v>
          </cell>
          <cell r="I1237">
            <v>68</v>
          </cell>
          <cell r="J1237">
            <v>440</v>
          </cell>
          <cell r="K1237">
            <v>29920</v>
          </cell>
          <cell r="L1237">
            <v>0.75</v>
          </cell>
        </row>
        <row r="1238">
          <cell r="E1238" t="str">
            <v>9787564553913</v>
          </cell>
          <cell r="F1238" t="str">
            <v>基础护理实训教程（第2版）</v>
          </cell>
          <cell r="G1238" t="str">
            <v>薛松梅, 主编</v>
          </cell>
          <cell r="H1238" t="str">
            <v>郑州大学</v>
          </cell>
          <cell r="I1238">
            <v>68</v>
          </cell>
          <cell r="J1238">
            <v>99</v>
          </cell>
          <cell r="K1238">
            <v>6732</v>
          </cell>
          <cell r="L1238">
            <v>0.75</v>
          </cell>
        </row>
        <row r="1239">
          <cell r="E1239" t="str">
            <v>9787117365901</v>
          </cell>
          <cell r="F1239" t="str">
            <v>中医学（第10版/本科临床/配增值）（10轮）</v>
          </cell>
          <cell r="G1239" t="str">
            <v>徐巍</v>
          </cell>
          <cell r="H1239" t="str">
            <v>人民卫生</v>
          </cell>
          <cell r="I1239">
            <v>82</v>
          </cell>
          <cell r="J1239">
            <v>73</v>
          </cell>
          <cell r="K1239">
            <v>5986</v>
          </cell>
          <cell r="L1239">
            <v>0.75</v>
          </cell>
        </row>
        <row r="1240">
          <cell r="E1240" t="str">
            <v>9787040587364</v>
          </cell>
          <cell r="F1240" t="str">
            <v>复变函数与积分变换（第4版）</v>
          </cell>
          <cell r="G1240" t="str">
            <v>苏变萍、陈东立</v>
          </cell>
          <cell r="H1240" t="str">
            <v>高等教育</v>
          </cell>
          <cell r="I1240">
            <v>45</v>
          </cell>
          <cell r="J1240">
            <v>2</v>
          </cell>
          <cell r="K1240">
            <v>90</v>
          </cell>
          <cell r="L1240">
            <v>0.78</v>
          </cell>
        </row>
        <row r="1241">
          <cell r="E1241" t="str">
            <v>9787040444933</v>
          </cell>
          <cell r="F1241" t="str">
            <v>数字电子技术基础(第六版)</v>
          </cell>
          <cell r="G1241" t="str">
            <v>阎石</v>
          </cell>
          <cell r="H1241" t="str">
            <v>高等教育</v>
          </cell>
          <cell r="I1241">
            <v>54.4</v>
          </cell>
          <cell r="J1241">
            <v>2</v>
          </cell>
          <cell r="K1241">
            <v>108.8</v>
          </cell>
          <cell r="L1241">
            <v>0.78</v>
          </cell>
        </row>
        <row r="1242">
          <cell r="E1242" t="str">
            <v>9787302481447</v>
          </cell>
          <cell r="F1242" t="str">
            <v>C程序设计(第五版)</v>
          </cell>
          <cell r="G1242" t="str">
            <v>谭浩强, 著</v>
          </cell>
          <cell r="H1242" t="str">
            <v>清华大学</v>
          </cell>
          <cell r="I1242">
            <v>59.9</v>
          </cell>
          <cell r="J1242">
            <v>2</v>
          </cell>
          <cell r="K1242">
            <v>119.8</v>
          </cell>
          <cell r="L1242">
            <v>0.75</v>
          </cell>
        </row>
        <row r="1243">
          <cell r="E1243" t="str">
            <v>9787040573640</v>
          </cell>
          <cell r="F1243" t="str">
            <v>模拟电子技术基础简明教程（第4版）</v>
          </cell>
          <cell r="G1243" t="str">
            <v>杨素行主编 杜湘瑜副主编</v>
          </cell>
          <cell r="H1243" t="str">
            <v>高等教育</v>
          </cell>
          <cell r="I1243">
            <v>61</v>
          </cell>
          <cell r="J1243">
            <v>2</v>
          </cell>
          <cell r="K1243">
            <v>122</v>
          </cell>
          <cell r="L1243">
            <v>0.78</v>
          </cell>
        </row>
        <row r="1244">
          <cell r="E1244" t="str">
            <v>9787117366540</v>
          </cell>
          <cell r="F1244" t="str">
            <v>眼科学（第10版/本科临床/配增值）（10轮）</v>
          </cell>
          <cell r="G1244" t="str">
            <v>范先群,颜华</v>
          </cell>
          <cell r="H1244" t="str">
            <v>人民卫生</v>
          </cell>
          <cell r="I1244">
            <v>98</v>
          </cell>
          <cell r="J1244">
            <v>97</v>
          </cell>
          <cell r="K1244">
            <v>9506</v>
          </cell>
          <cell r="L1244">
            <v>0.75</v>
          </cell>
        </row>
        <row r="1245">
          <cell r="E1245" t="str">
            <v>9787100177900</v>
          </cell>
          <cell r="F1245" t="str">
            <v>医学心理学</v>
          </cell>
          <cell r="G1245" t="str">
            <v>(英) 苏珊·艾尔斯, (英) 理查德·维泽, 著</v>
          </cell>
          <cell r="H1245" t="str">
            <v>商务印书馆</v>
          </cell>
          <cell r="I1245">
            <v>128</v>
          </cell>
          <cell r="J1245">
            <v>1</v>
          </cell>
          <cell r="K1245">
            <v>128</v>
          </cell>
          <cell r="L1245">
            <v>0.75</v>
          </cell>
        </row>
        <row r="1246">
          <cell r="E1246" t="str">
            <v>9787516234877</v>
          </cell>
          <cell r="F1246" t="str">
            <v>新时代 新青年：大学生思想政治理论课导学与实践教程</v>
          </cell>
          <cell r="G1246" t="str">
            <v>本书编写组</v>
          </cell>
          <cell r="H1246" t="str">
            <v>中国民主法制</v>
          </cell>
          <cell r="I1246">
            <v>49.8</v>
          </cell>
          <cell r="J1246">
            <v>2</v>
          </cell>
          <cell r="K1246">
            <v>99.6</v>
          </cell>
          <cell r="L1246">
            <v>0.75</v>
          </cell>
        </row>
        <row r="1247">
          <cell r="E1247" t="str">
            <v>9787516234877</v>
          </cell>
          <cell r="F1247" t="str">
            <v>新时代 新青年：大学生思想政治理论课导学与实践教程</v>
          </cell>
          <cell r="G1247" t="str">
            <v>本书编写组</v>
          </cell>
          <cell r="H1247" t="str">
            <v>中国民主法制</v>
          </cell>
          <cell r="I1247">
            <v>49.8</v>
          </cell>
          <cell r="J1247">
            <v>30</v>
          </cell>
          <cell r="K1247">
            <v>1494</v>
          </cell>
          <cell r="L1247">
            <v>0.75</v>
          </cell>
        </row>
        <row r="1248">
          <cell r="E1248" t="str">
            <v>9787516232361</v>
          </cell>
          <cell r="F1248" t="str">
            <v>《思想道德与法治》导学与实践教程</v>
          </cell>
          <cell r="G1248" t="str">
            <v>本书编写组</v>
          </cell>
          <cell r="H1248" t="str">
            <v>中国民主法制</v>
          </cell>
          <cell r="I1248">
            <v>49.8</v>
          </cell>
          <cell r="J1248">
            <v>2</v>
          </cell>
          <cell r="K1248">
            <v>99.6</v>
          </cell>
          <cell r="L1248">
            <v>0.75</v>
          </cell>
        </row>
        <row r="1249">
          <cell r="E1249" t="str">
            <v>9787516232361</v>
          </cell>
          <cell r="F1249" t="str">
            <v>《思想道德与法治》导学与实践教程</v>
          </cell>
          <cell r="G1249" t="str">
            <v>本书编写组</v>
          </cell>
          <cell r="H1249" t="str">
            <v>中国民主法制</v>
          </cell>
          <cell r="I1249">
            <v>49.8</v>
          </cell>
          <cell r="J1249">
            <v>30</v>
          </cell>
          <cell r="K1249">
            <v>1494</v>
          </cell>
          <cell r="L1249">
            <v>0.75</v>
          </cell>
        </row>
        <row r="1250">
          <cell r="E1250" t="str">
            <v>9787516233726</v>
          </cell>
          <cell r="F1250" t="str">
            <v>《马克思主义基本原理》导学与实践教程</v>
          </cell>
          <cell r="G1250" t="str">
            <v>张继国；刘琛； 董丽</v>
          </cell>
          <cell r="H1250" t="str">
            <v>中国民主法制</v>
          </cell>
          <cell r="I1250">
            <v>49.8</v>
          </cell>
          <cell r="J1250">
            <v>1</v>
          </cell>
          <cell r="K1250">
            <v>49.8</v>
          </cell>
          <cell r="L1250">
            <v>0.75</v>
          </cell>
        </row>
        <row r="1251">
          <cell r="E1251" t="str">
            <v>9787516233726</v>
          </cell>
          <cell r="F1251" t="str">
            <v>《马克思主义基本原理》导学与实践教程</v>
          </cell>
          <cell r="G1251" t="str">
            <v>张继国；刘琛； 董丽</v>
          </cell>
          <cell r="H1251" t="str">
            <v>中国民主法制</v>
          </cell>
          <cell r="I1251">
            <v>49.8</v>
          </cell>
          <cell r="J1251">
            <v>27</v>
          </cell>
          <cell r="K1251">
            <v>1344.6</v>
          </cell>
          <cell r="L1251">
            <v>0.75</v>
          </cell>
        </row>
        <row r="1252">
          <cell r="E1252" t="str">
            <v>9787117366540</v>
          </cell>
          <cell r="F1252" t="str">
            <v>眼科学（第10版/本科临床/配增值）（10轮）</v>
          </cell>
          <cell r="G1252" t="str">
            <v>范先群,颜华</v>
          </cell>
          <cell r="H1252" t="str">
            <v>人民卫生</v>
          </cell>
          <cell r="I1252">
            <v>98</v>
          </cell>
          <cell r="J1252">
            <v>4</v>
          </cell>
          <cell r="K1252">
            <v>392</v>
          </cell>
          <cell r="L1252">
            <v>0.75</v>
          </cell>
        </row>
        <row r="1253">
          <cell r="E1253" t="str">
            <v>9787117366540</v>
          </cell>
          <cell r="F1253" t="str">
            <v>眼科学（第10版/本科临床/配增值）（10轮）</v>
          </cell>
          <cell r="G1253" t="str">
            <v>范先群,颜华</v>
          </cell>
          <cell r="H1253" t="str">
            <v>人民卫生</v>
          </cell>
          <cell r="I1253">
            <v>98</v>
          </cell>
          <cell r="J1253">
            <v>185</v>
          </cell>
          <cell r="K1253">
            <v>18130</v>
          </cell>
          <cell r="L1253">
            <v>0.75</v>
          </cell>
        </row>
        <row r="1254">
          <cell r="E1254" t="str">
            <v>9787040585773</v>
          </cell>
          <cell r="F1254" t="str">
            <v>公共事业管理概论(第四版)</v>
          </cell>
          <cell r="G1254" t="str">
            <v>崔运武</v>
          </cell>
          <cell r="H1254" t="str">
            <v>高等教育</v>
          </cell>
          <cell r="I1254">
            <v>48</v>
          </cell>
          <cell r="J1254">
            <v>-47</v>
          </cell>
          <cell r="K1254">
            <v>-2256</v>
          </cell>
          <cell r="L1254">
            <v>0.78</v>
          </cell>
        </row>
        <row r="1255">
          <cell r="E1255" t="str">
            <v>9787040585773</v>
          </cell>
          <cell r="F1255" t="str">
            <v>公共事业管理概论(第四版)</v>
          </cell>
          <cell r="G1255" t="str">
            <v>崔运武</v>
          </cell>
          <cell r="H1255" t="str">
            <v>高等教育</v>
          </cell>
          <cell r="I1255">
            <v>48</v>
          </cell>
          <cell r="J1255">
            <v>47</v>
          </cell>
          <cell r="K1255">
            <v>2256</v>
          </cell>
          <cell r="L1255">
            <v>0.78</v>
          </cell>
        </row>
        <row r="1256">
          <cell r="E1256" t="str">
            <v>9787117363365</v>
          </cell>
          <cell r="F1256" t="str">
            <v>生物化学与分子生物学（第10版/本科临床/配增值）（10轮）</v>
          </cell>
          <cell r="G1256" t="str">
            <v>高国全,汤其群</v>
          </cell>
          <cell r="H1256" t="str">
            <v>人民卫生</v>
          </cell>
          <cell r="I1256">
            <v>108</v>
          </cell>
          <cell r="J1256">
            <v>1</v>
          </cell>
          <cell r="K1256">
            <v>108</v>
          </cell>
          <cell r="L1256">
            <v>0.75</v>
          </cell>
        </row>
        <row r="1257">
          <cell r="E1257" t="str">
            <v>9787117346290</v>
          </cell>
          <cell r="F1257" t="str">
            <v>药学分子生物学（第6版/本科药学/配增值）</v>
          </cell>
          <cell r="G1257" t="str">
            <v>张景海</v>
          </cell>
          <cell r="H1257" t="str">
            <v>人民卫生</v>
          </cell>
          <cell r="I1257">
            <v>79</v>
          </cell>
          <cell r="J1257">
            <v>1</v>
          </cell>
          <cell r="K1257">
            <v>79</v>
          </cell>
          <cell r="L1257">
            <v>0.75</v>
          </cell>
        </row>
        <row r="1258">
          <cell r="E1258" t="str">
            <v>9787117337779</v>
          </cell>
          <cell r="F1258" t="str">
            <v>药事管理学（第7版/本科药学/配增值）</v>
          </cell>
          <cell r="G1258" t="str">
            <v>冯变玲</v>
          </cell>
          <cell r="H1258" t="str">
            <v>人民卫生</v>
          </cell>
          <cell r="I1258">
            <v>85</v>
          </cell>
          <cell r="J1258">
            <v>1</v>
          </cell>
          <cell r="K1258">
            <v>85</v>
          </cell>
          <cell r="L1258">
            <v>0.75</v>
          </cell>
        </row>
        <row r="1259">
          <cell r="E1259" t="str">
            <v>9787117337458</v>
          </cell>
          <cell r="F1259" t="str">
            <v>物理化学（第9版</v>
          </cell>
          <cell r="G1259" t="str">
            <v>崔黎丽</v>
          </cell>
          <cell r="H1259" t="str">
            <v>人民卫生</v>
          </cell>
          <cell r="I1259">
            <v>76</v>
          </cell>
          <cell r="J1259">
            <v>1</v>
          </cell>
          <cell r="K1259">
            <v>76</v>
          </cell>
          <cell r="L1259">
            <v>0.75</v>
          </cell>
        </row>
        <row r="1260">
          <cell r="E1260" t="str">
            <v>9787117366168</v>
          </cell>
          <cell r="F1260" t="str">
            <v>传染病学（第10版/本科临床/配增值）（10轮）</v>
          </cell>
          <cell r="G1260" t="str">
            <v>李兰娟</v>
          </cell>
          <cell r="H1260" t="str">
            <v>人民卫生</v>
          </cell>
          <cell r="I1260">
            <v>92</v>
          </cell>
          <cell r="J1260">
            <v>73</v>
          </cell>
          <cell r="K1260">
            <v>6716</v>
          </cell>
          <cell r="L1260">
            <v>0.75</v>
          </cell>
        </row>
        <row r="1261">
          <cell r="E1261" t="str">
            <v>9787566206046</v>
          </cell>
          <cell r="F1261" t="str">
            <v>医学细胞生物学实验指导（杨保胜、丰慧根）</v>
          </cell>
          <cell r="G1261" t="str">
            <v>杨保胜、丰慧根</v>
          </cell>
          <cell r="H1261" t="str">
            <v>四军大</v>
          </cell>
          <cell r="I1261">
            <v>33</v>
          </cell>
          <cell r="J1261">
            <v>3</v>
          </cell>
          <cell r="K1261">
            <v>99</v>
          </cell>
          <cell r="L1261">
            <v>0.75</v>
          </cell>
        </row>
        <row r="1262">
          <cell r="E1262" t="str">
            <v>9787516233726</v>
          </cell>
          <cell r="F1262" t="str">
            <v>《马克思主义基本原理》导学与实践教程</v>
          </cell>
          <cell r="G1262" t="str">
            <v>张继国；刘琛； 董丽</v>
          </cell>
          <cell r="H1262" t="str">
            <v>中国民主法制</v>
          </cell>
          <cell r="I1262">
            <v>49.8</v>
          </cell>
          <cell r="J1262">
            <v>27</v>
          </cell>
          <cell r="K1262">
            <v>1344.6</v>
          </cell>
          <cell r="L1262">
            <v>0.75</v>
          </cell>
        </row>
        <row r="1263">
          <cell r="E1263" t="str">
            <v>9787516232361</v>
          </cell>
          <cell r="F1263" t="str">
            <v>《思想道德与法治》导学与实践教程</v>
          </cell>
          <cell r="G1263" t="str">
            <v>本书编写组</v>
          </cell>
          <cell r="H1263" t="str">
            <v>中国民主法制</v>
          </cell>
          <cell r="I1263">
            <v>49.8</v>
          </cell>
          <cell r="J1263">
            <v>30</v>
          </cell>
          <cell r="K1263">
            <v>1494</v>
          </cell>
          <cell r="L1263">
            <v>0.75</v>
          </cell>
        </row>
        <row r="1264">
          <cell r="E1264" t="str">
            <v>9787516234877</v>
          </cell>
          <cell r="F1264" t="str">
            <v>新时代 新青年：大学生思想政治理论课导学与实践教程</v>
          </cell>
          <cell r="G1264" t="str">
            <v>本书编写组</v>
          </cell>
          <cell r="H1264" t="str">
            <v>中国民主法制</v>
          </cell>
          <cell r="I1264">
            <v>49.8</v>
          </cell>
          <cell r="J1264">
            <v>20</v>
          </cell>
          <cell r="K1264">
            <v>996</v>
          </cell>
          <cell r="L1264">
            <v>0.75</v>
          </cell>
        </row>
        <row r="1265">
          <cell r="E1265" t="str">
            <v>9787040522068</v>
          </cell>
          <cell r="F1265" t="str">
            <v>组织行为学</v>
          </cell>
          <cell r="G1265" t="str">
            <v>《组织行为学》编写组、孙健敏</v>
          </cell>
          <cell r="H1265" t="str">
            <v>高等教育</v>
          </cell>
          <cell r="I1265">
            <v>38</v>
          </cell>
          <cell r="J1265">
            <v>126</v>
          </cell>
          <cell r="K1265">
            <v>4788</v>
          </cell>
          <cell r="L1265">
            <v>0.78</v>
          </cell>
        </row>
        <row r="1266">
          <cell r="E1266" t="str">
            <v>9787566206046</v>
          </cell>
          <cell r="F1266" t="str">
            <v>医学细胞生物学实验指导（杨保胜、丰慧根）</v>
          </cell>
          <cell r="G1266" t="str">
            <v>杨保胜、丰慧根</v>
          </cell>
          <cell r="H1266" t="str">
            <v>四军大</v>
          </cell>
          <cell r="I1266">
            <v>33</v>
          </cell>
          <cell r="J1266">
            <v>286</v>
          </cell>
          <cell r="K1266">
            <v>9438</v>
          </cell>
          <cell r="L1266">
            <v>0.75</v>
          </cell>
        </row>
        <row r="1267">
          <cell r="E1267" t="str">
            <v>9787566206046</v>
          </cell>
          <cell r="F1267" t="str">
            <v>医学细胞生物学实验指导（杨保胜、丰慧根）</v>
          </cell>
          <cell r="G1267" t="str">
            <v>杨保胜、丰慧根</v>
          </cell>
          <cell r="H1267" t="str">
            <v>四军大</v>
          </cell>
          <cell r="I1267">
            <v>33</v>
          </cell>
          <cell r="J1267">
            <v>121</v>
          </cell>
          <cell r="K1267">
            <v>3993</v>
          </cell>
          <cell r="L1267">
            <v>0.75</v>
          </cell>
        </row>
        <row r="1268">
          <cell r="E1268" t="str">
            <v>9787566206046</v>
          </cell>
          <cell r="F1268" t="str">
            <v>医学细胞生物学实验指导（杨保胜、丰慧根）</v>
          </cell>
          <cell r="G1268" t="str">
            <v>杨保胜、丰慧根</v>
          </cell>
          <cell r="H1268" t="str">
            <v>四军大</v>
          </cell>
          <cell r="I1268">
            <v>33</v>
          </cell>
          <cell r="J1268">
            <v>165</v>
          </cell>
          <cell r="K1268">
            <v>5445</v>
          </cell>
          <cell r="L1268">
            <v>0.75</v>
          </cell>
        </row>
        <row r="1269">
          <cell r="E1269" t="str">
            <v>9787566206046</v>
          </cell>
          <cell r="F1269" t="str">
            <v>医学细胞生物学实验指导（杨保胜、丰慧根）</v>
          </cell>
          <cell r="G1269" t="str">
            <v>杨保胜、丰慧根</v>
          </cell>
          <cell r="H1269" t="str">
            <v>四军大</v>
          </cell>
          <cell r="I1269">
            <v>33</v>
          </cell>
          <cell r="J1269">
            <v>92</v>
          </cell>
          <cell r="K1269">
            <v>3036</v>
          </cell>
          <cell r="L1269">
            <v>0.75</v>
          </cell>
        </row>
        <row r="1270">
          <cell r="E1270" t="str">
            <v>9787040620429</v>
          </cell>
          <cell r="F1270" t="str">
            <v>大学生思想热点面对面</v>
          </cell>
          <cell r="G1270" t="str">
            <v>张磊、刘建军</v>
          </cell>
          <cell r="H1270" t="str">
            <v>高等教育</v>
          </cell>
          <cell r="I1270">
            <v>29</v>
          </cell>
          <cell r="J1270">
            <v>2</v>
          </cell>
          <cell r="K1270">
            <v>58</v>
          </cell>
          <cell r="L1270">
            <v>0.78</v>
          </cell>
        </row>
        <row r="1271">
          <cell r="E1271" t="str">
            <v>9787040526844</v>
          </cell>
          <cell r="F1271" t="str">
            <v>基因组学（第4版）</v>
          </cell>
          <cell r="G1271" t="str">
            <v>杨金水, 编著</v>
          </cell>
          <cell r="H1271" t="str">
            <v>高等教育</v>
          </cell>
          <cell r="I1271">
            <v>52</v>
          </cell>
          <cell r="J1271">
            <v>1</v>
          </cell>
          <cell r="K1271">
            <v>52</v>
          </cell>
          <cell r="L1271">
            <v>0.75</v>
          </cell>
        </row>
        <row r="1272">
          <cell r="E1272" t="str">
            <v>9787519444945</v>
          </cell>
          <cell r="F1272" t="str">
            <v>2025河南省普通高校专升本考试专用教材·英语</v>
          </cell>
          <cell r="G1272" t="str">
            <v/>
          </cell>
          <cell r="H1272" t="str">
            <v>光明日报</v>
          </cell>
          <cell r="I1272">
            <v>79</v>
          </cell>
          <cell r="J1272">
            <v>1</v>
          </cell>
          <cell r="K1272">
            <v>79</v>
          </cell>
          <cell r="L1272">
            <v>0.75</v>
          </cell>
        </row>
        <row r="1273">
          <cell r="E1273" t="str">
            <v>9787511262141</v>
          </cell>
          <cell r="F1273" t="str">
            <v>2024年河南省普通高校专升本考试历年真题汇编·英语</v>
          </cell>
          <cell r="G1273" t="str">
            <v/>
          </cell>
          <cell r="H1273" t="str">
            <v>光明日报</v>
          </cell>
          <cell r="I1273">
            <v>52.9</v>
          </cell>
          <cell r="J1273">
            <v>1</v>
          </cell>
          <cell r="K1273">
            <v>52.9</v>
          </cell>
          <cell r="L1273">
            <v>0.75</v>
          </cell>
        </row>
        <row r="1274">
          <cell r="E1274" t="str">
            <v>9787117366168</v>
          </cell>
          <cell r="F1274" t="str">
            <v>传染病学（第10版/本科临床/配增值）（10轮）</v>
          </cell>
          <cell r="G1274" t="str">
            <v>李兰娟</v>
          </cell>
          <cell r="H1274" t="str">
            <v>人民卫生</v>
          </cell>
          <cell r="I1274">
            <v>92</v>
          </cell>
          <cell r="J1274">
            <v>10</v>
          </cell>
          <cell r="K1274">
            <v>920</v>
          </cell>
          <cell r="L1274">
            <v>0.75</v>
          </cell>
        </row>
        <row r="1275">
          <cell r="E1275" t="str">
            <v>9787117366168</v>
          </cell>
          <cell r="F1275" t="str">
            <v>传染病学（第10版/本科临床/配增值）（10轮）</v>
          </cell>
          <cell r="G1275" t="str">
            <v>李兰娟</v>
          </cell>
          <cell r="H1275" t="str">
            <v>人民卫生</v>
          </cell>
          <cell r="I1275">
            <v>92</v>
          </cell>
          <cell r="J1275">
            <v>207</v>
          </cell>
          <cell r="K1275">
            <v>19044</v>
          </cell>
          <cell r="L1275">
            <v>0.75</v>
          </cell>
        </row>
        <row r="1276">
          <cell r="E1276" t="str">
            <v>9787117366168</v>
          </cell>
          <cell r="F1276" t="str">
            <v>传染病学（第10版/本科临床/配增值）（10轮）</v>
          </cell>
          <cell r="G1276" t="str">
            <v>李兰娟</v>
          </cell>
          <cell r="H1276" t="str">
            <v>人民卫生</v>
          </cell>
          <cell r="I1276">
            <v>92</v>
          </cell>
          <cell r="J1276">
            <v>136</v>
          </cell>
          <cell r="K1276">
            <v>12512</v>
          </cell>
          <cell r="L1276">
            <v>0.75</v>
          </cell>
        </row>
        <row r="1277">
          <cell r="E1277" t="str">
            <v>9787117366168</v>
          </cell>
          <cell r="F1277" t="str">
            <v>传染病学（第10版/本科临床/配增值）（10轮）</v>
          </cell>
          <cell r="G1277" t="str">
            <v>李兰娟</v>
          </cell>
          <cell r="H1277" t="str">
            <v>人民卫生</v>
          </cell>
          <cell r="I1277">
            <v>92</v>
          </cell>
          <cell r="J1277">
            <v>10</v>
          </cell>
          <cell r="K1277">
            <v>920</v>
          </cell>
          <cell r="L1277">
            <v>0.75</v>
          </cell>
        </row>
        <row r="1278">
          <cell r="E1278" t="str">
            <v>9787040599022</v>
          </cell>
          <cell r="F1278" t="str">
            <v>思想道德与法治（2023年版）</v>
          </cell>
          <cell r="G1278" t="str">
            <v>本书编写组</v>
          </cell>
          <cell r="H1278" t="str">
            <v>高等教育</v>
          </cell>
          <cell r="I1278">
            <v>18</v>
          </cell>
          <cell r="J1278">
            <v>-7</v>
          </cell>
          <cell r="K1278">
            <v>-126</v>
          </cell>
          <cell r="L1278">
            <v>1</v>
          </cell>
        </row>
        <row r="1279">
          <cell r="E1279" t="str">
            <v>9787313252258</v>
          </cell>
          <cell r="F1279" t="str">
            <v>大学生体育与健康</v>
          </cell>
          <cell r="G1279" t="str">
            <v>陈础，程二平，郁鑫</v>
          </cell>
          <cell r="H1279" t="str">
            <v>上海交大</v>
          </cell>
          <cell r="I1279">
            <v>48</v>
          </cell>
          <cell r="J1279">
            <v>-7</v>
          </cell>
          <cell r="K1279">
            <v>-336</v>
          </cell>
          <cell r="L1279">
            <v>0.75</v>
          </cell>
        </row>
        <row r="1280">
          <cell r="E1280" t="str">
            <v>9787117164078</v>
          </cell>
          <cell r="F1280" t="str">
            <v>基础医学概要（二）（第2版/创新教材/3000）</v>
          </cell>
          <cell r="G1280" t="str">
            <v>李东亮 等</v>
          </cell>
          <cell r="H1280" t="str">
            <v>人民卫生</v>
          </cell>
          <cell r="I1280">
            <v>50</v>
          </cell>
          <cell r="J1280">
            <v>-7</v>
          </cell>
          <cell r="K1280">
            <v>-350</v>
          </cell>
          <cell r="L1280">
            <v>0.75</v>
          </cell>
        </row>
        <row r="1281">
          <cell r="E1281" t="str">
            <v>1674-6783</v>
          </cell>
          <cell r="F1281" t="str">
            <v>时事报告大学生版（2024-2025学年度/上学期/高校形势与政策课专用）</v>
          </cell>
          <cell r="G1281" t="str">
            <v>本书编写组</v>
          </cell>
          <cell r="H1281" t="str">
            <v>时事报告</v>
          </cell>
          <cell r="I1281">
            <v>20</v>
          </cell>
          <cell r="J1281">
            <v>-7</v>
          </cell>
          <cell r="K1281">
            <v>-140</v>
          </cell>
          <cell r="L1281">
            <v>0.75</v>
          </cell>
        </row>
        <row r="1282">
          <cell r="E1282" t="str">
            <v>9787305255250</v>
          </cell>
          <cell r="F1282" t="str">
            <v>新时代大学进阶英语长篇阅读4（第2版）</v>
          </cell>
          <cell r="G1282" t="str">
            <v>石坚、邹申、金雯 </v>
          </cell>
          <cell r="H1282" t="str">
            <v>南京大学</v>
          </cell>
          <cell r="I1282">
            <v>49</v>
          </cell>
          <cell r="J1282">
            <v>-7</v>
          </cell>
          <cell r="K1282">
            <v>-343</v>
          </cell>
          <cell r="L1282">
            <v>0.75</v>
          </cell>
        </row>
        <row r="1283">
          <cell r="E1283" t="str">
            <v>9787305255243</v>
          </cell>
          <cell r="F1283" t="str">
            <v>新时代大学进阶英语长篇阅读3（第2版）</v>
          </cell>
          <cell r="G1283" t="str">
            <v>石坚、邹申、金雯  </v>
          </cell>
          <cell r="H1283" t="str">
            <v>南京大学</v>
          </cell>
          <cell r="I1283">
            <v>49</v>
          </cell>
          <cell r="J1283">
            <v>-7</v>
          </cell>
          <cell r="K1283">
            <v>-343</v>
          </cell>
          <cell r="L1283">
            <v>0.75</v>
          </cell>
        </row>
        <row r="1284">
          <cell r="E1284" t="str">
            <v>9787305255236</v>
          </cell>
          <cell r="F1284" t="str">
            <v>新时代大学进阶英语长篇阅读2（第2版）</v>
          </cell>
          <cell r="G1284" t="str">
            <v>石坚、邹申、金雯</v>
          </cell>
          <cell r="H1284" t="str">
            <v>南京大学</v>
          </cell>
          <cell r="I1284">
            <v>49</v>
          </cell>
          <cell r="J1284">
            <v>-7</v>
          </cell>
          <cell r="K1284">
            <v>-343</v>
          </cell>
          <cell r="L1284">
            <v>0.75</v>
          </cell>
        </row>
        <row r="1285">
          <cell r="E1285" t="str">
            <v>9787313256553</v>
          </cell>
          <cell r="F1285" t="str">
            <v>信息技术导论（医学版）</v>
          </cell>
          <cell r="G1285" t="str">
            <v>靳瑞霞、陈继超、吕莎</v>
          </cell>
          <cell r="H1285" t="str">
            <v>上海交大</v>
          </cell>
          <cell r="I1285">
            <v>55</v>
          </cell>
          <cell r="J1285">
            <v>-7</v>
          </cell>
          <cell r="K1285">
            <v>-385</v>
          </cell>
          <cell r="L1285">
            <v>0.75</v>
          </cell>
        </row>
        <row r="1286">
          <cell r="E1286" t="str">
            <v>9787305255229</v>
          </cell>
          <cell r="F1286" t="str">
            <v>新时代大学进阶英语长篇阅读1（第2版）</v>
          </cell>
          <cell r="G1286" t="str">
            <v>石坚、邹申、金雯</v>
          </cell>
          <cell r="H1286" t="str">
            <v>南京大学</v>
          </cell>
          <cell r="I1286">
            <v>49</v>
          </cell>
          <cell r="J1286">
            <v>-7</v>
          </cell>
          <cell r="K1286">
            <v>-343</v>
          </cell>
          <cell r="L1286">
            <v>0.75</v>
          </cell>
        </row>
        <row r="1287">
          <cell r="E1287" t="str">
            <v>9787560894591</v>
          </cell>
          <cell r="F1287" t="str">
            <v>大学生安全教育</v>
          </cell>
          <cell r="G1287" t="str">
            <v>胡仕坤，袁磊</v>
          </cell>
          <cell r="H1287" t="str">
            <v>同济大学</v>
          </cell>
          <cell r="I1287">
            <v>48</v>
          </cell>
          <cell r="J1287">
            <v>-8</v>
          </cell>
          <cell r="K1287">
            <v>-384</v>
          </cell>
          <cell r="L1287">
            <v>0.75</v>
          </cell>
        </row>
        <row r="1288">
          <cell r="E1288" t="str">
            <v>9787117330879</v>
          </cell>
          <cell r="F1288" t="str">
            <v>内科护理学（第7版/本科护理/配增值）七轮</v>
          </cell>
          <cell r="G1288" t="str">
            <v>尤黎明、吴瑛</v>
          </cell>
          <cell r="H1288" t="str">
            <v>人民卫生</v>
          </cell>
          <cell r="I1288">
            <v>99</v>
          </cell>
          <cell r="J1288">
            <v>-1</v>
          </cell>
          <cell r="K1288">
            <v>-99</v>
          </cell>
          <cell r="L1288">
            <v>0.75</v>
          </cell>
        </row>
        <row r="1289">
          <cell r="E1289" t="str">
            <v>9787564553913</v>
          </cell>
          <cell r="F1289" t="str">
            <v>基础护理实训教程（第2版）</v>
          </cell>
          <cell r="G1289" t="str">
            <v>薛松梅, 主编</v>
          </cell>
          <cell r="H1289" t="str">
            <v>郑州大学</v>
          </cell>
          <cell r="I1289">
            <v>68</v>
          </cell>
          <cell r="J1289">
            <v>-1</v>
          </cell>
          <cell r="K1289">
            <v>-68</v>
          </cell>
          <cell r="L1289">
            <v>0.75</v>
          </cell>
        </row>
        <row r="1290">
          <cell r="E1290" t="str">
            <v>9787117324724</v>
          </cell>
          <cell r="F1290" t="str">
            <v>外科护理学（第7版/本科护理/配增值）七轮</v>
          </cell>
          <cell r="G1290" t="str">
            <v>李乐之,路潜</v>
          </cell>
          <cell r="H1290" t="str">
            <v>人民卫生</v>
          </cell>
          <cell r="I1290">
            <v>98</v>
          </cell>
          <cell r="J1290">
            <v>-1</v>
          </cell>
          <cell r="K1290">
            <v>-98</v>
          </cell>
          <cell r="L1290">
            <v>0.75</v>
          </cell>
        </row>
        <row r="1291">
          <cell r="E1291" t="str">
            <v>9787564553944</v>
          </cell>
          <cell r="F1291" t="str">
            <v>人文护理实训教程（第2版/薛松梅）</v>
          </cell>
          <cell r="G1291" t="str">
            <v>薛松梅, 主编</v>
          </cell>
          <cell r="H1291" t="str">
            <v>郑州大学</v>
          </cell>
          <cell r="I1291">
            <v>39</v>
          </cell>
          <cell r="J1291">
            <v>-1</v>
          </cell>
          <cell r="K1291">
            <v>-39</v>
          </cell>
          <cell r="L1291">
            <v>0.75</v>
          </cell>
        </row>
        <row r="1292">
          <cell r="E1292" t="str">
            <v>9787117328074</v>
          </cell>
          <cell r="F1292" t="str">
            <v>护士人文修养（第3版）</v>
          </cell>
          <cell r="G1292" t="str">
            <v>史瑞芬 刘义兰,翟惠敏</v>
          </cell>
          <cell r="H1292" t="str">
            <v>人民卫生</v>
          </cell>
          <cell r="I1292">
            <v>55</v>
          </cell>
          <cell r="J1292">
            <v>-1</v>
          </cell>
          <cell r="K1292">
            <v>-55</v>
          </cell>
          <cell r="L1292">
            <v>0.75</v>
          </cell>
        </row>
        <row r="1293">
          <cell r="E1293" t="str">
            <v>9787117160827</v>
          </cell>
          <cell r="F1293" t="str">
            <v>基础医学概要（一）（第2版）（包销4000）</v>
          </cell>
          <cell r="G1293" t="str">
            <v>高福莲</v>
          </cell>
          <cell r="H1293" t="str">
            <v>人民卫生</v>
          </cell>
          <cell r="I1293">
            <v>61</v>
          </cell>
          <cell r="J1293">
            <v>-7</v>
          </cell>
          <cell r="K1293">
            <v>-427</v>
          </cell>
          <cell r="L1293">
            <v>0.75</v>
          </cell>
        </row>
        <row r="1294">
          <cell r="E1294" t="str">
            <v>9787040458329</v>
          </cell>
          <cell r="F1294" t="str">
            <v>管理学</v>
          </cell>
          <cell r="G1294" t="str">
            <v>《管理学》编写组</v>
          </cell>
          <cell r="H1294" t="str">
            <v>高等教育</v>
          </cell>
          <cell r="I1294">
            <v>48</v>
          </cell>
          <cell r="J1294">
            <v>-7</v>
          </cell>
          <cell r="K1294">
            <v>-336</v>
          </cell>
          <cell r="L1294">
            <v>0.78</v>
          </cell>
        </row>
        <row r="1295">
          <cell r="E1295" t="str">
            <v>9787117282857</v>
          </cell>
          <cell r="F1295" t="str">
            <v>核医学学习指导与习题集（第3版/本科临床，九轮配教）</v>
          </cell>
          <cell r="G1295" t="str">
            <v>安锐、王荣福</v>
          </cell>
          <cell r="H1295" t="str">
            <v>人民卫生</v>
          </cell>
          <cell r="I1295">
            <v>38</v>
          </cell>
          <cell r="J1295">
            <v>2</v>
          </cell>
          <cell r="K1295">
            <v>76</v>
          </cell>
          <cell r="L1295">
            <v>0.75</v>
          </cell>
        </row>
        <row r="1296">
          <cell r="E1296" t="str">
            <v>9787302627524</v>
          </cell>
          <cell r="F1296" t="str">
            <v>医学生物化学实验教程 </v>
          </cell>
          <cell r="G1296" t="str">
            <v>杨全中, 王俐 </v>
          </cell>
          <cell r="H1296" t="str">
            <v>清华大学</v>
          </cell>
          <cell r="I1296">
            <v>55</v>
          </cell>
          <cell r="J1296">
            <v>1</v>
          </cell>
          <cell r="K1296">
            <v>55</v>
          </cell>
          <cell r="L1296">
            <v>0.75</v>
          </cell>
        </row>
        <row r="1297">
          <cell r="E1297" t="str">
            <v>9787521345049</v>
          </cell>
          <cell r="F1297" t="str">
            <v>新视野大学英语(第四版)(综合训练)(2)</v>
          </cell>
          <cell r="G1297" t="str">
            <v>王京华	</v>
          </cell>
          <cell r="H1297" t="str">
            <v>外研社</v>
          </cell>
          <cell r="I1297">
            <v>39.9</v>
          </cell>
          <cell r="J1297">
            <v>1</v>
          </cell>
          <cell r="K1297">
            <v>39.9</v>
          </cell>
          <cell r="L1297">
            <v>0.78</v>
          </cell>
        </row>
        <row r="1298">
          <cell r="E1298" t="str">
            <v>9787030695819</v>
          </cell>
          <cell r="F1298" t="str">
            <v>大学生心理健康教程（第四版）</v>
          </cell>
          <cell r="G1298" t="str">
            <v>杨世昌</v>
          </cell>
          <cell r="H1298" t="str">
            <v>科学出版</v>
          </cell>
          <cell r="I1298">
            <v>58</v>
          </cell>
          <cell r="J1298">
            <v>1</v>
          </cell>
          <cell r="K1298">
            <v>58</v>
          </cell>
          <cell r="L1298">
            <v>0.75</v>
          </cell>
        </row>
        <row r="1299">
          <cell r="E1299" t="str">
            <v>9787565732614</v>
          </cell>
          <cell r="F1299" t="str">
            <v>大学生职业规划（微课版）</v>
          </cell>
          <cell r="G1299" t="str">
            <v>张建安 冯晖 夏泓</v>
          </cell>
          <cell r="H1299" t="str">
            <v>中国传媒</v>
          </cell>
          <cell r="I1299">
            <v>46.8</v>
          </cell>
          <cell r="J1299">
            <v>1</v>
          </cell>
          <cell r="K1299">
            <v>46.8</v>
          </cell>
          <cell r="L1299">
            <v>0.75</v>
          </cell>
        </row>
        <row r="1300">
          <cell r="E1300" t="str">
            <v>9787313252258</v>
          </cell>
          <cell r="F1300" t="str">
            <v>大学生体育与健康</v>
          </cell>
          <cell r="G1300" t="str">
            <v>陈础，程二平，郁鑫</v>
          </cell>
          <cell r="H1300" t="str">
            <v>上海交大</v>
          </cell>
          <cell r="I1300">
            <v>48</v>
          </cell>
          <cell r="J1300">
            <v>1</v>
          </cell>
          <cell r="K1300">
            <v>48</v>
          </cell>
          <cell r="L1300">
            <v>0.75</v>
          </cell>
        </row>
        <row r="1301">
          <cell r="E1301" t="str">
            <v>9787521351019</v>
          </cell>
          <cell r="F1301" t="str">
            <v>新视野大学英语(第四版)(视听说教程)(2)(思政智慧版)</v>
          </cell>
          <cell r="G1301" t="str">
            <v/>
          </cell>
          <cell r="H1301" t="str">
            <v>外研社</v>
          </cell>
          <cell r="I1301">
            <v>69.9</v>
          </cell>
          <cell r="J1301">
            <v>1</v>
          </cell>
          <cell r="K1301">
            <v>69.9</v>
          </cell>
          <cell r="L1301">
            <v>0.78</v>
          </cell>
        </row>
        <row r="1302">
          <cell r="E1302" t="str">
            <v>9787521343106</v>
          </cell>
          <cell r="F1302" t="str">
            <v>新视野大学英语(第四版)(读写教程)(3)(思政智慧版)</v>
          </cell>
          <cell r="G1302" t="str">
            <v>郑树棠</v>
          </cell>
          <cell r="H1302" t="str">
            <v>外研社</v>
          </cell>
          <cell r="I1302">
            <v>72.9</v>
          </cell>
          <cell r="J1302">
            <v>1</v>
          </cell>
          <cell r="K1302">
            <v>72.9</v>
          </cell>
          <cell r="L1302">
            <v>0.78</v>
          </cell>
        </row>
        <row r="1303">
          <cell r="E1303" t="str">
            <v>9787040458329</v>
          </cell>
          <cell r="F1303" t="str">
            <v>管理学</v>
          </cell>
          <cell r="G1303" t="str">
            <v>《管理学》编写组</v>
          </cell>
          <cell r="H1303" t="str">
            <v>高等教育</v>
          </cell>
          <cell r="I1303">
            <v>48</v>
          </cell>
          <cell r="J1303">
            <v>1</v>
          </cell>
          <cell r="K1303">
            <v>48</v>
          </cell>
          <cell r="L1303">
            <v>0.78</v>
          </cell>
        </row>
        <row r="1304">
          <cell r="E1304" t="str">
            <v>9787521351033</v>
          </cell>
          <cell r="F1304" t="str">
            <v>新视野大学英语(第四版)(视听说教程)(4)(思政智慧版)</v>
          </cell>
          <cell r="G1304" t="str">
            <v>赵晓红，苗瑞琴</v>
          </cell>
          <cell r="H1304" t="str">
            <v>外研社</v>
          </cell>
          <cell r="I1304">
            <v>69.9</v>
          </cell>
          <cell r="J1304">
            <v>1</v>
          </cell>
          <cell r="K1304">
            <v>69.9</v>
          </cell>
          <cell r="L1304">
            <v>0.78</v>
          </cell>
        </row>
        <row r="1305">
          <cell r="E1305" t="str">
            <v>9787521351002</v>
          </cell>
          <cell r="F1305" t="str">
            <v>新视野大学英语(第四版)(视听说教程)(3)(思政智慧版)</v>
          </cell>
          <cell r="G1305" t="str">
            <v>赵勇，杨小虎，冯宗祥</v>
          </cell>
          <cell r="H1305" t="str">
            <v>外研社</v>
          </cell>
          <cell r="I1305">
            <v>69.9</v>
          </cell>
          <cell r="J1305">
            <v>1</v>
          </cell>
          <cell r="K1305">
            <v>69.9</v>
          </cell>
          <cell r="L1305">
            <v>0.78</v>
          </cell>
        </row>
        <row r="1306">
          <cell r="E1306" t="str">
            <v>9787521351026</v>
          </cell>
          <cell r="F1306" t="str">
            <v>新视野大学英语(第四版)(视听说教程)(1)(思政智慧版)</v>
          </cell>
          <cell r="G1306" t="str">
            <v>郑树棠</v>
          </cell>
          <cell r="H1306" t="str">
            <v>外研社</v>
          </cell>
          <cell r="I1306">
            <v>69.9</v>
          </cell>
          <cell r="J1306">
            <v>1</v>
          </cell>
          <cell r="K1306">
            <v>69.9</v>
          </cell>
          <cell r="L1306">
            <v>0.78</v>
          </cell>
        </row>
        <row r="1307">
          <cell r="E1307" t="str">
            <v>1674-6783</v>
          </cell>
          <cell r="F1307" t="str">
            <v>时事报告大学生版（2024-2025学年度/上学期/高校形势与政策课专用）</v>
          </cell>
          <cell r="G1307" t="str">
            <v>本书编写组</v>
          </cell>
          <cell r="H1307" t="str">
            <v>时事报告</v>
          </cell>
          <cell r="I1307">
            <v>20</v>
          </cell>
          <cell r="J1307">
            <v>1</v>
          </cell>
          <cell r="K1307">
            <v>20</v>
          </cell>
          <cell r="L1307">
            <v>0.75</v>
          </cell>
        </row>
        <row r="1308">
          <cell r="E1308" t="str">
            <v>9787560894591</v>
          </cell>
          <cell r="F1308" t="str">
            <v>大学生安全教育</v>
          </cell>
          <cell r="G1308" t="str">
            <v>胡仕坤，袁磊</v>
          </cell>
          <cell r="H1308" t="str">
            <v>同济大学</v>
          </cell>
          <cell r="I1308">
            <v>48</v>
          </cell>
          <cell r="J1308">
            <v>1</v>
          </cell>
          <cell r="K1308">
            <v>48</v>
          </cell>
          <cell r="L1308">
            <v>0.75</v>
          </cell>
        </row>
        <row r="1309">
          <cell r="E1309" t="str">
            <v>9787521344653</v>
          </cell>
          <cell r="F1309" t="str">
            <v>新视野大学英语(第四版)(综合训练)(1)</v>
          </cell>
          <cell r="G1309" t="str">
            <v>叶兴国</v>
          </cell>
          <cell r="H1309" t="str">
            <v>外研社</v>
          </cell>
          <cell r="I1309">
            <v>39.9</v>
          </cell>
          <cell r="J1309">
            <v>1</v>
          </cell>
          <cell r="K1309">
            <v>39.9</v>
          </cell>
          <cell r="L1309">
            <v>0.78</v>
          </cell>
        </row>
        <row r="1310">
          <cell r="E1310" t="str">
            <v>9787305255229</v>
          </cell>
          <cell r="F1310" t="str">
            <v>新时代大学进阶英语长篇阅读1（第2版）</v>
          </cell>
          <cell r="G1310" t="str">
            <v>石坚、邹申、金雯</v>
          </cell>
          <cell r="H1310" t="str">
            <v>南京大学</v>
          </cell>
          <cell r="I1310">
            <v>49</v>
          </cell>
          <cell r="J1310">
            <v>1</v>
          </cell>
          <cell r="K1310">
            <v>49</v>
          </cell>
          <cell r="L1310">
            <v>0.75</v>
          </cell>
        </row>
        <row r="1311">
          <cell r="E1311" t="str">
            <v>9787521343113</v>
          </cell>
          <cell r="F1311" t="str">
            <v>新视野大学英语(第四版)(读写教程)(4)(思政智慧版)</v>
          </cell>
          <cell r="G1311" t="str">
            <v>郑树棠</v>
          </cell>
          <cell r="H1311" t="str">
            <v>外研社</v>
          </cell>
          <cell r="I1311">
            <v>72.9</v>
          </cell>
          <cell r="J1311">
            <v>1</v>
          </cell>
          <cell r="K1311">
            <v>72.9</v>
          </cell>
          <cell r="L1311">
            <v>0.78</v>
          </cell>
        </row>
        <row r="1312">
          <cell r="E1312" t="str">
            <v>9787305255236</v>
          </cell>
          <cell r="F1312" t="str">
            <v>新时代大学进阶英语长篇阅读2（第2版）</v>
          </cell>
          <cell r="G1312" t="str">
            <v>石坚、邹申、金雯</v>
          </cell>
          <cell r="H1312" t="str">
            <v>南京大学</v>
          </cell>
          <cell r="I1312">
            <v>49</v>
          </cell>
          <cell r="J1312">
            <v>1</v>
          </cell>
          <cell r="K1312">
            <v>49</v>
          </cell>
          <cell r="L1312">
            <v>0.75</v>
          </cell>
        </row>
        <row r="1313">
          <cell r="E1313" t="str">
            <v>9787305255250</v>
          </cell>
          <cell r="F1313" t="str">
            <v>新时代大学进阶英语长篇阅读4（第2版）</v>
          </cell>
          <cell r="G1313" t="str">
            <v>石坚、邹申、金雯 </v>
          </cell>
          <cell r="H1313" t="str">
            <v>南京大学</v>
          </cell>
          <cell r="I1313">
            <v>49</v>
          </cell>
          <cell r="J1313">
            <v>1</v>
          </cell>
          <cell r="K1313">
            <v>49</v>
          </cell>
          <cell r="L1313">
            <v>0.75</v>
          </cell>
        </row>
        <row r="1314">
          <cell r="E1314" t="str">
            <v>9787040599022</v>
          </cell>
          <cell r="F1314" t="str">
            <v>思想道德与法治（2023年版）</v>
          </cell>
          <cell r="G1314" t="str">
            <v>本书编写组</v>
          </cell>
          <cell r="H1314" t="str">
            <v>高等教育</v>
          </cell>
          <cell r="I1314">
            <v>18</v>
          </cell>
          <cell r="J1314">
            <v>1</v>
          </cell>
          <cell r="K1314">
            <v>18</v>
          </cell>
          <cell r="L1314">
            <v>1</v>
          </cell>
        </row>
        <row r="1315">
          <cell r="E1315" t="str">
            <v>9787305255243</v>
          </cell>
          <cell r="F1315" t="str">
            <v>新时代大学进阶英语长篇阅读3（第2版）</v>
          </cell>
          <cell r="G1315" t="str">
            <v>石坚、邹申、金雯  </v>
          </cell>
          <cell r="H1315" t="str">
            <v>南京大学</v>
          </cell>
          <cell r="I1315">
            <v>49</v>
          </cell>
          <cell r="J1315">
            <v>1</v>
          </cell>
          <cell r="K1315">
            <v>49</v>
          </cell>
          <cell r="L1315">
            <v>0.75</v>
          </cell>
        </row>
        <row r="1316">
          <cell r="E1316" t="str">
            <v>9787117164078</v>
          </cell>
          <cell r="F1316" t="str">
            <v>基础医学概要（二）（第2版/创新教材/3000）</v>
          </cell>
          <cell r="G1316" t="str">
            <v>李东亮 等</v>
          </cell>
          <cell r="H1316" t="str">
            <v>人民卫生</v>
          </cell>
          <cell r="I1316">
            <v>50</v>
          </cell>
          <cell r="J1316">
            <v>1</v>
          </cell>
          <cell r="K1316">
            <v>50</v>
          </cell>
          <cell r="L1316">
            <v>0.75</v>
          </cell>
        </row>
        <row r="1317">
          <cell r="E1317" t="str">
            <v>9787521344707</v>
          </cell>
          <cell r="F1317" t="str">
            <v>新视野大学英语(第四版)(综合训练)(4)</v>
          </cell>
          <cell r="G1317" t="str">
            <v>郑树棠</v>
          </cell>
          <cell r="H1317" t="str">
            <v>外研社</v>
          </cell>
          <cell r="I1317">
            <v>39.9</v>
          </cell>
          <cell r="J1317">
            <v>1</v>
          </cell>
          <cell r="K1317">
            <v>39.9</v>
          </cell>
          <cell r="L1317">
            <v>0.78</v>
          </cell>
        </row>
        <row r="1318">
          <cell r="E1318" t="str">
            <v>9787117160827</v>
          </cell>
          <cell r="F1318" t="str">
            <v>基础医学概要（一）（第2版）（包销4000）</v>
          </cell>
          <cell r="G1318" t="str">
            <v>高福莲</v>
          </cell>
          <cell r="H1318" t="str">
            <v>人民卫生</v>
          </cell>
          <cell r="I1318">
            <v>61</v>
          </cell>
          <cell r="J1318">
            <v>1</v>
          </cell>
          <cell r="K1318">
            <v>61</v>
          </cell>
          <cell r="L1318">
            <v>0.75</v>
          </cell>
        </row>
        <row r="1319">
          <cell r="E1319" t="str">
            <v>9787521343083</v>
          </cell>
          <cell r="F1319" t="str">
            <v>新视野大学英语(第四版)(读写教程)(1)(思政智慧版)</v>
          </cell>
          <cell r="G1319" t="str">
            <v>丁雅萍、吴勇</v>
          </cell>
          <cell r="H1319" t="str">
            <v>外研社</v>
          </cell>
          <cell r="I1319">
            <v>69.9</v>
          </cell>
          <cell r="J1319">
            <v>1</v>
          </cell>
          <cell r="K1319">
            <v>69.9</v>
          </cell>
          <cell r="L1319">
            <v>0.78</v>
          </cell>
        </row>
        <row r="1320">
          <cell r="E1320" t="str">
            <v>9787521343090</v>
          </cell>
          <cell r="F1320" t="str">
            <v>新视野大学英语(第四版)(读写教程)(2)(思政智慧版)(2024版)</v>
          </cell>
          <cell r="G1320" t="str">
            <v>郑树棠</v>
          </cell>
          <cell r="H1320" t="str">
            <v>外研社</v>
          </cell>
          <cell r="I1320">
            <v>70.9</v>
          </cell>
          <cell r="J1320">
            <v>1</v>
          </cell>
          <cell r="K1320">
            <v>70.9</v>
          </cell>
          <cell r="L1320">
            <v>0.78</v>
          </cell>
        </row>
        <row r="1321">
          <cell r="E1321" t="str">
            <v>9787313256553</v>
          </cell>
          <cell r="F1321" t="str">
            <v>信息技术导论（医学版）</v>
          </cell>
          <cell r="G1321" t="str">
            <v>靳瑞霞、陈继超、吕莎</v>
          </cell>
          <cell r="H1321" t="str">
            <v>上海交大</v>
          </cell>
          <cell r="I1321">
            <v>55</v>
          </cell>
          <cell r="J1321">
            <v>1</v>
          </cell>
          <cell r="K1321">
            <v>55</v>
          </cell>
          <cell r="L1321">
            <v>0.75</v>
          </cell>
        </row>
        <row r="1322">
          <cell r="E1322" t="str">
            <v>9787521344516</v>
          </cell>
          <cell r="F1322" t="str">
            <v>新视野大学英语(第四版)(综合训练)(3)</v>
          </cell>
          <cell r="G1322" t="str">
            <v>肖飞</v>
          </cell>
          <cell r="H1322" t="str">
            <v>外研社</v>
          </cell>
          <cell r="I1322">
            <v>39.9</v>
          </cell>
          <cell r="J1322">
            <v>1</v>
          </cell>
          <cell r="K1322">
            <v>39.9</v>
          </cell>
          <cell r="L1322">
            <v>0.78</v>
          </cell>
        </row>
        <row r="1323">
          <cell r="E1323" t="str">
            <v>9787521343083</v>
          </cell>
          <cell r="F1323" t="str">
            <v>新视野大学英语(第四版)(读写教程)(1)(思政智慧版)</v>
          </cell>
          <cell r="G1323" t="str">
            <v>丁雅萍、吴勇</v>
          </cell>
          <cell r="H1323" t="str">
            <v>外研社</v>
          </cell>
          <cell r="I1323">
            <v>69.9</v>
          </cell>
          <cell r="J1323">
            <v>1</v>
          </cell>
          <cell r="K1323">
            <v>69.9</v>
          </cell>
          <cell r="L1323">
            <v>0.78</v>
          </cell>
        </row>
        <row r="1324">
          <cell r="E1324" t="str">
            <v>9787305255243</v>
          </cell>
          <cell r="F1324" t="str">
            <v>新时代大学进阶英语长篇阅读3（第2版）</v>
          </cell>
          <cell r="G1324" t="str">
            <v>石坚、邹申、金雯  </v>
          </cell>
          <cell r="H1324" t="str">
            <v>南京大学</v>
          </cell>
          <cell r="I1324">
            <v>49</v>
          </cell>
          <cell r="J1324">
            <v>1</v>
          </cell>
          <cell r="K1324">
            <v>49</v>
          </cell>
          <cell r="L1324">
            <v>0.75</v>
          </cell>
        </row>
        <row r="1325">
          <cell r="E1325" t="str">
            <v>9787305255229</v>
          </cell>
          <cell r="F1325" t="str">
            <v>新时代大学进阶英语长篇阅读1（第2版）</v>
          </cell>
          <cell r="G1325" t="str">
            <v>石坚、邹申、金雯</v>
          </cell>
          <cell r="H1325" t="str">
            <v>南京大学</v>
          </cell>
          <cell r="I1325">
            <v>49</v>
          </cell>
          <cell r="J1325">
            <v>1</v>
          </cell>
          <cell r="K1325">
            <v>49</v>
          </cell>
          <cell r="L1325">
            <v>0.75</v>
          </cell>
        </row>
        <row r="1326">
          <cell r="E1326" t="str">
            <v>9787521344516</v>
          </cell>
          <cell r="F1326" t="str">
            <v>新视野大学英语(第四版)(综合训练)(3)</v>
          </cell>
          <cell r="G1326" t="str">
            <v>肖飞</v>
          </cell>
          <cell r="H1326" t="str">
            <v>外研社</v>
          </cell>
          <cell r="I1326">
            <v>39.9</v>
          </cell>
          <cell r="J1326">
            <v>1</v>
          </cell>
          <cell r="K1326">
            <v>39.9</v>
          </cell>
          <cell r="L1326">
            <v>0.78</v>
          </cell>
        </row>
        <row r="1327">
          <cell r="E1327" t="str">
            <v>9787521344707</v>
          </cell>
          <cell r="F1327" t="str">
            <v>新视野大学英语(第四版)(综合训练)(4)</v>
          </cell>
          <cell r="G1327" t="str">
            <v>郑树棠</v>
          </cell>
          <cell r="H1327" t="str">
            <v>外研社</v>
          </cell>
          <cell r="I1327">
            <v>39.9</v>
          </cell>
          <cell r="J1327">
            <v>1</v>
          </cell>
          <cell r="K1327">
            <v>39.9</v>
          </cell>
          <cell r="L1327">
            <v>0.78</v>
          </cell>
        </row>
        <row r="1328">
          <cell r="E1328" t="str">
            <v>9787313256553</v>
          </cell>
          <cell r="F1328" t="str">
            <v>信息技术导论（医学版）</v>
          </cell>
          <cell r="G1328" t="str">
            <v>靳瑞霞、陈继超、吕莎</v>
          </cell>
          <cell r="H1328" t="str">
            <v>上海交大</v>
          </cell>
          <cell r="I1328">
            <v>55</v>
          </cell>
          <cell r="J1328">
            <v>1</v>
          </cell>
          <cell r="K1328">
            <v>55</v>
          </cell>
          <cell r="L1328">
            <v>0.75</v>
          </cell>
        </row>
        <row r="1329">
          <cell r="E1329" t="str">
            <v>9787521351002</v>
          </cell>
          <cell r="F1329" t="str">
            <v>新视野大学英语(第四版)(视听说教程)(3)(思政智慧版)</v>
          </cell>
          <cell r="G1329" t="str">
            <v>赵勇，杨小虎，冯宗祥</v>
          </cell>
          <cell r="H1329" t="str">
            <v>外研社</v>
          </cell>
          <cell r="I1329">
            <v>69.9</v>
          </cell>
          <cell r="J1329">
            <v>1</v>
          </cell>
          <cell r="K1329">
            <v>69.9</v>
          </cell>
          <cell r="L1329">
            <v>0.78</v>
          </cell>
        </row>
        <row r="1330">
          <cell r="E1330" t="str">
            <v>9787521343090</v>
          </cell>
          <cell r="F1330" t="str">
            <v>新视野大学英语(第四版)(读写教程)(2)(思政智慧版)(2024版)</v>
          </cell>
          <cell r="G1330" t="str">
            <v>郑树棠</v>
          </cell>
          <cell r="H1330" t="str">
            <v>外研社</v>
          </cell>
          <cell r="I1330">
            <v>70.9</v>
          </cell>
          <cell r="J1330">
            <v>1</v>
          </cell>
          <cell r="K1330">
            <v>70.9</v>
          </cell>
          <cell r="L1330">
            <v>0.78</v>
          </cell>
        </row>
        <row r="1331">
          <cell r="E1331" t="str">
            <v>9787565732614</v>
          </cell>
          <cell r="F1331" t="str">
            <v>大学生职业规划（微课版）</v>
          </cell>
          <cell r="G1331" t="str">
            <v>张建安 冯晖 夏泓</v>
          </cell>
          <cell r="H1331" t="str">
            <v>中国传媒</v>
          </cell>
          <cell r="I1331">
            <v>46.8</v>
          </cell>
          <cell r="J1331">
            <v>1</v>
          </cell>
          <cell r="K1331">
            <v>46.8</v>
          </cell>
          <cell r="L1331">
            <v>0.75</v>
          </cell>
        </row>
        <row r="1332">
          <cell r="E1332" t="str">
            <v>9787521351026</v>
          </cell>
          <cell r="F1332" t="str">
            <v>新视野大学英语(第四版)(视听说教程)(1)(思政智慧版)</v>
          </cell>
          <cell r="G1332" t="str">
            <v>郑树棠</v>
          </cell>
          <cell r="H1332" t="str">
            <v>外研社</v>
          </cell>
          <cell r="I1332">
            <v>69.9</v>
          </cell>
          <cell r="J1332">
            <v>1</v>
          </cell>
          <cell r="K1332">
            <v>69.9</v>
          </cell>
          <cell r="L1332">
            <v>0.78</v>
          </cell>
        </row>
        <row r="1333">
          <cell r="E1333" t="str">
            <v>9787521351033</v>
          </cell>
          <cell r="F1333" t="str">
            <v>新视野大学英语(第四版)(视听说教程)(4)(思政智慧版)</v>
          </cell>
          <cell r="G1333" t="str">
            <v>赵晓红，苗瑞琴</v>
          </cell>
          <cell r="H1333" t="str">
            <v>外研社</v>
          </cell>
          <cell r="I1333">
            <v>69.9</v>
          </cell>
          <cell r="J1333">
            <v>1</v>
          </cell>
          <cell r="K1333">
            <v>69.9</v>
          </cell>
          <cell r="L1333">
            <v>0.78</v>
          </cell>
        </row>
        <row r="1334">
          <cell r="E1334" t="str">
            <v>1674-6783</v>
          </cell>
          <cell r="F1334" t="str">
            <v>时事报告大学生版（2024-2025学年度/上学期/高校形势与政策课专用）</v>
          </cell>
          <cell r="G1334" t="str">
            <v>本书编写组</v>
          </cell>
          <cell r="H1334" t="str">
            <v>时事报告</v>
          </cell>
          <cell r="I1334">
            <v>20</v>
          </cell>
          <cell r="J1334">
            <v>1</v>
          </cell>
          <cell r="K1334">
            <v>20</v>
          </cell>
          <cell r="L1334">
            <v>0.75</v>
          </cell>
        </row>
        <row r="1335">
          <cell r="E1335" t="str">
            <v>9787117160827</v>
          </cell>
          <cell r="F1335" t="str">
            <v>基础医学概要（一）（第2版）（包销4000）</v>
          </cell>
          <cell r="G1335" t="str">
            <v>高福莲</v>
          </cell>
          <cell r="H1335" t="str">
            <v>人民卫生</v>
          </cell>
          <cell r="I1335">
            <v>61</v>
          </cell>
          <cell r="J1335">
            <v>1</v>
          </cell>
          <cell r="K1335">
            <v>61</v>
          </cell>
          <cell r="L1335">
            <v>0.75</v>
          </cell>
        </row>
        <row r="1336">
          <cell r="E1336" t="str">
            <v>9787030695819</v>
          </cell>
          <cell r="F1336" t="str">
            <v>大学生心理健康教程（第四版）</v>
          </cell>
          <cell r="G1336" t="str">
            <v>杨世昌</v>
          </cell>
          <cell r="H1336" t="str">
            <v>科学出版</v>
          </cell>
          <cell r="I1336">
            <v>58</v>
          </cell>
          <cell r="J1336">
            <v>1</v>
          </cell>
          <cell r="K1336">
            <v>58</v>
          </cell>
          <cell r="L1336">
            <v>0.75</v>
          </cell>
        </row>
        <row r="1337">
          <cell r="E1337" t="str">
            <v>9787040458329</v>
          </cell>
          <cell r="F1337" t="str">
            <v>管理学</v>
          </cell>
          <cell r="G1337" t="str">
            <v>《管理学》编写组</v>
          </cell>
          <cell r="H1337" t="str">
            <v>高等教育</v>
          </cell>
          <cell r="I1337">
            <v>48</v>
          </cell>
          <cell r="J1337">
            <v>1</v>
          </cell>
          <cell r="K1337">
            <v>48</v>
          </cell>
          <cell r="L1337">
            <v>0.78</v>
          </cell>
        </row>
        <row r="1338">
          <cell r="E1338" t="str">
            <v>9787521351019</v>
          </cell>
          <cell r="F1338" t="str">
            <v>新视野大学英语(第四版)(视听说教程)(2)(思政智慧版)</v>
          </cell>
          <cell r="G1338" t="str">
            <v/>
          </cell>
          <cell r="H1338" t="str">
            <v>外研社</v>
          </cell>
          <cell r="I1338">
            <v>69.9</v>
          </cell>
          <cell r="J1338">
            <v>1</v>
          </cell>
          <cell r="K1338">
            <v>69.9</v>
          </cell>
          <cell r="L1338">
            <v>0.78</v>
          </cell>
        </row>
        <row r="1339">
          <cell r="E1339" t="str">
            <v>9787521343106</v>
          </cell>
          <cell r="F1339" t="str">
            <v>新视野大学英语(第四版)(读写教程)(3)(思政智慧版)</v>
          </cell>
          <cell r="G1339" t="str">
            <v>郑树棠</v>
          </cell>
          <cell r="H1339" t="str">
            <v>外研社</v>
          </cell>
          <cell r="I1339">
            <v>72.9</v>
          </cell>
          <cell r="J1339">
            <v>1</v>
          </cell>
          <cell r="K1339">
            <v>72.9</v>
          </cell>
          <cell r="L1339">
            <v>0.78</v>
          </cell>
        </row>
        <row r="1340">
          <cell r="E1340" t="str">
            <v>9787305255236</v>
          </cell>
          <cell r="F1340" t="str">
            <v>新时代大学进阶英语长篇阅读2（第2版）</v>
          </cell>
          <cell r="G1340" t="str">
            <v>石坚、邹申、金雯</v>
          </cell>
          <cell r="H1340" t="str">
            <v>南京大学</v>
          </cell>
          <cell r="I1340">
            <v>49</v>
          </cell>
          <cell r="J1340">
            <v>1</v>
          </cell>
          <cell r="K1340">
            <v>49</v>
          </cell>
          <cell r="L1340">
            <v>0.75</v>
          </cell>
        </row>
        <row r="1341">
          <cell r="E1341" t="str">
            <v>9787560894591</v>
          </cell>
          <cell r="F1341" t="str">
            <v>大学生安全教育</v>
          </cell>
          <cell r="G1341" t="str">
            <v>胡仕坤，袁磊</v>
          </cell>
          <cell r="H1341" t="str">
            <v>同济大学</v>
          </cell>
          <cell r="I1341">
            <v>48</v>
          </cell>
          <cell r="J1341">
            <v>1</v>
          </cell>
          <cell r="K1341">
            <v>48</v>
          </cell>
          <cell r="L1341">
            <v>0.75</v>
          </cell>
        </row>
        <row r="1342">
          <cell r="E1342" t="str">
            <v>9787040599022</v>
          </cell>
          <cell r="F1342" t="str">
            <v>思想道德与法治（2023年版）</v>
          </cell>
          <cell r="G1342" t="str">
            <v>本书编写组</v>
          </cell>
          <cell r="H1342" t="str">
            <v>高等教育</v>
          </cell>
          <cell r="I1342">
            <v>18</v>
          </cell>
          <cell r="J1342">
            <v>1</v>
          </cell>
          <cell r="K1342">
            <v>18</v>
          </cell>
          <cell r="L1342">
            <v>1</v>
          </cell>
        </row>
        <row r="1343">
          <cell r="E1343" t="str">
            <v>9787305255250</v>
          </cell>
          <cell r="F1343" t="str">
            <v>新时代大学进阶英语长篇阅读4（第2版）</v>
          </cell>
          <cell r="G1343" t="str">
            <v>石坚、邹申、金雯 </v>
          </cell>
          <cell r="H1343" t="str">
            <v>南京大学</v>
          </cell>
          <cell r="I1343">
            <v>49</v>
          </cell>
          <cell r="J1343">
            <v>1</v>
          </cell>
          <cell r="K1343">
            <v>49</v>
          </cell>
          <cell r="L1343">
            <v>0.75</v>
          </cell>
        </row>
        <row r="1344">
          <cell r="E1344" t="str">
            <v>9787117164078</v>
          </cell>
          <cell r="F1344" t="str">
            <v>基础医学概要（二）（第2版/创新教材/3000）</v>
          </cell>
          <cell r="G1344" t="str">
            <v>李东亮 等</v>
          </cell>
          <cell r="H1344" t="str">
            <v>人民卫生</v>
          </cell>
          <cell r="I1344">
            <v>50</v>
          </cell>
          <cell r="J1344">
            <v>1</v>
          </cell>
          <cell r="K1344">
            <v>50</v>
          </cell>
          <cell r="L1344">
            <v>0.75</v>
          </cell>
        </row>
        <row r="1345">
          <cell r="E1345" t="str">
            <v>9787521344653</v>
          </cell>
          <cell r="F1345" t="str">
            <v>新视野大学英语(第四版)(综合训练)(1)</v>
          </cell>
          <cell r="G1345" t="str">
            <v>叶兴国</v>
          </cell>
          <cell r="H1345" t="str">
            <v>外研社</v>
          </cell>
          <cell r="I1345">
            <v>39.9</v>
          </cell>
          <cell r="J1345">
            <v>1</v>
          </cell>
          <cell r="K1345">
            <v>39.9</v>
          </cell>
          <cell r="L1345">
            <v>0.78</v>
          </cell>
        </row>
        <row r="1346">
          <cell r="E1346" t="str">
            <v>9787313252258</v>
          </cell>
          <cell r="F1346" t="str">
            <v>大学生体育与健康</v>
          </cell>
          <cell r="G1346" t="str">
            <v>陈础，程二平，郁鑫</v>
          </cell>
          <cell r="H1346" t="str">
            <v>上海交大</v>
          </cell>
          <cell r="I1346">
            <v>48</v>
          </cell>
          <cell r="J1346">
            <v>1</v>
          </cell>
          <cell r="K1346">
            <v>48</v>
          </cell>
          <cell r="L1346">
            <v>0.75</v>
          </cell>
        </row>
        <row r="1347">
          <cell r="E1347" t="str">
            <v>9787521345049</v>
          </cell>
          <cell r="F1347" t="str">
            <v>新视野大学英语(第四版)(综合训练)(2)</v>
          </cell>
          <cell r="G1347" t="str">
            <v>王京华	</v>
          </cell>
          <cell r="H1347" t="str">
            <v>外研社</v>
          </cell>
          <cell r="I1347">
            <v>39.9</v>
          </cell>
          <cell r="J1347">
            <v>1</v>
          </cell>
          <cell r="K1347">
            <v>39.9</v>
          </cell>
          <cell r="L1347">
            <v>0.78</v>
          </cell>
        </row>
        <row r="1348">
          <cell r="E1348" t="str">
            <v>9787521343113</v>
          </cell>
          <cell r="F1348" t="str">
            <v>新视野大学英语(第四版)(读写教程)(4)(思政智慧版)</v>
          </cell>
          <cell r="G1348" t="str">
            <v>郑树棠</v>
          </cell>
          <cell r="H1348" t="str">
            <v>外研社</v>
          </cell>
          <cell r="I1348">
            <v>72.9</v>
          </cell>
          <cell r="J1348">
            <v>1</v>
          </cell>
          <cell r="K1348">
            <v>72.9</v>
          </cell>
          <cell r="L1348">
            <v>0.78</v>
          </cell>
        </row>
        <row r="1349">
          <cell r="E1349" t="str">
            <v>9787313256553</v>
          </cell>
          <cell r="F1349" t="str">
            <v>信息技术导论（医学版）</v>
          </cell>
          <cell r="G1349" t="str">
            <v>靳瑞霞、陈继超、吕莎</v>
          </cell>
          <cell r="H1349" t="str">
            <v>上海交大</v>
          </cell>
          <cell r="I1349">
            <v>55</v>
          </cell>
          <cell r="J1349">
            <v>1</v>
          </cell>
          <cell r="K1349">
            <v>55</v>
          </cell>
          <cell r="L1349">
            <v>0.75</v>
          </cell>
        </row>
        <row r="1350">
          <cell r="E1350" t="str">
            <v>9787521351033</v>
          </cell>
          <cell r="F1350" t="str">
            <v>新视野大学英语(第四版)(视听说教程)(4)(思政智慧版)</v>
          </cell>
          <cell r="G1350" t="str">
            <v>赵晓红，苗瑞琴</v>
          </cell>
          <cell r="H1350" t="str">
            <v>外研社</v>
          </cell>
          <cell r="I1350">
            <v>69.9</v>
          </cell>
          <cell r="J1350">
            <v>1</v>
          </cell>
          <cell r="K1350">
            <v>69.9</v>
          </cell>
          <cell r="L1350">
            <v>0.78</v>
          </cell>
        </row>
        <row r="1351">
          <cell r="E1351" t="str">
            <v>9787305255236</v>
          </cell>
          <cell r="F1351" t="str">
            <v>新时代大学进阶英语长篇阅读2（第2版）</v>
          </cell>
          <cell r="G1351" t="str">
            <v>石坚、邹申、金雯</v>
          </cell>
          <cell r="H1351" t="str">
            <v>南京大学</v>
          </cell>
          <cell r="I1351">
            <v>49</v>
          </cell>
          <cell r="J1351">
            <v>1</v>
          </cell>
          <cell r="K1351">
            <v>49</v>
          </cell>
          <cell r="L1351">
            <v>0.75</v>
          </cell>
        </row>
        <row r="1352">
          <cell r="E1352" t="str">
            <v>9787565732614</v>
          </cell>
          <cell r="F1352" t="str">
            <v>大学生职业规划（微课版）</v>
          </cell>
          <cell r="G1352" t="str">
            <v>张建安 冯晖 夏泓</v>
          </cell>
          <cell r="H1352" t="str">
            <v>中国传媒</v>
          </cell>
          <cell r="I1352">
            <v>46.8</v>
          </cell>
          <cell r="J1352">
            <v>1</v>
          </cell>
          <cell r="K1352">
            <v>46.8</v>
          </cell>
          <cell r="L1352">
            <v>0.75</v>
          </cell>
        </row>
        <row r="1353">
          <cell r="E1353" t="str">
            <v>9787521351002</v>
          </cell>
          <cell r="F1353" t="str">
            <v>新视野大学英语(第四版)(视听说教程)(3)(思政智慧版)</v>
          </cell>
          <cell r="G1353" t="str">
            <v>赵勇，杨小虎，冯宗祥</v>
          </cell>
          <cell r="H1353" t="str">
            <v>外研社</v>
          </cell>
          <cell r="I1353">
            <v>69.9</v>
          </cell>
          <cell r="J1353">
            <v>1</v>
          </cell>
          <cell r="K1353">
            <v>69.9</v>
          </cell>
          <cell r="L1353">
            <v>0.78</v>
          </cell>
        </row>
        <row r="1354">
          <cell r="E1354" t="str">
            <v>9787040599022</v>
          </cell>
          <cell r="F1354" t="str">
            <v>思想道德与法治（2023年版）</v>
          </cell>
          <cell r="G1354" t="str">
            <v>本书编写组</v>
          </cell>
          <cell r="H1354" t="str">
            <v>高等教育</v>
          </cell>
          <cell r="I1354">
            <v>18</v>
          </cell>
          <cell r="J1354">
            <v>1</v>
          </cell>
          <cell r="K1354">
            <v>18</v>
          </cell>
          <cell r="L1354">
            <v>1</v>
          </cell>
        </row>
        <row r="1355">
          <cell r="E1355" t="str">
            <v>9787030695819</v>
          </cell>
          <cell r="F1355" t="str">
            <v>大学生心理健康教程（第四版）</v>
          </cell>
          <cell r="G1355" t="str">
            <v>杨世昌</v>
          </cell>
          <cell r="H1355" t="str">
            <v>科学出版</v>
          </cell>
          <cell r="I1355">
            <v>58</v>
          </cell>
          <cell r="J1355">
            <v>1</v>
          </cell>
          <cell r="K1355">
            <v>58</v>
          </cell>
          <cell r="L1355">
            <v>0.75</v>
          </cell>
        </row>
        <row r="1356">
          <cell r="E1356" t="str">
            <v>9787521343083</v>
          </cell>
          <cell r="F1356" t="str">
            <v>新视野大学英语(第四版)(读写教程)(1)(思政智慧版)</v>
          </cell>
          <cell r="G1356" t="str">
            <v>丁雅萍、吴勇</v>
          </cell>
          <cell r="H1356" t="str">
            <v>外研社</v>
          </cell>
          <cell r="I1356">
            <v>69.9</v>
          </cell>
          <cell r="J1356">
            <v>1</v>
          </cell>
          <cell r="K1356">
            <v>69.9</v>
          </cell>
          <cell r="L1356">
            <v>0.78</v>
          </cell>
        </row>
        <row r="1357">
          <cell r="E1357" t="str">
            <v>9787521351026</v>
          </cell>
          <cell r="F1357" t="str">
            <v>新视野大学英语(第四版)(视听说教程)(1)(思政智慧版)</v>
          </cell>
          <cell r="G1357" t="str">
            <v>郑树棠</v>
          </cell>
          <cell r="H1357" t="str">
            <v>外研社</v>
          </cell>
          <cell r="I1357">
            <v>69.9</v>
          </cell>
          <cell r="J1357">
            <v>1</v>
          </cell>
          <cell r="K1357">
            <v>69.9</v>
          </cell>
          <cell r="L1357">
            <v>0.78</v>
          </cell>
        </row>
        <row r="1358">
          <cell r="E1358" t="str">
            <v>9787521351019</v>
          </cell>
          <cell r="F1358" t="str">
            <v>新视野大学英语(第四版)(视听说教程)(2)(思政智慧版)</v>
          </cell>
          <cell r="G1358" t="str">
            <v/>
          </cell>
          <cell r="H1358" t="str">
            <v>外研社</v>
          </cell>
          <cell r="I1358">
            <v>69.9</v>
          </cell>
          <cell r="J1358">
            <v>1</v>
          </cell>
          <cell r="K1358">
            <v>69.9</v>
          </cell>
          <cell r="L1358">
            <v>0.78</v>
          </cell>
        </row>
        <row r="1359">
          <cell r="E1359" t="str">
            <v>9787521343113</v>
          </cell>
          <cell r="F1359" t="str">
            <v>新视野大学英语(第四版)(读写教程)(4)(思政智慧版)</v>
          </cell>
          <cell r="G1359" t="str">
            <v>郑树棠</v>
          </cell>
          <cell r="H1359" t="str">
            <v>外研社</v>
          </cell>
          <cell r="I1359">
            <v>72.9</v>
          </cell>
          <cell r="J1359">
            <v>1</v>
          </cell>
          <cell r="K1359">
            <v>72.9</v>
          </cell>
          <cell r="L1359">
            <v>0.78</v>
          </cell>
        </row>
        <row r="1360">
          <cell r="E1360" t="str">
            <v>9787305255250</v>
          </cell>
          <cell r="F1360" t="str">
            <v>新时代大学进阶英语长篇阅读4（第2版）</v>
          </cell>
          <cell r="G1360" t="str">
            <v>石坚、邹申、金雯 </v>
          </cell>
          <cell r="H1360" t="str">
            <v>南京大学</v>
          </cell>
          <cell r="I1360">
            <v>49</v>
          </cell>
          <cell r="J1360">
            <v>1</v>
          </cell>
          <cell r="K1360">
            <v>49</v>
          </cell>
          <cell r="L1360">
            <v>0.75</v>
          </cell>
        </row>
        <row r="1361">
          <cell r="E1361" t="str">
            <v>9787117164078</v>
          </cell>
          <cell r="F1361" t="str">
            <v>基础医学概要（二）（第2版/创新教材/3000）</v>
          </cell>
          <cell r="G1361" t="str">
            <v>李东亮 等</v>
          </cell>
          <cell r="H1361" t="str">
            <v>人民卫生</v>
          </cell>
          <cell r="I1361">
            <v>50</v>
          </cell>
          <cell r="J1361">
            <v>1</v>
          </cell>
          <cell r="K1361">
            <v>50</v>
          </cell>
          <cell r="L1361">
            <v>0.75</v>
          </cell>
        </row>
        <row r="1362">
          <cell r="E1362" t="str">
            <v>9787521343106</v>
          </cell>
          <cell r="F1362" t="str">
            <v>新视野大学英语(第四版)(读写教程)(3)(思政智慧版)</v>
          </cell>
          <cell r="G1362" t="str">
            <v>郑树棠</v>
          </cell>
          <cell r="H1362" t="str">
            <v>外研社</v>
          </cell>
          <cell r="I1362">
            <v>72.9</v>
          </cell>
          <cell r="J1362">
            <v>1</v>
          </cell>
          <cell r="K1362">
            <v>72.9</v>
          </cell>
          <cell r="L1362">
            <v>0.78</v>
          </cell>
        </row>
        <row r="1363">
          <cell r="E1363" t="str">
            <v>9787521344707</v>
          </cell>
          <cell r="F1363" t="str">
            <v>新视野大学英语(第四版)(综合训练)(4)</v>
          </cell>
          <cell r="G1363" t="str">
            <v>郑树棠</v>
          </cell>
          <cell r="H1363" t="str">
            <v>外研社</v>
          </cell>
          <cell r="I1363">
            <v>39.9</v>
          </cell>
          <cell r="J1363">
            <v>1</v>
          </cell>
          <cell r="K1363">
            <v>39.9</v>
          </cell>
          <cell r="L1363">
            <v>0.78</v>
          </cell>
        </row>
        <row r="1364">
          <cell r="E1364" t="str">
            <v>9787305255243</v>
          </cell>
          <cell r="F1364" t="str">
            <v>新时代大学进阶英语长篇阅读3（第2版）</v>
          </cell>
          <cell r="G1364" t="str">
            <v>石坚、邹申、金雯  </v>
          </cell>
          <cell r="H1364" t="str">
            <v>南京大学</v>
          </cell>
          <cell r="I1364">
            <v>49</v>
          </cell>
          <cell r="J1364">
            <v>1</v>
          </cell>
          <cell r="K1364">
            <v>49</v>
          </cell>
          <cell r="L1364">
            <v>0.75</v>
          </cell>
        </row>
        <row r="1365">
          <cell r="E1365" t="str">
            <v>9787117160827</v>
          </cell>
          <cell r="F1365" t="str">
            <v>基础医学概要（一）（第2版）（包销4000）</v>
          </cell>
          <cell r="G1365" t="str">
            <v>高福莲</v>
          </cell>
          <cell r="H1365" t="str">
            <v>人民卫生</v>
          </cell>
          <cell r="I1365">
            <v>61</v>
          </cell>
          <cell r="J1365">
            <v>1</v>
          </cell>
          <cell r="K1365">
            <v>61</v>
          </cell>
          <cell r="L1365">
            <v>0.75</v>
          </cell>
        </row>
        <row r="1366">
          <cell r="E1366" t="str">
            <v>9787305255229</v>
          </cell>
          <cell r="F1366" t="str">
            <v>新时代大学进阶英语长篇阅读1（第2版）</v>
          </cell>
          <cell r="G1366" t="str">
            <v>石坚、邹申、金雯</v>
          </cell>
          <cell r="H1366" t="str">
            <v>南京大学</v>
          </cell>
          <cell r="I1366">
            <v>49</v>
          </cell>
          <cell r="J1366">
            <v>1</v>
          </cell>
          <cell r="K1366">
            <v>49</v>
          </cell>
          <cell r="L1366">
            <v>0.75</v>
          </cell>
        </row>
        <row r="1367">
          <cell r="E1367" t="str">
            <v>9787040458329</v>
          </cell>
          <cell r="F1367" t="str">
            <v>管理学</v>
          </cell>
          <cell r="G1367" t="str">
            <v>《管理学》编写组</v>
          </cell>
          <cell r="H1367" t="str">
            <v>高等教育</v>
          </cell>
          <cell r="I1367">
            <v>48</v>
          </cell>
          <cell r="J1367">
            <v>1</v>
          </cell>
          <cell r="K1367">
            <v>48</v>
          </cell>
          <cell r="L1367">
            <v>0.78</v>
          </cell>
        </row>
        <row r="1368">
          <cell r="E1368" t="str">
            <v>9787313252258</v>
          </cell>
          <cell r="F1368" t="str">
            <v>大学生体育与健康</v>
          </cell>
          <cell r="G1368" t="str">
            <v>陈础，程二平，郁鑫</v>
          </cell>
          <cell r="H1368" t="str">
            <v>上海交大</v>
          </cell>
          <cell r="I1368">
            <v>48</v>
          </cell>
          <cell r="J1368">
            <v>1</v>
          </cell>
          <cell r="K1368">
            <v>48</v>
          </cell>
          <cell r="L1368">
            <v>0.75</v>
          </cell>
        </row>
        <row r="1369">
          <cell r="E1369" t="str">
            <v>9787521344516</v>
          </cell>
          <cell r="F1369" t="str">
            <v>新视野大学英语(第四版)(综合训练)(3)</v>
          </cell>
          <cell r="G1369" t="str">
            <v>肖飞</v>
          </cell>
          <cell r="H1369" t="str">
            <v>外研社</v>
          </cell>
          <cell r="I1369">
            <v>39.9</v>
          </cell>
          <cell r="J1369">
            <v>1</v>
          </cell>
          <cell r="K1369">
            <v>39.9</v>
          </cell>
          <cell r="L1369">
            <v>0.78</v>
          </cell>
        </row>
        <row r="1370">
          <cell r="E1370" t="str">
            <v>9787521344653</v>
          </cell>
          <cell r="F1370" t="str">
            <v>新视野大学英语(第四版)(综合训练)(1)</v>
          </cell>
          <cell r="G1370" t="str">
            <v>叶兴国</v>
          </cell>
          <cell r="H1370" t="str">
            <v>外研社</v>
          </cell>
          <cell r="I1370">
            <v>39.9</v>
          </cell>
          <cell r="J1370">
            <v>1</v>
          </cell>
          <cell r="K1370">
            <v>39.9</v>
          </cell>
          <cell r="L1370">
            <v>0.78</v>
          </cell>
        </row>
        <row r="1371">
          <cell r="E1371" t="str">
            <v>9787521345049</v>
          </cell>
          <cell r="F1371" t="str">
            <v>新视野大学英语(第四版)(综合训练)(2)</v>
          </cell>
          <cell r="G1371" t="str">
            <v>王京华	</v>
          </cell>
          <cell r="H1371" t="str">
            <v>外研社</v>
          </cell>
          <cell r="I1371">
            <v>39.9</v>
          </cell>
          <cell r="J1371">
            <v>1</v>
          </cell>
          <cell r="K1371">
            <v>39.9</v>
          </cell>
          <cell r="L1371">
            <v>0.78</v>
          </cell>
        </row>
        <row r="1372">
          <cell r="E1372" t="str">
            <v>9787521343090</v>
          </cell>
          <cell r="F1372" t="str">
            <v>新视野大学英语(第四版)(读写教程)(2)(思政智慧版)(2024版)</v>
          </cell>
          <cell r="G1372" t="str">
            <v>郑树棠</v>
          </cell>
          <cell r="H1372" t="str">
            <v>外研社</v>
          </cell>
          <cell r="I1372">
            <v>70.9</v>
          </cell>
          <cell r="J1372">
            <v>1</v>
          </cell>
          <cell r="K1372">
            <v>70.9</v>
          </cell>
          <cell r="L1372">
            <v>0.78</v>
          </cell>
        </row>
        <row r="1373">
          <cell r="E1373" t="str">
            <v>1674-6783</v>
          </cell>
          <cell r="F1373" t="str">
            <v>时事报告大学生版（2024-2025学年度/上学期/高校形势与政策课专用）</v>
          </cell>
          <cell r="G1373" t="str">
            <v>本书编写组</v>
          </cell>
          <cell r="H1373" t="str">
            <v>时事报告</v>
          </cell>
          <cell r="I1373">
            <v>20</v>
          </cell>
          <cell r="J1373">
            <v>1</v>
          </cell>
          <cell r="K1373">
            <v>20</v>
          </cell>
          <cell r="L1373">
            <v>0.75</v>
          </cell>
        </row>
        <row r="1374">
          <cell r="E1374" t="str">
            <v>9787560894591</v>
          </cell>
          <cell r="F1374" t="str">
            <v>大学生安全教育</v>
          </cell>
          <cell r="G1374" t="str">
            <v>胡仕坤，袁磊</v>
          </cell>
          <cell r="H1374" t="str">
            <v>同济大学</v>
          </cell>
          <cell r="I1374">
            <v>48</v>
          </cell>
          <cell r="J1374">
            <v>1</v>
          </cell>
          <cell r="K1374">
            <v>48</v>
          </cell>
          <cell r="L1374">
            <v>0.75</v>
          </cell>
        </row>
        <row r="1375">
          <cell r="E1375" t="str">
            <v>9787040458329</v>
          </cell>
          <cell r="F1375" t="str">
            <v>管理学</v>
          </cell>
          <cell r="G1375" t="str">
            <v>《管理学》编写组</v>
          </cell>
          <cell r="H1375" t="str">
            <v>高等教育</v>
          </cell>
          <cell r="I1375">
            <v>48</v>
          </cell>
          <cell r="J1375">
            <v>2</v>
          </cell>
          <cell r="K1375">
            <v>96</v>
          </cell>
          <cell r="L1375">
            <v>0.78</v>
          </cell>
        </row>
        <row r="1376">
          <cell r="E1376" t="str">
            <v>9787521343083</v>
          </cell>
          <cell r="F1376" t="str">
            <v>新视野大学英语(第四版)(读写教程)(1)(思政智慧版)</v>
          </cell>
          <cell r="G1376" t="str">
            <v>丁雅萍、吴勇</v>
          </cell>
          <cell r="H1376" t="str">
            <v>外研社</v>
          </cell>
          <cell r="I1376">
            <v>69.9</v>
          </cell>
          <cell r="J1376">
            <v>2</v>
          </cell>
          <cell r="K1376">
            <v>139.8</v>
          </cell>
          <cell r="L1376">
            <v>0.78</v>
          </cell>
        </row>
        <row r="1377">
          <cell r="E1377" t="str">
            <v>9787565732614</v>
          </cell>
          <cell r="F1377" t="str">
            <v>大学生职业规划（微课版）</v>
          </cell>
          <cell r="G1377" t="str">
            <v>张建安 冯晖 夏泓</v>
          </cell>
          <cell r="H1377" t="str">
            <v>中国传媒</v>
          </cell>
          <cell r="I1377">
            <v>46.8</v>
          </cell>
          <cell r="J1377">
            <v>2</v>
          </cell>
          <cell r="K1377">
            <v>93.6</v>
          </cell>
          <cell r="L1377">
            <v>0.75</v>
          </cell>
        </row>
        <row r="1378">
          <cell r="E1378" t="str">
            <v>9787560894591</v>
          </cell>
          <cell r="F1378" t="str">
            <v>大学生安全教育</v>
          </cell>
          <cell r="G1378" t="str">
            <v>胡仕坤，袁磊</v>
          </cell>
          <cell r="H1378" t="str">
            <v>同济大学</v>
          </cell>
          <cell r="I1378">
            <v>48</v>
          </cell>
          <cell r="J1378">
            <v>2</v>
          </cell>
          <cell r="K1378">
            <v>96</v>
          </cell>
          <cell r="L1378">
            <v>0.75</v>
          </cell>
        </row>
        <row r="1379">
          <cell r="E1379" t="str">
            <v>9787521345049</v>
          </cell>
          <cell r="F1379" t="str">
            <v>新视野大学英语(第四版)(综合训练)(2)</v>
          </cell>
          <cell r="G1379" t="str">
            <v>王京华	</v>
          </cell>
          <cell r="H1379" t="str">
            <v>外研社</v>
          </cell>
          <cell r="I1379">
            <v>39.9</v>
          </cell>
          <cell r="J1379">
            <v>2</v>
          </cell>
          <cell r="K1379">
            <v>79.8</v>
          </cell>
          <cell r="L1379">
            <v>0.78</v>
          </cell>
        </row>
        <row r="1380">
          <cell r="E1380" t="str">
            <v>9787521344707</v>
          </cell>
          <cell r="F1380" t="str">
            <v>新视野大学英语(第四版)(综合训练)(4)</v>
          </cell>
          <cell r="G1380" t="str">
            <v>郑树棠</v>
          </cell>
          <cell r="H1380" t="str">
            <v>外研社</v>
          </cell>
          <cell r="I1380">
            <v>39.9</v>
          </cell>
          <cell r="J1380">
            <v>2</v>
          </cell>
          <cell r="K1380">
            <v>79.8</v>
          </cell>
          <cell r="L1380">
            <v>0.78</v>
          </cell>
        </row>
        <row r="1381">
          <cell r="E1381" t="str">
            <v>9787030695819</v>
          </cell>
          <cell r="F1381" t="str">
            <v>大学生心理健康教程（第四版）</v>
          </cell>
          <cell r="G1381" t="str">
            <v>杨世昌</v>
          </cell>
          <cell r="H1381" t="str">
            <v>科学出版</v>
          </cell>
          <cell r="I1381">
            <v>58</v>
          </cell>
          <cell r="J1381">
            <v>2</v>
          </cell>
          <cell r="K1381">
            <v>116</v>
          </cell>
          <cell r="L1381">
            <v>0.75</v>
          </cell>
        </row>
        <row r="1382">
          <cell r="E1382" t="str">
            <v>9787521343113</v>
          </cell>
          <cell r="F1382" t="str">
            <v>新视野大学英语(第四版)(读写教程)(4)(思政智慧版)</v>
          </cell>
          <cell r="G1382" t="str">
            <v>郑树棠</v>
          </cell>
          <cell r="H1382" t="str">
            <v>外研社</v>
          </cell>
          <cell r="I1382">
            <v>72.9</v>
          </cell>
          <cell r="J1382">
            <v>2</v>
          </cell>
          <cell r="K1382">
            <v>145.8</v>
          </cell>
          <cell r="L1382">
            <v>0.78</v>
          </cell>
        </row>
        <row r="1383">
          <cell r="E1383" t="str">
            <v>9787305255243</v>
          </cell>
          <cell r="F1383" t="str">
            <v>新时代大学进阶英语长篇阅读3（第2版）</v>
          </cell>
          <cell r="G1383" t="str">
            <v>石坚、邹申、金雯  </v>
          </cell>
          <cell r="H1383" t="str">
            <v>南京大学</v>
          </cell>
          <cell r="I1383">
            <v>49</v>
          </cell>
          <cell r="J1383">
            <v>2</v>
          </cell>
          <cell r="K1383">
            <v>98</v>
          </cell>
          <cell r="L1383">
            <v>0.75</v>
          </cell>
        </row>
        <row r="1384">
          <cell r="E1384" t="str">
            <v>9787521343106</v>
          </cell>
          <cell r="F1384" t="str">
            <v>新视野大学英语(第四版)(读写教程)(3)(思政智慧版)</v>
          </cell>
          <cell r="G1384" t="str">
            <v>郑树棠</v>
          </cell>
          <cell r="H1384" t="str">
            <v>外研社</v>
          </cell>
          <cell r="I1384">
            <v>72.9</v>
          </cell>
          <cell r="J1384">
            <v>2</v>
          </cell>
          <cell r="K1384">
            <v>145.8</v>
          </cell>
          <cell r="L1384">
            <v>0.78</v>
          </cell>
        </row>
        <row r="1385">
          <cell r="E1385" t="str">
            <v>9787521351026</v>
          </cell>
          <cell r="F1385" t="str">
            <v>新视野大学英语(第四版)(视听说教程)(1)(思政智慧版)</v>
          </cell>
          <cell r="G1385" t="str">
            <v>郑树棠</v>
          </cell>
          <cell r="H1385" t="str">
            <v>外研社</v>
          </cell>
          <cell r="I1385">
            <v>69.9</v>
          </cell>
          <cell r="J1385">
            <v>2</v>
          </cell>
          <cell r="K1385">
            <v>139.8</v>
          </cell>
          <cell r="L1385">
            <v>0.78</v>
          </cell>
        </row>
        <row r="1386">
          <cell r="E1386" t="str">
            <v>9787305255250</v>
          </cell>
          <cell r="F1386" t="str">
            <v>新时代大学进阶英语长篇阅读4（第2版）</v>
          </cell>
          <cell r="G1386" t="str">
            <v>石坚、邹申、金雯 </v>
          </cell>
          <cell r="H1386" t="str">
            <v>南京大学</v>
          </cell>
          <cell r="I1386">
            <v>49</v>
          </cell>
          <cell r="J1386">
            <v>2</v>
          </cell>
          <cell r="K1386">
            <v>98</v>
          </cell>
          <cell r="L1386">
            <v>0.75</v>
          </cell>
        </row>
        <row r="1387">
          <cell r="E1387" t="str">
            <v>9787521351033</v>
          </cell>
          <cell r="F1387" t="str">
            <v>新视野大学英语(第四版)(视听说教程)(4)(思政智慧版)</v>
          </cell>
          <cell r="G1387" t="str">
            <v>赵晓红，苗瑞琴</v>
          </cell>
          <cell r="H1387" t="str">
            <v>外研社</v>
          </cell>
          <cell r="I1387">
            <v>69.9</v>
          </cell>
          <cell r="J1387">
            <v>2</v>
          </cell>
          <cell r="K1387">
            <v>139.8</v>
          </cell>
          <cell r="L1387">
            <v>0.78</v>
          </cell>
        </row>
        <row r="1388">
          <cell r="E1388" t="str">
            <v>9787305255236</v>
          </cell>
          <cell r="F1388" t="str">
            <v>新时代大学进阶英语长篇阅读2（第2版）</v>
          </cell>
          <cell r="G1388" t="str">
            <v>石坚、邹申、金雯</v>
          </cell>
          <cell r="H1388" t="str">
            <v>南京大学</v>
          </cell>
          <cell r="I1388">
            <v>49</v>
          </cell>
          <cell r="J1388">
            <v>2</v>
          </cell>
          <cell r="K1388">
            <v>98</v>
          </cell>
          <cell r="L1388">
            <v>0.75</v>
          </cell>
        </row>
        <row r="1389">
          <cell r="E1389" t="str">
            <v>1674-6783</v>
          </cell>
          <cell r="F1389" t="str">
            <v>时事报告大学生版（2024-2025学年度/上学期/高校形势与政策课专用）</v>
          </cell>
          <cell r="G1389" t="str">
            <v>本书编写组</v>
          </cell>
          <cell r="H1389" t="str">
            <v>时事报告</v>
          </cell>
          <cell r="I1389">
            <v>20</v>
          </cell>
          <cell r="J1389">
            <v>2</v>
          </cell>
          <cell r="K1389">
            <v>40</v>
          </cell>
          <cell r="L1389">
            <v>0.75</v>
          </cell>
        </row>
        <row r="1390">
          <cell r="E1390" t="str">
            <v>9787313256553</v>
          </cell>
          <cell r="F1390" t="str">
            <v>信息技术导论（医学版）</v>
          </cell>
          <cell r="G1390" t="str">
            <v>靳瑞霞、陈继超、吕莎</v>
          </cell>
          <cell r="H1390" t="str">
            <v>上海交大</v>
          </cell>
          <cell r="I1390">
            <v>55</v>
          </cell>
          <cell r="J1390">
            <v>2</v>
          </cell>
          <cell r="K1390">
            <v>110</v>
          </cell>
          <cell r="L1390">
            <v>0.75</v>
          </cell>
        </row>
        <row r="1391">
          <cell r="E1391" t="str">
            <v>9787117164078</v>
          </cell>
          <cell r="F1391" t="str">
            <v>基础医学概要（二）（第2版/创新教材/3000）</v>
          </cell>
          <cell r="G1391" t="str">
            <v>李东亮 等</v>
          </cell>
          <cell r="H1391" t="str">
            <v>人民卫生</v>
          </cell>
          <cell r="I1391">
            <v>50</v>
          </cell>
          <cell r="J1391">
            <v>2</v>
          </cell>
          <cell r="K1391">
            <v>100</v>
          </cell>
          <cell r="L1391">
            <v>0.75</v>
          </cell>
        </row>
        <row r="1392">
          <cell r="E1392" t="str">
            <v>9787521344516</v>
          </cell>
          <cell r="F1392" t="str">
            <v>新视野大学英语(第四版)(综合训练)(3)</v>
          </cell>
          <cell r="G1392" t="str">
            <v>肖飞</v>
          </cell>
          <cell r="H1392" t="str">
            <v>外研社</v>
          </cell>
          <cell r="I1392">
            <v>39.9</v>
          </cell>
          <cell r="J1392">
            <v>2</v>
          </cell>
          <cell r="K1392">
            <v>79.8</v>
          </cell>
          <cell r="L1392">
            <v>0.78</v>
          </cell>
        </row>
        <row r="1393">
          <cell r="E1393" t="str">
            <v>9787521343090</v>
          </cell>
          <cell r="F1393" t="str">
            <v>新视野大学英语(第四版)(读写教程)(2)(思政智慧版)(2024版)</v>
          </cell>
          <cell r="G1393" t="str">
            <v>郑树棠</v>
          </cell>
          <cell r="H1393" t="str">
            <v>外研社</v>
          </cell>
          <cell r="I1393">
            <v>70.9</v>
          </cell>
          <cell r="J1393">
            <v>2</v>
          </cell>
          <cell r="K1393">
            <v>141.8</v>
          </cell>
          <cell r="L1393">
            <v>0.78</v>
          </cell>
        </row>
        <row r="1394">
          <cell r="E1394" t="str">
            <v>9787305255229</v>
          </cell>
          <cell r="F1394" t="str">
            <v>新时代大学进阶英语长篇阅读1（第2版）</v>
          </cell>
          <cell r="G1394" t="str">
            <v>石坚、邹申、金雯</v>
          </cell>
          <cell r="H1394" t="str">
            <v>南京大学</v>
          </cell>
          <cell r="I1394">
            <v>49</v>
          </cell>
          <cell r="J1394">
            <v>2</v>
          </cell>
          <cell r="K1394">
            <v>98</v>
          </cell>
          <cell r="L1394">
            <v>0.75</v>
          </cell>
        </row>
        <row r="1395">
          <cell r="E1395" t="str">
            <v>9787040599022</v>
          </cell>
          <cell r="F1395" t="str">
            <v>思想道德与法治（2023年版）</v>
          </cell>
          <cell r="G1395" t="str">
            <v>本书编写组</v>
          </cell>
          <cell r="H1395" t="str">
            <v>高等教育</v>
          </cell>
          <cell r="I1395">
            <v>18</v>
          </cell>
          <cell r="J1395">
            <v>2</v>
          </cell>
          <cell r="K1395">
            <v>36</v>
          </cell>
          <cell r="L1395">
            <v>1</v>
          </cell>
        </row>
        <row r="1396">
          <cell r="E1396" t="str">
            <v>9787521351002</v>
          </cell>
          <cell r="F1396" t="str">
            <v>新视野大学英语(第四版)(视听说教程)(3)(思政智慧版)</v>
          </cell>
          <cell r="G1396" t="str">
            <v>赵勇，杨小虎，冯宗祥</v>
          </cell>
          <cell r="H1396" t="str">
            <v>外研社</v>
          </cell>
          <cell r="I1396">
            <v>69.9</v>
          </cell>
          <cell r="J1396">
            <v>2</v>
          </cell>
          <cell r="K1396">
            <v>139.8</v>
          </cell>
          <cell r="L1396">
            <v>0.78</v>
          </cell>
        </row>
        <row r="1397">
          <cell r="E1397" t="str">
            <v>9787521344653</v>
          </cell>
          <cell r="F1397" t="str">
            <v>新视野大学英语(第四版)(综合训练)(1)</v>
          </cell>
          <cell r="G1397" t="str">
            <v>叶兴国</v>
          </cell>
          <cell r="H1397" t="str">
            <v>外研社</v>
          </cell>
          <cell r="I1397">
            <v>39.9</v>
          </cell>
          <cell r="J1397">
            <v>2</v>
          </cell>
          <cell r="K1397">
            <v>79.8</v>
          </cell>
          <cell r="L1397">
            <v>0.78</v>
          </cell>
        </row>
        <row r="1398">
          <cell r="E1398" t="str">
            <v>9787117160827</v>
          </cell>
          <cell r="F1398" t="str">
            <v>基础医学概要（一）（第2版）（包销4000）</v>
          </cell>
          <cell r="G1398" t="str">
            <v>高福莲</v>
          </cell>
          <cell r="H1398" t="str">
            <v>人民卫生</v>
          </cell>
          <cell r="I1398">
            <v>61</v>
          </cell>
          <cell r="J1398">
            <v>2</v>
          </cell>
          <cell r="K1398">
            <v>122</v>
          </cell>
          <cell r="L1398">
            <v>0.75</v>
          </cell>
        </row>
        <row r="1399">
          <cell r="E1399" t="str">
            <v>9787313252258</v>
          </cell>
          <cell r="F1399" t="str">
            <v>大学生体育与健康</v>
          </cell>
          <cell r="G1399" t="str">
            <v>陈础，程二平，郁鑫</v>
          </cell>
          <cell r="H1399" t="str">
            <v>上海交大</v>
          </cell>
          <cell r="I1399">
            <v>48</v>
          </cell>
          <cell r="J1399">
            <v>2</v>
          </cell>
          <cell r="K1399">
            <v>96</v>
          </cell>
          <cell r="L1399">
            <v>0.75</v>
          </cell>
        </row>
        <row r="1400">
          <cell r="E1400" t="str">
            <v>9787521351019</v>
          </cell>
          <cell r="F1400" t="str">
            <v>新视野大学英语(第四版)(视听说教程)(2)(思政智慧版)</v>
          </cell>
          <cell r="G1400" t="str">
            <v/>
          </cell>
          <cell r="H1400" t="str">
            <v>外研社</v>
          </cell>
          <cell r="I1400">
            <v>69.9</v>
          </cell>
          <cell r="J1400">
            <v>2</v>
          </cell>
          <cell r="K1400">
            <v>139.8</v>
          </cell>
          <cell r="L1400">
            <v>0.78</v>
          </cell>
        </row>
        <row r="1401">
          <cell r="E1401" t="str">
            <v>9787521343106</v>
          </cell>
          <cell r="F1401" t="str">
            <v>新视野大学英语(第四版)(读写教程)(3)(思政智慧版)</v>
          </cell>
          <cell r="G1401" t="str">
            <v>郑树棠</v>
          </cell>
          <cell r="H1401" t="str">
            <v>外研社</v>
          </cell>
          <cell r="I1401">
            <v>72.9</v>
          </cell>
          <cell r="J1401">
            <v>1</v>
          </cell>
          <cell r="K1401">
            <v>72.9</v>
          </cell>
          <cell r="L1401">
            <v>0.78</v>
          </cell>
        </row>
        <row r="1402">
          <cell r="E1402" t="str">
            <v>9787313252258</v>
          </cell>
          <cell r="F1402" t="str">
            <v>大学生体育与健康</v>
          </cell>
          <cell r="G1402" t="str">
            <v>陈础，程二平，郁鑫</v>
          </cell>
          <cell r="H1402" t="str">
            <v>上海交大</v>
          </cell>
          <cell r="I1402">
            <v>48</v>
          </cell>
          <cell r="J1402">
            <v>1</v>
          </cell>
          <cell r="K1402">
            <v>48</v>
          </cell>
          <cell r="L1402">
            <v>0.75</v>
          </cell>
        </row>
        <row r="1403">
          <cell r="E1403" t="str">
            <v>9787521351026</v>
          </cell>
          <cell r="F1403" t="str">
            <v>新视野大学英语(第四版)(视听说教程)(1)(思政智慧版)</v>
          </cell>
          <cell r="G1403" t="str">
            <v>郑树棠</v>
          </cell>
          <cell r="H1403" t="str">
            <v>外研社</v>
          </cell>
          <cell r="I1403">
            <v>69.9</v>
          </cell>
          <cell r="J1403">
            <v>1</v>
          </cell>
          <cell r="K1403">
            <v>69.9</v>
          </cell>
          <cell r="L1403">
            <v>0.78</v>
          </cell>
        </row>
        <row r="1404">
          <cell r="E1404" t="str">
            <v>9787521344516</v>
          </cell>
          <cell r="F1404" t="str">
            <v>新视野大学英语(第四版)(综合训练)(3)</v>
          </cell>
          <cell r="G1404" t="str">
            <v>肖飞</v>
          </cell>
          <cell r="H1404" t="str">
            <v>外研社</v>
          </cell>
          <cell r="I1404">
            <v>39.9</v>
          </cell>
          <cell r="J1404">
            <v>1</v>
          </cell>
          <cell r="K1404">
            <v>39.9</v>
          </cell>
          <cell r="L1404">
            <v>0.78</v>
          </cell>
        </row>
        <row r="1405">
          <cell r="E1405" t="str">
            <v>9787521344653</v>
          </cell>
          <cell r="F1405" t="str">
            <v>新视野大学英语(第四版)(综合训练)(1)</v>
          </cell>
          <cell r="G1405" t="str">
            <v>叶兴国</v>
          </cell>
          <cell r="H1405" t="str">
            <v>外研社</v>
          </cell>
          <cell r="I1405">
            <v>39.9</v>
          </cell>
          <cell r="J1405">
            <v>1</v>
          </cell>
          <cell r="K1405">
            <v>39.9</v>
          </cell>
          <cell r="L1405">
            <v>0.78</v>
          </cell>
        </row>
        <row r="1406">
          <cell r="E1406" t="str">
            <v>9787040599022</v>
          </cell>
          <cell r="F1406" t="str">
            <v>思想道德与法治（2023年版）</v>
          </cell>
          <cell r="G1406" t="str">
            <v>本书编写组</v>
          </cell>
          <cell r="H1406" t="str">
            <v>高等教育</v>
          </cell>
          <cell r="I1406">
            <v>18</v>
          </cell>
          <cell r="J1406">
            <v>1</v>
          </cell>
          <cell r="K1406">
            <v>18</v>
          </cell>
          <cell r="L1406">
            <v>1</v>
          </cell>
        </row>
        <row r="1407">
          <cell r="E1407" t="str">
            <v>9787521351033</v>
          </cell>
          <cell r="F1407" t="str">
            <v>新视野大学英语(第四版)(视听说教程)(4)(思政智慧版)</v>
          </cell>
          <cell r="G1407" t="str">
            <v>赵晓红，苗瑞琴</v>
          </cell>
          <cell r="H1407" t="str">
            <v>外研社</v>
          </cell>
          <cell r="I1407">
            <v>69.9</v>
          </cell>
          <cell r="J1407">
            <v>1</v>
          </cell>
          <cell r="K1407">
            <v>69.9</v>
          </cell>
          <cell r="L1407">
            <v>0.78</v>
          </cell>
        </row>
        <row r="1408">
          <cell r="E1408" t="str">
            <v>9787040458329</v>
          </cell>
          <cell r="F1408" t="str">
            <v>管理学</v>
          </cell>
          <cell r="G1408" t="str">
            <v>《管理学》编写组</v>
          </cell>
          <cell r="H1408" t="str">
            <v>高等教育</v>
          </cell>
          <cell r="I1408">
            <v>48</v>
          </cell>
          <cell r="J1408">
            <v>1</v>
          </cell>
          <cell r="K1408">
            <v>48</v>
          </cell>
          <cell r="L1408">
            <v>0.78</v>
          </cell>
        </row>
        <row r="1409">
          <cell r="E1409" t="str">
            <v>9787305255243</v>
          </cell>
          <cell r="F1409" t="str">
            <v>新时代大学进阶英语长篇阅读3（第2版）</v>
          </cell>
          <cell r="G1409" t="str">
            <v>石坚、邹申、金雯  </v>
          </cell>
          <cell r="H1409" t="str">
            <v>南京大学</v>
          </cell>
          <cell r="I1409">
            <v>49</v>
          </cell>
          <cell r="J1409">
            <v>1</v>
          </cell>
          <cell r="K1409">
            <v>49</v>
          </cell>
          <cell r="L1409">
            <v>0.75</v>
          </cell>
        </row>
        <row r="1410">
          <cell r="E1410" t="str">
            <v>1674-6783</v>
          </cell>
          <cell r="F1410" t="str">
            <v>时事报告大学生版（2024-2025学年度/上学期/高校形势与政策课专用）</v>
          </cell>
          <cell r="G1410" t="str">
            <v>本书编写组</v>
          </cell>
          <cell r="H1410" t="str">
            <v>时事报告</v>
          </cell>
          <cell r="I1410">
            <v>20</v>
          </cell>
          <cell r="J1410">
            <v>1</v>
          </cell>
          <cell r="K1410">
            <v>20</v>
          </cell>
          <cell r="L1410">
            <v>0.75</v>
          </cell>
        </row>
        <row r="1411">
          <cell r="E1411" t="str">
            <v>9787117164078</v>
          </cell>
          <cell r="F1411" t="str">
            <v>基础医学概要（二）（第2版/创新教材/3000）</v>
          </cell>
          <cell r="G1411" t="str">
            <v>李东亮 等</v>
          </cell>
          <cell r="H1411" t="str">
            <v>人民卫生</v>
          </cell>
          <cell r="I1411">
            <v>50</v>
          </cell>
          <cell r="J1411">
            <v>1</v>
          </cell>
          <cell r="K1411">
            <v>50</v>
          </cell>
          <cell r="L1411">
            <v>0.75</v>
          </cell>
        </row>
        <row r="1412">
          <cell r="E1412" t="str">
            <v>9787030695819</v>
          </cell>
          <cell r="F1412" t="str">
            <v>大学生心理健康教程（第四版）</v>
          </cell>
          <cell r="G1412" t="str">
            <v>杨世昌</v>
          </cell>
          <cell r="H1412" t="str">
            <v>科学出版</v>
          </cell>
          <cell r="I1412">
            <v>58</v>
          </cell>
          <cell r="J1412">
            <v>1</v>
          </cell>
          <cell r="K1412">
            <v>58</v>
          </cell>
          <cell r="L1412">
            <v>0.75</v>
          </cell>
        </row>
        <row r="1413">
          <cell r="E1413" t="str">
            <v>9787521343090</v>
          </cell>
          <cell r="F1413" t="str">
            <v>新视野大学英语(第四版)(读写教程)(2)(思政智慧版)(2024版)</v>
          </cell>
          <cell r="G1413" t="str">
            <v>郑树棠</v>
          </cell>
          <cell r="H1413" t="str">
            <v>外研社</v>
          </cell>
          <cell r="I1413">
            <v>70.9</v>
          </cell>
          <cell r="J1413">
            <v>1</v>
          </cell>
          <cell r="K1413">
            <v>70.9</v>
          </cell>
          <cell r="L1413">
            <v>0.78</v>
          </cell>
        </row>
        <row r="1414">
          <cell r="E1414" t="str">
            <v>9787560894591</v>
          </cell>
          <cell r="F1414" t="str">
            <v>大学生安全教育</v>
          </cell>
          <cell r="G1414" t="str">
            <v>胡仕坤，袁磊</v>
          </cell>
          <cell r="H1414" t="str">
            <v>同济大学</v>
          </cell>
          <cell r="I1414">
            <v>48</v>
          </cell>
          <cell r="J1414">
            <v>1</v>
          </cell>
          <cell r="K1414">
            <v>48</v>
          </cell>
          <cell r="L1414">
            <v>0.75</v>
          </cell>
        </row>
        <row r="1415">
          <cell r="E1415" t="str">
            <v>9787521344707</v>
          </cell>
          <cell r="F1415" t="str">
            <v>新视野大学英语(第四版)(综合训练)(4)</v>
          </cell>
          <cell r="G1415" t="str">
            <v>郑树棠</v>
          </cell>
          <cell r="H1415" t="str">
            <v>外研社</v>
          </cell>
          <cell r="I1415">
            <v>39.9</v>
          </cell>
          <cell r="J1415">
            <v>1</v>
          </cell>
          <cell r="K1415">
            <v>39.9</v>
          </cell>
          <cell r="L1415">
            <v>0.78</v>
          </cell>
        </row>
        <row r="1416">
          <cell r="E1416" t="str">
            <v>9787521351019</v>
          </cell>
          <cell r="F1416" t="str">
            <v>新视野大学英语(第四版)(视听说教程)(2)(思政智慧版)</v>
          </cell>
          <cell r="G1416" t="str">
            <v/>
          </cell>
          <cell r="H1416" t="str">
            <v>外研社</v>
          </cell>
          <cell r="I1416">
            <v>69.9</v>
          </cell>
          <cell r="J1416">
            <v>1</v>
          </cell>
          <cell r="K1416">
            <v>69.9</v>
          </cell>
          <cell r="L1416">
            <v>0.78</v>
          </cell>
        </row>
        <row r="1417">
          <cell r="E1417" t="str">
            <v>9787521343113</v>
          </cell>
          <cell r="F1417" t="str">
            <v>新视野大学英语(第四版)(读写教程)(4)(思政智慧版)</v>
          </cell>
          <cell r="G1417" t="str">
            <v>郑树棠</v>
          </cell>
          <cell r="H1417" t="str">
            <v>外研社</v>
          </cell>
          <cell r="I1417">
            <v>72.9</v>
          </cell>
          <cell r="J1417">
            <v>1</v>
          </cell>
          <cell r="K1417">
            <v>72.9</v>
          </cell>
          <cell r="L1417">
            <v>0.78</v>
          </cell>
        </row>
        <row r="1418">
          <cell r="E1418" t="str">
            <v>9787565732614</v>
          </cell>
          <cell r="F1418" t="str">
            <v>大学生职业规划（微课版）</v>
          </cell>
          <cell r="G1418" t="str">
            <v>张建安 冯晖 夏泓</v>
          </cell>
          <cell r="H1418" t="str">
            <v>中国传媒</v>
          </cell>
          <cell r="I1418">
            <v>46.8</v>
          </cell>
          <cell r="J1418">
            <v>1</v>
          </cell>
          <cell r="K1418">
            <v>46.8</v>
          </cell>
          <cell r="L1418">
            <v>0.75</v>
          </cell>
        </row>
        <row r="1419">
          <cell r="E1419" t="str">
            <v>9787521351002</v>
          </cell>
          <cell r="F1419" t="str">
            <v>新视野大学英语(第四版)(视听说教程)(3)(思政智慧版)</v>
          </cell>
          <cell r="G1419" t="str">
            <v>赵勇，杨小虎，冯宗祥</v>
          </cell>
          <cell r="H1419" t="str">
            <v>外研社</v>
          </cell>
          <cell r="I1419">
            <v>69.9</v>
          </cell>
          <cell r="J1419">
            <v>1</v>
          </cell>
          <cell r="K1419">
            <v>69.9</v>
          </cell>
          <cell r="L1419">
            <v>0.78</v>
          </cell>
        </row>
        <row r="1420">
          <cell r="E1420" t="str">
            <v>9787521343083</v>
          </cell>
          <cell r="F1420" t="str">
            <v>新视野大学英语(第四版)(读写教程)(1)(思政智慧版)</v>
          </cell>
          <cell r="G1420" t="str">
            <v>丁雅萍、吴勇</v>
          </cell>
          <cell r="H1420" t="str">
            <v>外研社</v>
          </cell>
          <cell r="I1420">
            <v>69.9</v>
          </cell>
          <cell r="J1420">
            <v>1</v>
          </cell>
          <cell r="K1420">
            <v>69.9</v>
          </cell>
          <cell r="L1420">
            <v>0.78</v>
          </cell>
        </row>
        <row r="1421">
          <cell r="E1421" t="str">
            <v>9787313256553</v>
          </cell>
          <cell r="F1421" t="str">
            <v>信息技术导论（医学版）</v>
          </cell>
          <cell r="G1421" t="str">
            <v>靳瑞霞、陈继超、吕莎</v>
          </cell>
          <cell r="H1421" t="str">
            <v>上海交大</v>
          </cell>
          <cell r="I1421">
            <v>55</v>
          </cell>
          <cell r="J1421">
            <v>1</v>
          </cell>
          <cell r="K1421">
            <v>55</v>
          </cell>
          <cell r="L1421">
            <v>0.75</v>
          </cell>
        </row>
        <row r="1422">
          <cell r="E1422" t="str">
            <v>9787305255229</v>
          </cell>
          <cell r="F1422" t="str">
            <v>新时代大学进阶英语长篇阅读1（第2版）</v>
          </cell>
          <cell r="G1422" t="str">
            <v>石坚、邹申、金雯</v>
          </cell>
          <cell r="H1422" t="str">
            <v>南京大学</v>
          </cell>
          <cell r="I1422">
            <v>49</v>
          </cell>
          <cell r="J1422">
            <v>1</v>
          </cell>
          <cell r="K1422">
            <v>49</v>
          </cell>
          <cell r="L1422">
            <v>0.75</v>
          </cell>
        </row>
        <row r="1423">
          <cell r="E1423" t="str">
            <v>9787117160827</v>
          </cell>
          <cell r="F1423" t="str">
            <v>基础医学概要（一）（第2版）（包销4000）</v>
          </cell>
          <cell r="G1423" t="str">
            <v>高福莲</v>
          </cell>
          <cell r="H1423" t="str">
            <v>人民卫生</v>
          </cell>
          <cell r="I1423">
            <v>61</v>
          </cell>
          <cell r="J1423">
            <v>1</v>
          </cell>
          <cell r="K1423">
            <v>61</v>
          </cell>
          <cell r="L1423">
            <v>0.75</v>
          </cell>
        </row>
        <row r="1424">
          <cell r="E1424" t="str">
            <v>9787521345049</v>
          </cell>
          <cell r="F1424" t="str">
            <v>新视野大学英语(第四版)(综合训练)(2)</v>
          </cell>
          <cell r="G1424" t="str">
            <v>王京华	</v>
          </cell>
          <cell r="H1424" t="str">
            <v>外研社</v>
          </cell>
          <cell r="I1424">
            <v>39.9</v>
          </cell>
          <cell r="J1424">
            <v>1</v>
          </cell>
          <cell r="K1424">
            <v>39.9</v>
          </cell>
          <cell r="L1424">
            <v>0.78</v>
          </cell>
        </row>
        <row r="1425">
          <cell r="E1425" t="str">
            <v>9787305255236</v>
          </cell>
          <cell r="F1425" t="str">
            <v>新时代大学进阶英语长篇阅读2（第2版）</v>
          </cell>
          <cell r="G1425" t="str">
            <v>石坚、邹申、金雯</v>
          </cell>
          <cell r="H1425" t="str">
            <v>南京大学</v>
          </cell>
          <cell r="I1425">
            <v>49</v>
          </cell>
          <cell r="J1425">
            <v>1</v>
          </cell>
          <cell r="K1425">
            <v>49</v>
          </cell>
          <cell r="L1425">
            <v>0.75</v>
          </cell>
        </row>
        <row r="1426">
          <cell r="E1426" t="str">
            <v>9787305255250</v>
          </cell>
          <cell r="F1426" t="str">
            <v>新时代大学进阶英语长篇阅读4（第2版）</v>
          </cell>
          <cell r="G1426" t="str">
            <v>石坚、邹申、金雯 </v>
          </cell>
          <cell r="H1426" t="str">
            <v>南京大学</v>
          </cell>
          <cell r="I1426">
            <v>49</v>
          </cell>
          <cell r="J1426">
            <v>1</v>
          </cell>
          <cell r="K1426">
            <v>49</v>
          </cell>
          <cell r="L1426">
            <v>0.75</v>
          </cell>
        </row>
        <row r="1427">
          <cell r="E1427" t="str">
            <v>9787521343090</v>
          </cell>
          <cell r="F1427" t="str">
            <v>新视野大学英语(第四版)(读写教程)(2)(思政智慧版)(2024版)</v>
          </cell>
          <cell r="G1427" t="str">
            <v>郑树棠</v>
          </cell>
          <cell r="H1427" t="str">
            <v>外研社</v>
          </cell>
          <cell r="I1427">
            <v>70.9</v>
          </cell>
          <cell r="J1427">
            <v>1</v>
          </cell>
          <cell r="K1427">
            <v>70.9</v>
          </cell>
          <cell r="L1427">
            <v>0.78</v>
          </cell>
        </row>
        <row r="1428">
          <cell r="E1428" t="str">
            <v>9787521344516</v>
          </cell>
          <cell r="F1428" t="str">
            <v>新视野大学英语(第四版)(综合训练)(3)</v>
          </cell>
          <cell r="G1428" t="str">
            <v>肖飞</v>
          </cell>
          <cell r="H1428" t="str">
            <v>外研社</v>
          </cell>
          <cell r="I1428">
            <v>39.9</v>
          </cell>
          <cell r="J1428">
            <v>1</v>
          </cell>
          <cell r="K1428">
            <v>39.9</v>
          </cell>
          <cell r="L1428">
            <v>0.78</v>
          </cell>
        </row>
        <row r="1429">
          <cell r="E1429" t="str">
            <v>1674-6783</v>
          </cell>
          <cell r="F1429" t="str">
            <v>时事报告大学生版（2024-2025学年度/上学期/高校形势与政策课专用）</v>
          </cell>
          <cell r="G1429" t="str">
            <v>本书编写组</v>
          </cell>
          <cell r="H1429" t="str">
            <v>时事报告</v>
          </cell>
          <cell r="I1429">
            <v>20</v>
          </cell>
          <cell r="J1429">
            <v>1</v>
          </cell>
          <cell r="K1429">
            <v>20</v>
          </cell>
          <cell r="L1429">
            <v>0.75</v>
          </cell>
        </row>
        <row r="1430">
          <cell r="E1430" t="str">
            <v>9787521351033</v>
          </cell>
          <cell r="F1430" t="str">
            <v>新视野大学英语(第四版)(视听说教程)(4)(思政智慧版)</v>
          </cell>
          <cell r="G1430" t="str">
            <v>赵晓红，苗瑞琴</v>
          </cell>
          <cell r="H1430" t="str">
            <v>外研社</v>
          </cell>
          <cell r="I1430">
            <v>69.9</v>
          </cell>
          <cell r="J1430">
            <v>1</v>
          </cell>
          <cell r="K1430">
            <v>69.9</v>
          </cell>
          <cell r="L1430">
            <v>0.78</v>
          </cell>
        </row>
        <row r="1431">
          <cell r="E1431" t="str">
            <v>9787040458329</v>
          </cell>
          <cell r="F1431" t="str">
            <v>管理学</v>
          </cell>
          <cell r="G1431" t="str">
            <v>《管理学》编写组</v>
          </cell>
          <cell r="H1431" t="str">
            <v>高等教育</v>
          </cell>
          <cell r="I1431">
            <v>48</v>
          </cell>
          <cell r="J1431">
            <v>1</v>
          </cell>
          <cell r="K1431">
            <v>48</v>
          </cell>
          <cell r="L1431">
            <v>0.78</v>
          </cell>
        </row>
        <row r="1432">
          <cell r="E1432" t="str">
            <v>9787313252258</v>
          </cell>
          <cell r="F1432" t="str">
            <v>大学生体育与健康</v>
          </cell>
          <cell r="G1432" t="str">
            <v>陈础，程二平，郁鑫</v>
          </cell>
          <cell r="H1432" t="str">
            <v>上海交大</v>
          </cell>
          <cell r="I1432">
            <v>48</v>
          </cell>
          <cell r="J1432">
            <v>1</v>
          </cell>
          <cell r="K1432">
            <v>48</v>
          </cell>
          <cell r="L1432">
            <v>0.75</v>
          </cell>
        </row>
        <row r="1433">
          <cell r="E1433" t="str">
            <v>9787521345049</v>
          </cell>
          <cell r="F1433" t="str">
            <v>新视野大学英语(第四版)(综合训练)(2)</v>
          </cell>
          <cell r="G1433" t="str">
            <v>王京华	</v>
          </cell>
          <cell r="H1433" t="str">
            <v>外研社</v>
          </cell>
          <cell r="I1433">
            <v>39.9</v>
          </cell>
          <cell r="J1433">
            <v>1</v>
          </cell>
          <cell r="K1433">
            <v>39.9</v>
          </cell>
          <cell r="L1433">
            <v>0.78</v>
          </cell>
        </row>
        <row r="1434">
          <cell r="E1434" t="str">
            <v>9787521343113</v>
          </cell>
          <cell r="F1434" t="str">
            <v>新视野大学英语(第四版)(读写教程)(4)(思政智慧版)</v>
          </cell>
          <cell r="G1434" t="str">
            <v>郑树棠</v>
          </cell>
          <cell r="H1434" t="str">
            <v>外研社</v>
          </cell>
          <cell r="I1434">
            <v>72.9</v>
          </cell>
          <cell r="J1434">
            <v>1</v>
          </cell>
          <cell r="K1434">
            <v>72.9</v>
          </cell>
          <cell r="L1434">
            <v>0.78</v>
          </cell>
        </row>
        <row r="1435">
          <cell r="E1435" t="str">
            <v>9787305255250</v>
          </cell>
          <cell r="F1435" t="str">
            <v>新时代大学进阶英语长篇阅读4（第2版）</v>
          </cell>
          <cell r="G1435" t="str">
            <v>石坚、邹申、金雯 </v>
          </cell>
          <cell r="H1435" t="str">
            <v>南京大学</v>
          </cell>
          <cell r="I1435">
            <v>49</v>
          </cell>
          <cell r="J1435">
            <v>1</v>
          </cell>
          <cell r="K1435">
            <v>49</v>
          </cell>
          <cell r="L1435">
            <v>0.75</v>
          </cell>
        </row>
        <row r="1436">
          <cell r="E1436" t="str">
            <v>9787521343106</v>
          </cell>
          <cell r="F1436" t="str">
            <v>新视野大学英语(第四版)(读写教程)(3)(思政智慧版)</v>
          </cell>
          <cell r="G1436" t="str">
            <v>郑树棠</v>
          </cell>
          <cell r="H1436" t="str">
            <v>外研社</v>
          </cell>
          <cell r="I1436">
            <v>72.9</v>
          </cell>
          <cell r="J1436">
            <v>1</v>
          </cell>
          <cell r="K1436">
            <v>72.9</v>
          </cell>
          <cell r="L1436">
            <v>0.78</v>
          </cell>
        </row>
        <row r="1437">
          <cell r="E1437" t="str">
            <v>9787521343083</v>
          </cell>
          <cell r="F1437" t="str">
            <v>新视野大学英语(第四版)(读写教程)(1)(思政智慧版)</v>
          </cell>
          <cell r="G1437" t="str">
            <v>丁雅萍、吴勇</v>
          </cell>
          <cell r="H1437" t="str">
            <v>外研社</v>
          </cell>
          <cell r="I1437">
            <v>69.9</v>
          </cell>
          <cell r="J1437">
            <v>1</v>
          </cell>
          <cell r="K1437">
            <v>69.9</v>
          </cell>
          <cell r="L1437">
            <v>0.78</v>
          </cell>
        </row>
        <row r="1438">
          <cell r="E1438" t="str">
            <v>9787521344653</v>
          </cell>
          <cell r="F1438" t="str">
            <v>新视野大学英语(第四版)(综合训练)(1)</v>
          </cell>
          <cell r="G1438" t="str">
            <v>叶兴国</v>
          </cell>
          <cell r="H1438" t="str">
            <v>外研社</v>
          </cell>
          <cell r="I1438">
            <v>39.9</v>
          </cell>
          <cell r="J1438">
            <v>1</v>
          </cell>
          <cell r="K1438">
            <v>39.9</v>
          </cell>
          <cell r="L1438">
            <v>0.78</v>
          </cell>
        </row>
        <row r="1439">
          <cell r="E1439" t="str">
            <v>9787313256553</v>
          </cell>
          <cell r="F1439" t="str">
            <v>信息技术导论（医学版）</v>
          </cell>
          <cell r="G1439" t="str">
            <v>靳瑞霞、陈继超、吕莎</v>
          </cell>
          <cell r="H1439" t="str">
            <v>上海交大</v>
          </cell>
          <cell r="I1439">
            <v>55</v>
          </cell>
          <cell r="J1439">
            <v>1</v>
          </cell>
          <cell r="K1439">
            <v>55</v>
          </cell>
          <cell r="L1439">
            <v>0.75</v>
          </cell>
        </row>
        <row r="1440">
          <cell r="E1440" t="str">
            <v>9787521351026</v>
          </cell>
          <cell r="F1440" t="str">
            <v>新视野大学英语(第四版)(视听说教程)(1)(思政智慧版)</v>
          </cell>
          <cell r="G1440" t="str">
            <v>郑树棠</v>
          </cell>
          <cell r="H1440" t="str">
            <v>外研社</v>
          </cell>
          <cell r="I1440">
            <v>69.9</v>
          </cell>
          <cell r="J1440">
            <v>1</v>
          </cell>
          <cell r="K1440">
            <v>69.9</v>
          </cell>
          <cell r="L1440">
            <v>0.78</v>
          </cell>
        </row>
        <row r="1441">
          <cell r="E1441" t="str">
            <v>9787117164078</v>
          </cell>
          <cell r="F1441" t="str">
            <v>基础医学概要（二）（第2版/创新教材/3000）</v>
          </cell>
          <cell r="G1441" t="str">
            <v>李东亮 等</v>
          </cell>
          <cell r="H1441" t="str">
            <v>人民卫生</v>
          </cell>
          <cell r="I1441">
            <v>50</v>
          </cell>
          <cell r="J1441">
            <v>1</v>
          </cell>
          <cell r="K1441">
            <v>50</v>
          </cell>
          <cell r="L1441">
            <v>0.75</v>
          </cell>
        </row>
        <row r="1442">
          <cell r="E1442" t="str">
            <v>9787565732614</v>
          </cell>
          <cell r="F1442" t="str">
            <v>大学生职业规划（微课版）</v>
          </cell>
          <cell r="G1442" t="str">
            <v>张建安 冯晖 夏泓</v>
          </cell>
          <cell r="H1442" t="str">
            <v>中国传媒</v>
          </cell>
          <cell r="I1442">
            <v>46.8</v>
          </cell>
          <cell r="J1442">
            <v>1</v>
          </cell>
          <cell r="K1442">
            <v>46.8</v>
          </cell>
          <cell r="L1442">
            <v>0.75</v>
          </cell>
        </row>
        <row r="1443">
          <cell r="E1443" t="str">
            <v>9787305255236</v>
          </cell>
          <cell r="F1443" t="str">
            <v>新时代大学进阶英语长篇阅读2（第2版）</v>
          </cell>
          <cell r="G1443" t="str">
            <v>石坚、邹申、金雯</v>
          </cell>
          <cell r="H1443" t="str">
            <v>南京大学</v>
          </cell>
          <cell r="I1443">
            <v>49</v>
          </cell>
          <cell r="J1443">
            <v>1</v>
          </cell>
          <cell r="K1443">
            <v>49</v>
          </cell>
          <cell r="L1443">
            <v>0.75</v>
          </cell>
        </row>
        <row r="1444">
          <cell r="E1444" t="str">
            <v>9787521344707</v>
          </cell>
          <cell r="F1444" t="str">
            <v>新视野大学英语(第四版)(综合训练)(4)</v>
          </cell>
          <cell r="G1444" t="str">
            <v>郑树棠</v>
          </cell>
          <cell r="H1444" t="str">
            <v>外研社</v>
          </cell>
          <cell r="I1444">
            <v>39.9</v>
          </cell>
          <cell r="J1444">
            <v>1</v>
          </cell>
          <cell r="K1444">
            <v>39.9</v>
          </cell>
          <cell r="L1444">
            <v>0.78</v>
          </cell>
        </row>
        <row r="1445">
          <cell r="E1445" t="str">
            <v>9787560894591</v>
          </cell>
          <cell r="F1445" t="str">
            <v>大学生安全教育</v>
          </cell>
          <cell r="G1445" t="str">
            <v>胡仕坤，袁磊</v>
          </cell>
          <cell r="H1445" t="str">
            <v>同济大学</v>
          </cell>
          <cell r="I1445">
            <v>48</v>
          </cell>
          <cell r="J1445">
            <v>1</v>
          </cell>
          <cell r="K1445">
            <v>48</v>
          </cell>
          <cell r="L1445">
            <v>0.75</v>
          </cell>
        </row>
        <row r="1446">
          <cell r="E1446" t="str">
            <v>9787521351002</v>
          </cell>
          <cell r="F1446" t="str">
            <v>新视野大学英语(第四版)(视听说教程)(3)(思政智慧版)</v>
          </cell>
          <cell r="G1446" t="str">
            <v>赵勇，杨小虎，冯宗祥</v>
          </cell>
          <cell r="H1446" t="str">
            <v>外研社</v>
          </cell>
          <cell r="I1446">
            <v>69.9</v>
          </cell>
          <cell r="J1446">
            <v>1</v>
          </cell>
          <cell r="K1446">
            <v>69.9</v>
          </cell>
          <cell r="L1446">
            <v>0.78</v>
          </cell>
        </row>
        <row r="1447">
          <cell r="E1447" t="str">
            <v>9787117160827</v>
          </cell>
          <cell r="F1447" t="str">
            <v>基础医学概要（一）（第2版）（包销4000）</v>
          </cell>
          <cell r="G1447" t="str">
            <v>高福莲</v>
          </cell>
          <cell r="H1447" t="str">
            <v>人民卫生</v>
          </cell>
          <cell r="I1447">
            <v>61</v>
          </cell>
          <cell r="J1447">
            <v>1</v>
          </cell>
          <cell r="K1447">
            <v>61</v>
          </cell>
          <cell r="L1447">
            <v>0.75</v>
          </cell>
        </row>
        <row r="1448">
          <cell r="E1448" t="str">
            <v>9787521351019</v>
          </cell>
          <cell r="F1448" t="str">
            <v>新视野大学英语(第四版)(视听说教程)(2)(思政智慧版)</v>
          </cell>
          <cell r="G1448" t="str">
            <v/>
          </cell>
          <cell r="H1448" t="str">
            <v>外研社</v>
          </cell>
          <cell r="I1448">
            <v>69.9</v>
          </cell>
          <cell r="J1448">
            <v>1</v>
          </cell>
          <cell r="K1448">
            <v>69.9</v>
          </cell>
          <cell r="L1448">
            <v>0.78</v>
          </cell>
        </row>
        <row r="1449">
          <cell r="E1449" t="str">
            <v>9787040599022</v>
          </cell>
          <cell r="F1449" t="str">
            <v>思想道德与法治（2023年版）</v>
          </cell>
          <cell r="G1449" t="str">
            <v>本书编写组</v>
          </cell>
          <cell r="H1449" t="str">
            <v>高等教育</v>
          </cell>
          <cell r="I1449">
            <v>18</v>
          </cell>
          <cell r="J1449">
            <v>1</v>
          </cell>
          <cell r="K1449">
            <v>18</v>
          </cell>
          <cell r="L1449">
            <v>1</v>
          </cell>
        </row>
        <row r="1450">
          <cell r="E1450" t="str">
            <v>9787030695819</v>
          </cell>
          <cell r="F1450" t="str">
            <v>大学生心理健康教程（第四版）</v>
          </cell>
          <cell r="G1450" t="str">
            <v>杨世昌</v>
          </cell>
          <cell r="H1450" t="str">
            <v>科学出版</v>
          </cell>
          <cell r="I1450">
            <v>58</v>
          </cell>
          <cell r="J1450">
            <v>1</v>
          </cell>
          <cell r="K1450">
            <v>58</v>
          </cell>
          <cell r="L1450">
            <v>0.75</v>
          </cell>
        </row>
        <row r="1451">
          <cell r="E1451" t="str">
            <v>9787305255229</v>
          </cell>
          <cell r="F1451" t="str">
            <v>新时代大学进阶英语长篇阅读1（第2版）</v>
          </cell>
          <cell r="G1451" t="str">
            <v>石坚、邹申、金雯</v>
          </cell>
          <cell r="H1451" t="str">
            <v>南京大学</v>
          </cell>
          <cell r="I1451">
            <v>49</v>
          </cell>
          <cell r="J1451">
            <v>1</v>
          </cell>
          <cell r="K1451">
            <v>49</v>
          </cell>
          <cell r="L1451">
            <v>0.75</v>
          </cell>
        </row>
        <row r="1452">
          <cell r="E1452" t="str">
            <v>9787305255243</v>
          </cell>
          <cell r="F1452" t="str">
            <v>新时代大学进阶英语长篇阅读3（第2版）</v>
          </cell>
          <cell r="G1452" t="str">
            <v>石坚、邹申、金雯  </v>
          </cell>
          <cell r="H1452" t="str">
            <v>南京大学</v>
          </cell>
          <cell r="I1452">
            <v>49</v>
          </cell>
          <cell r="J1452">
            <v>1</v>
          </cell>
          <cell r="K1452">
            <v>49</v>
          </cell>
          <cell r="L1452">
            <v>0.75</v>
          </cell>
        </row>
        <row r="1453">
          <cell r="E1453" t="str">
            <v>9787564564667</v>
          </cell>
          <cell r="F1453" t="str">
            <v>临床护理实训教程（第2版）主编-薛松梅 </v>
          </cell>
          <cell r="G1453" t="str">
            <v>薛松梅 主编</v>
          </cell>
          <cell r="H1453" t="str">
            <v>郑州大学</v>
          </cell>
          <cell r="I1453">
            <v>79</v>
          </cell>
          <cell r="J1453">
            <v>-1</v>
          </cell>
          <cell r="K1453">
            <v>-79</v>
          </cell>
          <cell r="L1453">
            <v>0.75</v>
          </cell>
        </row>
        <row r="1454">
          <cell r="E1454" t="str">
            <v>9787117324366</v>
          </cell>
          <cell r="F1454" t="str">
            <v>儿科护理学 （第7版/本科护理/配增值）七轮</v>
          </cell>
          <cell r="G1454" t="str">
            <v>崔焱,张玉侠</v>
          </cell>
          <cell r="H1454" t="str">
            <v>人民卫生</v>
          </cell>
          <cell r="I1454">
            <v>88</v>
          </cell>
          <cell r="J1454">
            <v>-1</v>
          </cell>
          <cell r="K1454">
            <v>-88</v>
          </cell>
          <cell r="L1454">
            <v>0.75</v>
          </cell>
        </row>
        <row r="1455">
          <cell r="E1455" t="str">
            <v>9787117330879</v>
          </cell>
          <cell r="F1455" t="str">
            <v>内科护理学（第7版/本科护理/配增值）七轮</v>
          </cell>
          <cell r="G1455" t="str">
            <v>尤黎明、吴瑛</v>
          </cell>
          <cell r="H1455" t="str">
            <v>人民卫生</v>
          </cell>
          <cell r="I1455">
            <v>99</v>
          </cell>
          <cell r="J1455">
            <v>1</v>
          </cell>
          <cell r="K1455">
            <v>99</v>
          </cell>
          <cell r="L1455">
            <v>0.75</v>
          </cell>
        </row>
        <row r="1456">
          <cell r="E1456" t="str">
            <v>9787560894591</v>
          </cell>
          <cell r="F1456" t="str">
            <v>大学生安全教育</v>
          </cell>
          <cell r="G1456" t="str">
            <v>胡仕坤，袁磊</v>
          </cell>
          <cell r="H1456" t="str">
            <v>同济大学</v>
          </cell>
          <cell r="I1456">
            <v>48</v>
          </cell>
          <cell r="J1456">
            <v>1</v>
          </cell>
          <cell r="K1456">
            <v>48</v>
          </cell>
          <cell r="L1456">
            <v>0.75</v>
          </cell>
        </row>
        <row r="1457">
          <cell r="E1457" t="str">
            <v>9787564553913</v>
          </cell>
          <cell r="F1457" t="str">
            <v>基础护理实训教程（第2版）</v>
          </cell>
          <cell r="G1457" t="str">
            <v>薛松梅, 主编</v>
          </cell>
          <cell r="H1457" t="str">
            <v>郑州大学</v>
          </cell>
          <cell r="I1457">
            <v>68</v>
          </cell>
          <cell r="J1457">
            <v>1</v>
          </cell>
          <cell r="K1457">
            <v>68</v>
          </cell>
          <cell r="L1457">
            <v>0.75</v>
          </cell>
        </row>
        <row r="1458">
          <cell r="E1458" t="str">
            <v>9787117328975</v>
          </cell>
          <cell r="F1458" t="str">
            <v>新编护理学基础（第4版/本科护理/配增值）七轮</v>
          </cell>
          <cell r="G1458" t="str">
            <v>曹梅娟,王克芳</v>
          </cell>
          <cell r="H1458" t="str">
            <v>人民卫生</v>
          </cell>
          <cell r="I1458">
            <v>108</v>
          </cell>
          <cell r="J1458">
            <v>1</v>
          </cell>
          <cell r="K1458">
            <v>108</v>
          </cell>
          <cell r="L1458">
            <v>0.75</v>
          </cell>
        </row>
        <row r="1459">
          <cell r="E1459" t="str">
            <v>9787117324366</v>
          </cell>
          <cell r="F1459" t="str">
            <v>儿科护理学 （第7版/本科护理/配增值）七轮</v>
          </cell>
          <cell r="G1459" t="str">
            <v>崔焱,张玉侠</v>
          </cell>
          <cell r="H1459" t="str">
            <v>人民卫生</v>
          </cell>
          <cell r="I1459">
            <v>88</v>
          </cell>
          <cell r="J1459">
            <v>1</v>
          </cell>
          <cell r="K1459">
            <v>88</v>
          </cell>
          <cell r="L1459">
            <v>0.75</v>
          </cell>
        </row>
        <row r="1460">
          <cell r="E1460" t="str">
            <v>9787117328074</v>
          </cell>
          <cell r="F1460" t="str">
            <v>护士人文修养（第3版）</v>
          </cell>
          <cell r="G1460" t="str">
            <v>史瑞芬 刘义兰,翟惠敏</v>
          </cell>
          <cell r="H1460" t="str">
            <v>人民卫生</v>
          </cell>
          <cell r="I1460">
            <v>55</v>
          </cell>
          <cell r="J1460">
            <v>1</v>
          </cell>
          <cell r="K1460">
            <v>55</v>
          </cell>
          <cell r="L1460">
            <v>0.75</v>
          </cell>
        </row>
        <row r="1461">
          <cell r="E1461" t="str">
            <v>9787117331432</v>
          </cell>
          <cell r="F1461" t="str">
            <v>护理心理学（第5版/本科护理/配增值）七轮</v>
          </cell>
          <cell r="G1461" t="str">
            <v>杨艳杰,曹枫林</v>
          </cell>
          <cell r="H1461" t="str">
            <v>人民卫生</v>
          </cell>
          <cell r="I1461">
            <v>55</v>
          </cell>
          <cell r="J1461">
            <v>1</v>
          </cell>
          <cell r="K1461">
            <v>55</v>
          </cell>
          <cell r="L1461">
            <v>0.75</v>
          </cell>
        </row>
        <row r="1462">
          <cell r="E1462" t="str">
            <v>9787564553944</v>
          </cell>
          <cell r="F1462" t="str">
            <v>人文护理实训教程（第2版/薛松梅）</v>
          </cell>
          <cell r="G1462" t="str">
            <v>薛松梅, 主编</v>
          </cell>
          <cell r="H1462" t="str">
            <v>郑州大学</v>
          </cell>
          <cell r="I1462">
            <v>39</v>
          </cell>
          <cell r="J1462">
            <v>1</v>
          </cell>
          <cell r="K1462">
            <v>39</v>
          </cell>
          <cell r="L1462">
            <v>0.75</v>
          </cell>
        </row>
        <row r="1463">
          <cell r="E1463" t="str">
            <v>9787564564667</v>
          </cell>
          <cell r="F1463" t="str">
            <v>临床护理实训教程（第2版）主编-薛松梅 </v>
          </cell>
          <cell r="G1463" t="str">
            <v>薛松梅 主编</v>
          </cell>
          <cell r="H1463" t="str">
            <v>郑州大学</v>
          </cell>
          <cell r="I1463">
            <v>79</v>
          </cell>
          <cell r="J1463">
            <v>1</v>
          </cell>
          <cell r="K1463">
            <v>79</v>
          </cell>
          <cell r="L1463">
            <v>0.75</v>
          </cell>
        </row>
        <row r="1464">
          <cell r="E1464" t="str">
            <v>9787117324724</v>
          </cell>
          <cell r="F1464" t="str">
            <v>外科护理学（第7版/本科护理/配增值）七轮</v>
          </cell>
          <cell r="G1464" t="str">
            <v>李乐之,路潜</v>
          </cell>
          <cell r="H1464" t="str">
            <v>人民卫生</v>
          </cell>
          <cell r="I1464">
            <v>98</v>
          </cell>
          <cell r="J1464">
            <v>1</v>
          </cell>
          <cell r="K1464">
            <v>98</v>
          </cell>
          <cell r="L1464">
            <v>0.75</v>
          </cell>
        </row>
        <row r="1465">
          <cell r="E1465" t="str">
            <v>9787565732614</v>
          </cell>
          <cell r="F1465" t="str">
            <v>大学生职业规划（微课版）</v>
          </cell>
          <cell r="G1465" t="str">
            <v>张建安 冯晖 夏泓</v>
          </cell>
          <cell r="H1465" t="str">
            <v>中国传媒</v>
          </cell>
          <cell r="I1465">
            <v>46.8</v>
          </cell>
          <cell r="J1465">
            <v>1</v>
          </cell>
          <cell r="K1465">
            <v>46.8</v>
          </cell>
          <cell r="L1465">
            <v>0.75</v>
          </cell>
        </row>
        <row r="1466">
          <cell r="E1466" t="str">
            <v>9787564564872</v>
          </cell>
          <cell r="F1466" t="str">
            <v>药学化学实验</v>
          </cell>
          <cell r="G1466" t="str">
            <v>闫云辉</v>
          </cell>
          <cell r="H1466" t="str">
            <v>郑州大学</v>
          </cell>
          <cell r="I1466">
            <v>29</v>
          </cell>
          <cell r="J1466">
            <v>210</v>
          </cell>
          <cell r="K1466">
            <v>6090</v>
          </cell>
          <cell r="L1466">
            <v>0.75</v>
          </cell>
        </row>
        <row r="1467">
          <cell r="E1467" t="str">
            <v>9787564564872</v>
          </cell>
          <cell r="F1467" t="str">
            <v>药学化学实验</v>
          </cell>
          <cell r="G1467" t="str">
            <v>闫云辉</v>
          </cell>
          <cell r="H1467" t="str">
            <v>郑州大学</v>
          </cell>
          <cell r="I1467">
            <v>29</v>
          </cell>
          <cell r="J1467">
            <v>140</v>
          </cell>
          <cell r="K1467">
            <v>4060</v>
          </cell>
          <cell r="L1467">
            <v>0.75</v>
          </cell>
        </row>
        <row r="1468">
          <cell r="E1468" t="str">
            <v>9787564564872</v>
          </cell>
          <cell r="F1468" t="str">
            <v>药学化学实验</v>
          </cell>
          <cell r="G1468" t="str">
            <v>闫云辉</v>
          </cell>
          <cell r="H1468" t="str">
            <v>郑州大学</v>
          </cell>
          <cell r="I1468">
            <v>29</v>
          </cell>
          <cell r="J1468">
            <v>210</v>
          </cell>
          <cell r="K1468">
            <v>6090</v>
          </cell>
          <cell r="L1468">
            <v>0.75</v>
          </cell>
        </row>
        <row r="1469">
          <cell r="E1469" t="str">
            <v>9787564564872</v>
          </cell>
          <cell r="F1469" t="str">
            <v>药学化学实验</v>
          </cell>
          <cell r="G1469" t="str">
            <v>闫云辉</v>
          </cell>
          <cell r="H1469" t="str">
            <v>郑州大学</v>
          </cell>
          <cell r="I1469">
            <v>29</v>
          </cell>
          <cell r="J1469">
            <v>175</v>
          </cell>
          <cell r="K1469">
            <v>5075</v>
          </cell>
          <cell r="L1469">
            <v>0.75</v>
          </cell>
        </row>
        <row r="1470">
          <cell r="E1470" t="str">
            <v>9787564564872</v>
          </cell>
          <cell r="F1470" t="str">
            <v>药学化学实验</v>
          </cell>
          <cell r="G1470" t="str">
            <v>闫云辉</v>
          </cell>
          <cell r="H1470" t="str">
            <v>郑州大学</v>
          </cell>
          <cell r="I1470">
            <v>29</v>
          </cell>
          <cell r="J1470">
            <v>105</v>
          </cell>
          <cell r="K1470">
            <v>3045</v>
          </cell>
          <cell r="L1470">
            <v>0.75</v>
          </cell>
        </row>
        <row r="1471">
          <cell r="E1471" t="str">
            <v>9787564559960</v>
          </cell>
          <cell r="F1471" t="str">
            <v>局部解剖学:英文</v>
          </cell>
          <cell r="G1471" t="str">
            <v>张雁儒</v>
          </cell>
          <cell r="H1471" t="str">
            <v>郑州大学</v>
          </cell>
          <cell r="I1471">
            <v>153</v>
          </cell>
          <cell r="J1471">
            <v>1</v>
          </cell>
          <cell r="K1471">
            <v>153</v>
          </cell>
          <cell r="L1471">
            <v>0.75</v>
          </cell>
        </row>
        <row r="1472">
          <cell r="E1472" t="str">
            <v>9787564559960</v>
          </cell>
          <cell r="F1472" t="str">
            <v>局部解剖学:英文</v>
          </cell>
          <cell r="G1472" t="str">
            <v>张雁儒</v>
          </cell>
          <cell r="H1472" t="str">
            <v>郑州大学</v>
          </cell>
          <cell r="I1472">
            <v>153</v>
          </cell>
          <cell r="J1472">
            <v>4</v>
          </cell>
          <cell r="K1472">
            <v>612</v>
          </cell>
          <cell r="L1472">
            <v>0.75</v>
          </cell>
        </row>
        <row r="1473">
          <cell r="E1473" t="str">
            <v>9787040510737</v>
          </cell>
          <cell r="F1473" t="str">
            <v>预防医学Preventive Medicine</v>
          </cell>
          <cell r="G1473" t="str">
            <v>孙志伟, 主编</v>
          </cell>
          <cell r="H1473" t="str">
            <v>高等教育</v>
          </cell>
          <cell r="I1473">
            <v>64</v>
          </cell>
          <cell r="J1473">
            <v>1</v>
          </cell>
          <cell r="K1473">
            <v>64</v>
          </cell>
          <cell r="L1473">
            <v>0.78</v>
          </cell>
        </row>
        <row r="1474">
          <cell r="E1474" t="str">
            <v>9787564564872</v>
          </cell>
          <cell r="F1474" t="str">
            <v>药学化学实验</v>
          </cell>
          <cell r="G1474" t="str">
            <v>闫云辉</v>
          </cell>
          <cell r="H1474" t="str">
            <v>郑州大学</v>
          </cell>
          <cell r="I1474">
            <v>29</v>
          </cell>
          <cell r="J1474">
            <v>2</v>
          </cell>
          <cell r="K1474">
            <v>58</v>
          </cell>
          <cell r="L1474">
            <v>0.75</v>
          </cell>
        </row>
        <row r="1475">
          <cell r="E1475" t="str">
            <v>9787030471123</v>
          </cell>
          <cell r="F1475" t="str">
            <v>临床营养学-第3版</v>
          </cell>
          <cell r="G1475" t="str">
            <v>孙秀发，凌文华</v>
          </cell>
          <cell r="H1475" t="str">
            <v>科学出版</v>
          </cell>
          <cell r="I1475">
            <v>69.8</v>
          </cell>
          <cell r="J1475">
            <v>3</v>
          </cell>
          <cell r="K1475">
            <v>209.4</v>
          </cell>
          <cell r="L1475">
            <v>0.75</v>
          </cell>
        </row>
        <row r="1476">
          <cell r="E1476" t="str">
            <v>9787308223027</v>
          </cell>
          <cell r="F1476" t="str">
            <v>基础营养学</v>
          </cell>
          <cell r="G1476" t="str">
            <v>杨菊林</v>
          </cell>
          <cell r="H1476" t="str">
            <v>浙江大学</v>
          </cell>
          <cell r="I1476">
            <v>49</v>
          </cell>
          <cell r="J1476">
            <v>61</v>
          </cell>
          <cell r="K1476">
            <v>2989</v>
          </cell>
          <cell r="L1476">
            <v>0.75</v>
          </cell>
        </row>
        <row r="1477">
          <cell r="E1477" t="str">
            <v>9787308223027</v>
          </cell>
          <cell r="F1477" t="str">
            <v>基础营养学</v>
          </cell>
          <cell r="G1477" t="str">
            <v>杨菊林</v>
          </cell>
          <cell r="H1477" t="str">
            <v>浙江大学</v>
          </cell>
          <cell r="I1477">
            <v>49</v>
          </cell>
          <cell r="J1477">
            <v>3</v>
          </cell>
          <cell r="K1477">
            <v>147</v>
          </cell>
          <cell r="L1477">
            <v>0.75</v>
          </cell>
        </row>
        <row r="1478">
          <cell r="E1478" t="str">
            <v>9787030695819</v>
          </cell>
          <cell r="F1478" t="str">
            <v>大学生心理健康教程（第四版）</v>
          </cell>
          <cell r="G1478" t="str">
            <v>杨世昌</v>
          </cell>
          <cell r="H1478" t="str">
            <v>科学出版</v>
          </cell>
          <cell r="I1478">
            <v>58</v>
          </cell>
          <cell r="J1478">
            <v>-119</v>
          </cell>
          <cell r="K1478">
            <v>-6902</v>
          </cell>
          <cell r="L1478">
            <v>0.75</v>
          </cell>
        </row>
        <row r="1479">
          <cell r="E1479" t="str">
            <v>9787313256553</v>
          </cell>
          <cell r="F1479" t="str">
            <v>信息技术导论（医学版）</v>
          </cell>
          <cell r="G1479" t="str">
            <v>靳瑞霞、陈继超、吕莎</v>
          </cell>
          <cell r="H1479" t="str">
            <v>上海交大</v>
          </cell>
          <cell r="I1479">
            <v>55</v>
          </cell>
          <cell r="J1479">
            <v>-31</v>
          </cell>
          <cell r="K1479">
            <v>-1705</v>
          </cell>
          <cell r="L1479">
            <v>0.75</v>
          </cell>
        </row>
        <row r="1480">
          <cell r="E1480" t="str">
            <v>9787565732614</v>
          </cell>
          <cell r="F1480" t="str">
            <v>大学生职业规划（微课版）</v>
          </cell>
          <cell r="G1480" t="str">
            <v>张建安 冯晖 夏泓</v>
          </cell>
          <cell r="H1480" t="str">
            <v>中国传媒</v>
          </cell>
          <cell r="I1480">
            <v>46.8</v>
          </cell>
          <cell r="J1480">
            <v>-24</v>
          </cell>
          <cell r="K1480">
            <v>-1123.2</v>
          </cell>
          <cell r="L1480">
            <v>0.75</v>
          </cell>
        </row>
        <row r="1481">
          <cell r="E1481" t="str">
            <v>9787305255236</v>
          </cell>
          <cell r="F1481" t="str">
            <v>新时代大学进阶英语长篇阅读2（第2版）</v>
          </cell>
          <cell r="G1481" t="str">
            <v>石坚、邹申、金雯</v>
          </cell>
          <cell r="H1481" t="str">
            <v>南京大学</v>
          </cell>
          <cell r="I1481">
            <v>49</v>
          </cell>
          <cell r="J1481">
            <v>-912</v>
          </cell>
          <cell r="K1481">
            <v>-44688</v>
          </cell>
          <cell r="L1481">
            <v>0.75</v>
          </cell>
        </row>
        <row r="1482">
          <cell r="E1482" t="str">
            <v>9787521351033</v>
          </cell>
          <cell r="F1482" t="str">
            <v>新视野大学英语(第四版)(视听说教程)(4)(思政智慧版)</v>
          </cell>
          <cell r="G1482" t="str">
            <v>赵晓红，苗瑞琴</v>
          </cell>
          <cell r="H1482" t="str">
            <v>外研社</v>
          </cell>
          <cell r="I1482">
            <v>69.9</v>
          </cell>
          <cell r="J1482">
            <v>-911</v>
          </cell>
          <cell r="K1482">
            <v>-63678.9</v>
          </cell>
          <cell r="L1482">
            <v>0.78</v>
          </cell>
        </row>
        <row r="1483">
          <cell r="E1483" t="str">
            <v>1674-6783</v>
          </cell>
          <cell r="F1483" t="str">
            <v>时事报告大学生版（2024-2025学年度/上学期/高校形势与政策课专用）</v>
          </cell>
          <cell r="G1483" t="str">
            <v>本书编写组</v>
          </cell>
          <cell r="H1483" t="str">
            <v>时事报告</v>
          </cell>
          <cell r="I1483">
            <v>20</v>
          </cell>
          <cell r="J1483">
            <v>-984</v>
          </cell>
          <cell r="K1483">
            <v>-19680</v>
          </cell>
          <cell r="L1483">
            <v>0.75</v>
          </cell>
        </row>
        <row r="1484">
          <cell r="E1484" t="str">
            <v>9787305255243</v>
          </cell>
          <cell r="F1484" t="str">
            <v>新时代大学进阶英语长篇阅读3（第2版）</v>
          </cell>
          <cell r="G1484" t="str">
            <v>石坚、邹申、金雯  </v>
          </cell>
          <cell r="H1484" t="str">
            <v>南京大学</v>
          </cell>
          <cell r="I1484">
            <v>49</v>
          </cell>
          <cell r="J1484">
            <v>-864</v>
          </cell>
          <cell r="K1484">
            <v>-42336</v>
          </cell>
          <cell r="L1484">
            <v>0.75</v>
          </cell>
        </row>
        <row r="1485">
          <cell r="E1485" t="str">
            <v>9787305255250</v>
          </cell>
          <cell r="F1485" t="str">
            <v>新时代大学进阶英语长篇阅读4（第2版）</v>
          </cell>
          <cell r="G1485" t="str">
            <v>石坚、邹申、金雯 </v>
          </cell>
          <cell r="H1485" t="str">
            <v>南京大学</v>
          </cell>
          <cell r="I1485">
            <v>49</v>
          </cell>
          <cell r="J1485">
            <v>-954</v>
          </cell>
          <cell r="K1485">
            <v>-46746</v>
          </cell>
          <cell r="L1485">
            <v>0.75</v>
          </cell>
        </row>
        <row r="1486">
          <cell r="E1486" t="str">
            <v>9787521344516</v>
          </cell>
          <cell r="F1486" t="str">
            <v>新视野大学英语(第四版)(综合训练)(3)</v>
          </cell>
          <cell r="G1486" t="str">
            <v>肖飞</v>
          </cell>
          <cell r="H1486" t="str">
            <v>外研社</v>
          </cell>
          <cell r="I1486">
            <v>39.9</v>
          </cell>
          <cell r="J1486">
            <v>-25</v>
          </cell>
          <cell r="K1486">
            <v>-997.5</v>
          </cell>
          <cell r="L1486">
            <v>0.78</v>
          </cell>
        </row>
        <row r="1487">
          <cell r="E1487" t="str">
            <v>9787521351002</v>
          </cell>
          <cell r="F1487" t="str">
            <v>新视野大学英语(第四版)(视听说教程)(3)(思政智慧版)</v>
          </cell>
          <cell r="G1487" t="str">
            <v>赵勇，杨小虎，冯宗祥</v>
          </cell>
          <cell r="H1487" t="str">
            <v>外研社</v>
          </cell>
          <cell r="I1487">
            <v>69.9</v>
          </cell>
          <cell r="J1487">
            <v>-909</v>
          </cell>
          <cell r="K1487">
            <v>-63539.1</v>
          </cell>
          <cell r="L1487">
            <v>0.78</v>
          </cell>
        </row>
        <row r="1488">
          <cell r="E1488" t="str">
            <v>9787040599022</v>
          </cell>
          <cell r="F1488" t="str">
            <v>思想道德与法治（2023年版）</v>
          </cell>
          <cell r="G1488" t="str">
            <v>本书编写组</v>
          </cell>
          <cell r="H1488" t="str">
            <v>高等教育</v>
          </cell>
          <cell r="I1488">
            <v>18</v>
          </cell>
          <cell r="J1488">
            <v>-190</v>
          </cell>
          <cell r="K1488">
            <v>-3420</v>
          </cell>
          <cell r="L1488">
            <v>1</v>
          </cell>
        </row>
        <row r="1489">
          <cell r="E1489" t="str">
            <v>9787313252258</v>
          </cell>
          <cell r="F1489" t="str">
            <v>大学生体育与健康</v>
          </cell>
          <cell r="G1489" t="str">
            <v>陈础，程二平，郁鑫</v>
          </cell>
          <cell r="H1489" t="str">
            <v>上海交大</v>
          </cell>
          <cell r="I1489">
            <v>48</v>
          </cell>
          <cell r="J1489">
            <v>-757</v>
          </cell>
          <cell r="K1489">
            <v>-36336</v>
          </cell>
          <cell r="L1489">
            <v>0.75</v>
          </cell>
        </row>
        <row r="1490">
          <cell r="E1490" t="str">
            <v>9787560894591</v>
          </cell>
          <cell r="F1490" t="str">
            <v>大学生安全教育</v>
          </cell>
          <cell r="G1490" t="str">
            <v>胡仕坤，袁磊</v>
          </cell>
          <cell r="H1490" t="str">
            <v>同济大学</v>
          </cell>
          <cell r="I1490">
            <v>48</v>
          </cell>
          <cell r="J1490">
            <v>-76</v>
          </cell>
          <cell r="K1490">
            <v>-3648</v>
          </cell>
          <cell r="L1490">
            <v>0.75</v>
          </cell>
        </row>
        <row r="1491">
          <cell r="E1491" t="str">
            <v>9787305255229</v>
          </cell>
          <cell r="F1491" t="str">
            <v>新时代大学进阶英语长篇阅读1（第2版）</v>
          </cell>
          <cell r="G1491" t="str">
            <v>石坚、邹申、金雯</v>
          </cell>
          <cell r="H1491" t="str">
            <v>南京大学</v>
          </cell>
          <cell r="I1491">
            <v>49</v>
          </cell>
          <cell r="J1491">
            <v>-868</v>
          </cell>
          <cell r="K1491">
            <v>-42532</v>
          </cell>
          <cell r="L1491">
            <v>0.75</v>
          </cell>
        </row>
        <row r="1492">
          <cell r="E1492" t="str">
            <v>9787521345049</v>
          </cell>
          <cell r="F1492" t="str">
            <v>新视野大学英语(第四版)(综合训练)(2)</v>
          </cell>
          <cell r="G1492" t="str">
            <v>王京华	</v>
          </cell>
          <cell r="H1492" t="str">
            <v>外研社</v>
          </cell>
          <cell r="I1492">
            <v>39.9</v>
          </cell>
          <cell r="J1492">
            <v>-15</v>
          </cell>
          <cell r="K1492">
            <v>-598.5</v>
          </cell>
          <cell r="L1492">
            <v>0.78</v>
          </cell>
        </row>
        <row r="1493">
          <cell r="E1493" t="str">
            <v>9787521344653</v>
          </cell>
          <cell r="F1493" t="str">
            <v>新视野大学英语(第四版)(综合训练)(1)</v>
          </cell>
          <cell r="G1493" t="str">
            <v>叶兴国</v>
          </cell>
          <cell r="H1493" t="str">
            <v>外研社</v>
          </cell>
          <cell r="I1493">
            <v>39.9</v>
          </cell>
          <cell r="J1493">
            <v>-16</v>
          </cell>
          <cell r="K1493">
            <v>-638.4</v>
          </cell>
          <cell r="L1493">
            <v>0.78</v>
          </cell>
        </row>
        <row r="1494">
          <cell r="E1494" t="str">
            <v>9787521351026</v>
          </cell>
          <cell r="F1494" t="str">
            <v>新视野大学英语(第四版)(视听说教程)(1)(思政智慧版)</v>
          </cell>
          <cell r="G1494" t="str">
            <v>郑树棠</v>
          </cell>
          <cell r="H1494" t="str">
            <v>外研社</v>
          </cell>
          <cell r="I1494">
            <v>69.9</v>
          </cell>
          <cell r="J1494">
            <v>-911</v>
          </cell>
          <cell r="K1494">
            <v>-63678.9</v>
          </cell>
          <cell r="L1494">
            <v>0.78</v>
          </cell>
        </row>
        <row r="1495">
          <cell r="E1495" t="str">
            <v>9787521351019</v>
          </cell>
          <cell r="F1495" t="str">
            <v>新视野大学英语(第四版)(视听说教程)(2)(思政智慧版)</v>
          </cell>
          <cell r="G1495" t="str">
            <v/>
          </cell>
          <cell r="H1495" t="str">
            <v>外研社</v>
          </cell>
          <cell r="I1495">
            <v>69.9</v>
          </cell>
          <cell r="J1495">
            <v>-911</v>
          </cell>
          <cell r="K1495">
            <v>-63678.9</v>
          </cell>
          <cell r="L1495">
            <v>0.78</v>
          </cell>
        </row>
        <row r="1496">
          <cell r="E1496" t="str">
            <v>9787521343083</v>
          </cell>
          <cell r="F1496" t="str">
            <v>新视野大学英语(第四版)(读写教程)(1)(思政智慧版)</v>
          </cell>
          <cell r="G1496" t="str">
            <v>丁雅萍、吴勇</v>
          </cell>
          <cell r="H1496" t="str">
            <v>外研社</v>
          </cell>
          <cell r="I1496">
            <v>69.9</v>
          </cell>
          <cell r="J1496">
            <v>-31</v>
          </cell>
          <cell r="K1496">
            <v>-2166.9</v>
          </cell>
          <cell r="L1496">
            <v>0.78</v>
          </cell>
        </row>
        <row r="1497">
          <cell r="E1497" t="str">
            <v>9787521344707</v>
          </cell>
          <cell r="F1497" t="str">
            <v>新视野大学英语(第四版)(综合训练)(4)</v>
          </cell>
          <cell r="G1497" t="str">
            <v>郑树棠</v>
          </cell>
          <cell r="H1497" t="str">
            <v>外研社</v>
          </cell>
          <cell r="I1497">
            <v>39.9</v>
          </cell>
          <cell r="J1497">
            <v>-15</v>
          </cell>
          <cell r="K1497">
            <v>-598.5</v>
          </cell>
          <cell r="L1497">
            <v>0.78</v>
          </cell>
        </row>
        <row r="1498">
          <cell r="E1498" t="str">
            <v>9787117328074</v>
          </cell>
          <cell r="F1498" t="str">
            <v>护士人文修养（第3版）</v>
          </cell>
          <cell r="G1498" t="str">
            <v>史瑞芬 刘义兰,翟惠敏</v>
          </cell>
          <cell r="H1498" t="str">
            <v>人民卫生</v>
          </cell>
          <cell r="I1498">
            <v>55</v>
          </cell>
          <cell r="J1498">
            <v>-122</v>
          </cell>
          <cell r="K1498">
            <v>-6710</v>
          </cell>
          <cell r="L1498">
            <v>0.75</v>
          </cell>
        </row>
        <row r="1499">
          <cell r="E1499" t="str">
            <v>9787510081552</v>
          </cell>
          <cell r="F1499" t="str">
            <v>系统解剖学</v>
          </cell>
          <cell r="G1499" t="str">
            <v>宋本才 罗秀成</v>
          </cell>
          <cell r="H1499" t="str">
            <v>西安世图</v>
          </cell>
          <cell r="I1499">
            <v>68</v>
          </cell>
          <cell r="J1499">
            <v>-48</v>
          </cell>
          <cell r="K1499">
            <v>-3264</v>
          </cell>
          <cell r="L1499">
            <v>0.75</v>
          </cell>
        </row>
        <row r="1500">
          <cell r="E1500" t="str">
            <v>9787302614647</v>
          </cell>
          <cell r="F1500" t="str">
            <v>人体解剖学实验教程</v>
          </cell>
          <cell r="G1500" t="str">
            <v>苗莹莹 刘恒兴</v>
          </cell>
          <cell r="H1500" t="str">
            <v>清华大学</v>
          </cell>
          <cell r="I1500">
            <v>55</v>
          </cell>
          <cell r="J1500">
            <v>-4</v>
          </cell>
          <cell r="K1500">
            <v>-220</v>
          </cell>
          <cell r="L1500">
            <v>0.75</v>
          </cell>
        </row>
        <row r="1501">
          <cell r="E1501" t="str">
            <v>9787564586096</v>
          </cell>
          <cell r="F1501" t="str">
            <v>医用化学（第3版）</v>
          </cell>
          <cell r="G1501" t="str">
            <v>董丽</v>
          </cell>
          <cell r="H1501" t="str">
            <v>郑州大学</v>
          </cell>
          <cell r="I1501">
            <v>58</v>
          </cell>
          <cell r="J1501">
            <v>-58</v>
          </cell>
          <cell r="K1501">
            <v>-3364</v>
          </cell>
          <cell r="L1501">
            <v>0.75</v>
          </cell>
        </row>
        <row r="1502">
          <cell r="E1502" t="str">
            <v>9787117332262</v>
          </cell>
          <cell r="F1502" t="str">
            <v>无机化学（第8版/本科药学/配增值）</v>
          </cell>
          <cell r="G1502" t="str">
            <v>杨晓达</v>
          </cell>
          <cell r="H1502" t="str">
            <v>人民卫生</v>
          </cell>
          <cell r="I1502">
            <v>68</v>
          </cell>
          <cell r="J1502">
            <v>-9</v>
          </cell>
          <cell r="K1502">
            <v>-612</v>
          </cell>
          <cell r="L1502">
            <v>0.75</v>
          </cell>
        </row>
        <row r="1503">
          <cell r="E1503" t="str">
            <v>9787302627401</v>
          </cell>
          <cell r="F1503" t="str">
            <v>医学机能学实验教程</v>
          </cell>
          <cell r="G1503" t="str">
            <v>张慧英</v>
          </cell>
          <cell r="H1503" t="str">
            <v>清华大学</v>
          </cell>
          <cell r="I1503">
            <v>59</v>
          </cell>
          <cell r="J1503">
            <v>-22</v>
          </cell>
          <cell r="K1503">
            <v>-1298</v>
          </cell>
          <cell r="L1503">
            <v>0.75</v>
          </cell>
        </row>
        <row r="1504">
          <cell r="E1504" t="str">
            <v>9787117333047</v>
          </cell>
          <cell r="F1504" t="str">
            <v>医学影像诊断学（第5版/本科影像/配增值）</v>
          </cell>
          <cell r="G1504" t="str">
            <v>于春水,郑传胜,王振常</v>
          </cell>
          <cell r="H1504" t="str">
            <v>人民卫生</v>
          </cell>
          <cell r="I1504">
            <v>138</v>
          </cell>
          <cell r="J1504">
            <v>-8</v>
          </cell>
          <cell r="K1504">
            <v>-1104</v>
          </cell>
          <cell r="L1504">
            <v>0.75</v>
          </cell>
        </row>
        <row r="1505">
          <cell r="E1505" t="str">
            <v>9787117337779</v>
          </cell>
          <cell r="F1505" t="str">
            <v>药事管理学（第7版/本科药学/配增值）</v>
          </cell>
          <cell r="G1505" t="str">
            <v>冯变玲</v>
          </cell>
          <cell r="H1505" t="str">
            <v>人民卫生</v>
          </cell>
          <cell r="I1505">
            <v>85</v>
          </cell>
          <cell r="J1505">
            <v>-25</v>
          </cell>
          <cell r="K1505">
            <v>-2125</v>
          </cell>
          <cell r="L1505">
            <v>0.75</v>
          </cell>
        </row>
        <row r="1506">
          <cell r="E1506" t="str">
            <v>9787117339131</v>
          </cell>
          <cell r="F1506" t="str">
            <v>药物分析（第9版/本科药学/配增值）</v>
          </cell>
          <cell r="G1506" t="str">
            <v>杭太俊</v>
          </cell>
          <cell r="H1506" t="str">
            <v>人民卫生</v>
          </cell>
          <cell r="I1506">
            <v>108</v>
          </cell>
          <cell r="J1506">
            <v>-6</v>
          </cell>
          <cell r="K1506">
            <v>-648</v>
          </cell>
          <cell r="L1506">
            <v>0.75</v>
          </cell>
        </row>
        <row r="1507">
          <cell r="E1507" t="str">
            <v>9787117324724</v>
          </cell>
          <cell r="F1507" t="str">
            <v>外科护理学（第7版/本科护理/配增值）七轮</v>
          </cell>
          <cell r="G1507" t="str">
            <v>李乐之,路潜</v>
          </cell>
          <cell r="H1507" t="str">
            <v>人民卫生</v>
          </cell>
          <cell r="I1507">
            <v>98</v>
          </cell>
          <cell r="J1507">
            <v>-6</v>
          </cell>
          <cell r="K1507">
            <v>-588</v>
          </cell>
          <cell r="L1507">
            <v>0.75</v>
          </cell>
        </row>
        <row r="1508">
          <cell r="E1508" t="str">
            <v>9787117330046</v>
          </cell>
          <cell r="F1508" t="str">
            <v>护理研究（第6版/本科护理/配增值）七轮</v>
          </cell>
          <cell r="G1508" t="str">
            <v>胡雁,王志稳</v>
          </cell>
          <cell r="H1508" t="str">
            <v>人民卫生</v>
          </cell>
          <cell r="I1508">
            <v>68</v>
          </cell>
          <cell r="J1508">
            <v>-6</v>
          </cell>
          <cell r="K1508">
            <v>-408</v>
          </cell>
          <cell r="L1508">
            <v>0.75</v>
          </cell>
        </row>
        <row r="1509">
          <cell r="E1509" t="str">
            <v>9787040599008</v>
          </cell>
          <cell r="F1509" t="str">
            <v>马克思主义基本原理（2023年版）</v>
          </cell>
          <cell r="G1509" t="str">
            <v>本书编写组</v>
          </cell>
          <cell r="H1509" t="str">
            <v>高等教育</v>
          </cell>
          <cell r="I1509">
            <v>23</v>
          </cell>
          <cell r="J1509">
            <v>-17</v>
          </cell>
          <cell r="K1509">
            <v>-391</v>
          </cell>
          <cell r="L1509">
            <v>1</v>
          </cell>
        </row>
        <row r="1510">
          <cell r="E1510" t="str">
            <v>9787117333511</v>
          </cell>
          <cell r="F1510" t="str">
            <v>基础护理学（第7版/本科护理/配增值）七轮</v>
          </cell>
          <cell r="G1510" t="str">
            <v>李小寒,尚少梅</v>
          </cell>
          <cell r="H1510" t="str">
            <v>人民卫生</v>
          </cell>
          <cell r="I1510">
            <v>92</v>
          </cell>
          <cell r="J1510">
            <v>-14</v>
          </cell>
          <cell r="K1510">
            <v>-1288</v>
          </cell>
          <cell r="L1510">
            <v>0.75</v>
          </cell>
        </row>
        <row r="1511">
          <cell r="E1511" t="str">
            <v>9787117331937</v>
          </cell>
          <cell r="F1511" t="str">
            <v>天然药物化学（第8版/本科药学/配增值）</v>
          </cell>
          <cell r="G1511" t="str">
            <v>华会明,娄红祥</v>
          </cell>
          <cell r="H1511" t="str">
            <v>人民卫生</v>
          </cell>
          <cell r="I1511">
            <v>98</v>
          </cell>
          <cell r="J1511">
            <v>-6</v>
          </cell>
          <cell r="K1511">
            <v>-588</v>
          </cell>
          <cell r="L1511">
            <v>0.75</v>
          </cell>
        </row>
        <row r="1512">
          <cell r="E1512" t="str">
            <v>9787560894591</v>
          </cell>
          <cell r="F1512" t="str">
            <v>大学生安全教育</v>
          </cell>
          <cell r="G1512" t="str">
            <v>胡仕坤，袁磊</v>
          </cell>
          <cell r="H1512" t="str">
            <v>同济大学</v>
          </cell>
          <cell r="I1512">
            <v>48</v>
          </cell>
          <cell r="J1512">
            <v>-597</v>
          </cell>
          <cell r="K1512">
            <v>-28656</v>
          </cell>
          <cell r="L1512">
            <v>0.75</v>
          </cell>
        </row>
        <row r="1513">
          <cell r="E1513" t="str">
            <v>9787565732614</v>
          </cell>
          <cell r="F1513" t="str">
            <v>大学生职业规划（微课版）</v>
          </cell>
          <cell r="G1513" t="str">
            <v>张建安 冯晖 夏泓</v>
          </cell>
          <cell r="H1513" t="str">
            <v>中国传媒</v>
          </cell>
          <cell r="I1513">
            <v>46.8</v>
          </cell>
          <cell r="J1513">
            <v>-293</v>
          </cell>
          <cell r="K1513">
            <v>-13712.4</v>
          </cell>
          <cell r="L1513">
            <v>0.75</v>
          </cell>
        </row>
        <row r="1514">
          <cell r="E1514" t="str">
            <v>9787117160827</v>
          </cell>
          <cell r="F1514" t="str">
            <v>基础医学概要（一）（第2版）（包销4000）</v>
          </cell>
          <cell r="G1514" t="str">
            <v>高福莲</v>
          </cell>
          <cell r="H1514" t="str">
            <v>人民卫生</v>
          </cell>
          <cell r="I1514">
            <v>61</v>
          </cell>
          <cell r="J1514">
            <v>-191</v>
          </cell>
          <cell r="K1514">
            <v>-11651</v>
          </cell>
          <cell r="L1514">
            <v>0.75</v>
          </cell>
        </row>
        <row r="1515">
          <cell r="E1515" t="str">
            <v>9787040458329</v>
          </cell>
          <cell r="F1515" t="str">
            <v>管理学</v>
          </cell>
          <cell r="G1515" t="str">
            <v>《管理学》编写组</v>
          </cell>
          <cell r="H1515" t="str">
            <v>高等教育</v>
          </cell>
          <cell r="I1515">
            <v>48</v>
          </cell>
          <cell r="J1515">
            <v>-103</v>
          </cell>
          <cell r="K1515">
            <v>-4944</v>
          </cell>
          <cell r="L1515">
            <v>0.78</v>
          </cell>
        </row>
        <row r="1516">
          <cell r="E1516" t="str">
            <v>9787117164078</v>
          </cell>
          <cell r="F1516" t="str">
            <v>基础医学概要（二）（第2版/创新教材/3000）</v>
          </cell>
          <cell r="G1516" t="str">
            <v>李东亮 等</v>
          </cell>
          <cell r="H1516" t="str">
            <v>人民卫生</v>
          </cell>
          <cell r="I1516">
            <v>50</v>
          </cell>
          <cell r="J1516">
            <v>-137</v>
          </cell>
          <cell r="K1516">
            <v>-6850</v>
          </cell>
          <cell r="L1516">
            <v>0.75</v>
          </cell>
        </row>
        <row r="1517">
          <cell r="E1517" t="str">
            <v>9787521345049</v>
          </cell>
          <cell r="F1517" t="str">
            <v>新视野大学英语(第四版)(综合训练)(2)</v>
          </cell>
          <cell r="G1517" t="str">
            <v>王京华	</v>
          </cell>
          <cell r="H1517" t="str">
            <v>外研社</v>
          </cell>
          <cell r="I1517">
            <v>39.9</v>
          </cell>
          <cell r="J1517">
            <v>-113</v>
          </cell>
          <cell r="K1517">
            <v>-4508.7</v>
          </cell>
          <cell r="L1517">
            <v>0.78</v>
          </cell>
        </row>
        <row r="1518">
          <cell r="E1518" t="str">
            <v>9787521351019</v>
          </cell>
          <cell r="F1518" t="str">
            <v>新视野大学英语(第四版)(视听说教程)(2)(思政智慧版)</v>
          </cell>
          <cell r="G1518" t="str">
            <v/>
          </cell>
          <cell r="H1518" t="str">
            <v>外研社</v>
          </cell>
          <cell r="I1518">
            <v>69.9</v>
          </cell>
          <cell r="J1518">
            <v>-90</v>
          </cell>
          <cell r="K1518">
            <v>-6291</v>
          </cell>
          <cell r="L1518">
            <v>0.78</v>
          </cell>
        </row>
        <row r="1519">
          <cell r="E1519" t="str">
            <v>9787521351026</v>
          </cell>
          <cell r="F1519" t="str">
            <v>新视野大学英语(第四版)(视听说教程)(1)(思政智慧版)</v>
          </cell>
          <cell r="G1519" t="str">
            <v>郑树棠</v>
          </cell>
          <cell r="H1519" t="str">
            <v>外研社</v>
          </cell>
          <cell r="I1519">
            <v>69.9</v>
          </cell>
          <cell r="J1519">
            <v>-110</v>
          </cell>
          <cell r="K1519">
            <v>-7689</v>
          </cell>
          <cell r="L1519">
            <v>0.78</v>
          </cell>
        </row>
        <row r="1520">
          <cell r="E1520" t="str">
            <v>9787521343113</v>
          </cell>
          <cell r="F1520" t="str">
            <v>新视野大学英语(第四版)(读写教程)(4)(思政智慧版)</v>
          </cell>
          <cell r="G1520" t="str">
            <v>郑树棠</v>
          </cell>
          <cell r="H1520" t="str">
            <v>外研社</v>
          </cell>
          <cell r="I1520">
            <v>72.9</v>
          </cell>
          <cell r="J1520">
            <v>-110</v>
          </cell>
          <cell r="K1520">
            <v>-8019</v>
          </cell>
          <cell r="L1520">
            <v>0.78</v>
          </cell>
        </row>
        <row r="1521">
          <cell r="E1521" t="str">
            <v>9787521343083</v>
          </cell>
          <cell r="F1521" t="str">
            <v>新视野大学英语(第四版)(读写教程)(1)(思政智慧版)</v>
          </cell>
          <cell r="G1521" t="str">
            <v>丁雅萍、吴勇</v>
          </cell>
          <cell r="H1521" t="str">
            <v>外研社</v>
          </cell>
          <cell r="I1521">
            <v>69.9</v>
          </cell>
          <cell r="J1521">
            <v>-110</v>
          </cell>
          <cell r="K1521">
            <v>-7689</v>
          </cell>
          <cell r="L1521">
            <v>0.78</v>
          </cell>
        </row>
        <row r="1522">
          <cell r="E1522" t="str">
            <v>9787521344707</v>
          </cell>
          <cell r="F1522" t="str">
            <v>新视野大学英语(第四版)(综合训练)(4)</v>
          </cell>
          <cell r="G1522" t="str">
            <v>郑树棠</v>
          </cell>
          <cell r="H1522" t="str">
            <v>外研社</v>
          </cell>
          <cell r="I1522">
            <v>39.9</v>
          </cell>
          <cell r="J1522">
            <v>-113</v>
          </cell>
          <cell r="K1522">
            <v>-4508.7</v>
          </cell>
          <cell r="L1522">
            <v>0.78</v>
          </cell>
        </row>
        <row r="1523">
          <cell r="E1523" t="str">
            <v>9787305255229</v>
          </cell>
          <cell r="F1523" t="str">
            <v>新时代大学进阶英语长篇阅读1（第2版）</v>
          </cell>
          <cell r="G1523" t="str">
            <v>石坚、邹申、金雯</v>
          </cell>
          <cell r="H1523" t="str">
            <v>南京大学</v>
          </cell>
          <cell r="I1523">
            <v>49</v>
          </cell>
          <cell r="J1523">
            <v>-110</v>
          </cell>
          <cell r="K1523">
            <v>-5390</v>
          </cell>
          <cell r="L1523">
            <v>0.75</v>
          </cell>
        </row>
        <row r="1524">
          <cell r="E1524" t="str">
            <v>9787305255250</v>
          </cell>
          <cell r="F1524" t="str">
            <v>新时代大学进阶英语长篇阅读4（第2版）</v>
          </cell>
          <cell r="G1524" t="str">
            <v>石坚、邹申、金雯 </v>
          </cell>
          <cell r="H1524" t="str">
            <v>南京大学</v>
          </cell>
          <cell r="I1524">
            <v>49</v>
          </cell>
          <cell r="J1524">
            <v>-110</v>
          </cell>
          <cell r="K1524">
            <v>-5390</v>
          </cell>
          <cell r="L1524">
            <v>0.75</v>
          </cell>
        </row>
        <row r="1525">
          <cell r="E1525" t="str">
            <v>9787521351002</v>
          </cell>
          <cell r="F1525" t="str">
            <v>新视野大学英语(第四版)(视听说教程)(3)(思政智慧版)</v>
          </cell>
          <cell r="G1525" t="str">
            <v>赵勇，杨小虎，冯宗祥</v>
          </cell>
          <cell r="H1525" t="str">
            <v>外研社</v>
          </cell>
          <cell r="I1525">
            <v>69.9</v>
          </cell>
          <cell r="J1525">
            <v>-109</v>
          </cell>
          <cell r="K1525">
            <v>-7619.1</v>
          </cell>
          <cell r="L1525">
            <v>0.78</v>
          </cell>
        </row>
        <row r="1526">
          <cell r="E1526" t="str">
            <v>9787521344516</v>
          </cell>
          <cell r="F1526" t="str">
            <v>新视野大学英语(第四版)(综合训练)(3)</v>
          </cell>
          <cell r="G1526" t="str">
            <v>肖飞</v>
          </cell>
          <cell r="H1526" t="str">
            <v>外研社</v>
          </cell>
          <cell r="I1526">
            <v>39.9</v>
          </cell>
          <cell r="J1526">
            <v>-109</v>
          </cell>
          <cell r="K1526">
            <v>-4349.1</v>
          </cell>
          <cell r="L1526">
            <v>0.78</v>
          </cell>
        </row>
        <row r="1527">
          <cell r="E1527" t="str">
            <v>9787521344653</v>
          </cell>
          <cell r="F1527" t="str">
            <v>新视野大学英语(第四版)(综合训练)(1)</v>
          </cell>
          <cell r="G1527" t="str">
            <v>叶兴国</v>
          </cell>
          <cell r="H1527" t="str">
            <v>外研社</v>
          </cell>
          <cell r="I1527">
            <v>39.9</v>
          </cell>
          <cell r="J1527">
            <v>-110</v>
          </cell>
          <cell r="K1527">
            <v>-4389</v>
          </cell>
          <cell r="L1527">
            <v>0.78</v>
          </cell>
        </row>
        <row r="1528">
          <cell r="E1528" t="str">
            <v>9787040599022</v>
          </cell>
          <cell r="F1528" t="str">
            <v>思想道德与法治（2023年版）</v>
          </cell>
          <cell r="G1528" t="str">
            <v>本书编写组</v>
          </cell>
          <cell r="H1528" t="str">
            <v>高等教育</v>
          </cell>
          <cell r="I1528">
            <v>18</v>
          </cell>
          <cell r="J1528">
            <v>-121</v>
          </cell>
          <cell r="K1528">
            <v>-2178</v>
          </cell>
          <cell r="L1528">
            <v>1</v>
          </cell>
        </row>
        <row r="1529">
          <cell r="E1529" t="str">
            <v>9787313252258</v>
          </cell>
          <cell r="F1529" t="str">
            <v>大学生体育与健康</v>
          </cell>
          <cell r="G1529" t="str">
            <v>陈础，程二平，郁鑫</v>
          </cell>
          <cell r="H1529" t="str">
            <v>上海交大</v>
          </cell>
          <cell r="I1529">
            <v>48</v>
          </cell>
          <cell r="J1529">
            <v>-117</v>
          </cell>
          <cell r="K1529">
            <v>-5616</v>
          </cell>
          <cell r="L1529">
            <v>0.75</v>
          </cell>
        </row>
        <row r="1530">
          <cell r="E1530" t="str">
            <v>1674-6783</v>
          </cell>
          <cell r="F1530" t="str">
            <v>时事报告大学生版（2024-2025学年度/上学期/高校形势与政策课专用）</v>
          </cell>
          <cell r="G1530" t="str">
            <v>本书编写组</v>
          </cell>
          <cell r="H1530" t="str">
            <v>时事报告</v>
          </cell>
          <cell r="I1530">
            <v>20</v>
          </cell>
          <cell r="J1530">
            <v>-158</v>
          </cell>
          <cell r="K1530">
            <v>-3160</v>
          </cell>
          <cell r="L1530">
            <v>0.75</v>
          </cell>
        </row>
        <row r="1531">
          <cell r="E1531" t="str">
            <v>9787305255243</v>
          </cell>
          <cell r="F1531" t="str">
            <v>新时代大学进阶英语长篇阅读3（第2版）</v>
          </cell>
          <cell r="G1531" t="str">
            <v>石坚、邹申、金雯  </v>
          </cell>
          <cell r="H1531" t="str">
            <v>南京大学</v>
          </cell>
          <cell r="I1531">
            <v>49</v>
          </cell>
          <cell r="J1531">
            <v>-110</v>
          </cell>
          <cell r="K1531">
            <v>-5390</v>
          </cell>
          <cell r="L1531">
            <v>0.75</v>
          </cell>
        </row>
        <row r="1532">
          <cell r="E1532" t="str">
            <v>9787313256553</v>
          </cell>
          <cell r="F1532" t="str">
            <v>信息技术导论（医学版）</v>
          </cell>
          <cell r="G1532" t="str">
            <v>靳瑞霞、陈继超、吕莎</v>
          </cell>
          <cell r="H1532" t="str">
            <v>上海交大</v>
          </cell>
          <cell r="I1532">
            <v>55</v>
          </cell>
          <cell r="J1532">
            <v>-116</v>
          </cell>
          <cell r="K1532">
            <v>-6380</v>
          </cell>
          <cell r="L1532">
            <v>0.75</v>
          </cell>
        </row>
        <row r="1533">
          <cell r="E1533" t="str">
            <v>9787521351033</v>
          </cell>
          <cell r="F1533" t="str">
            <v>新视野大学英语(第四版)(视听说教程)(4)(思政智慧版)</v>
          </cell>
          <cell r="G1533" t="str">
            <v>赵晓红，苗瑞琴</v>
          </cell>
          <cell r="H1533" t="str">
            <v>外研社</v>
          </cell>
          <cell r="I1533">
            <v>69.9</v>
          </cell>
          <cell r="J1533">
            <v>-107</v>
          </cell>
          <cell r="K1533">
            <v>-7479.3</v>
          </cell>
          <cell r="L1533">
            <v>0.78</v>
          </cell>
        </row>
        <row r="1534">
          <cell r="E1534" t="str">
            <v>9787305255236</v>
          </cell>
          <cell r="F1534" t="str">
            <v>新时代大学进阶英语长篇阅读2（第2版）</v>
          </cell>
          <cell r="G1534" t="str">
            <v>石坚、邹申、金雯</v>
          </cell>
          <cell r="H1534" t="str">
            <v>南京大学</v>
          </cell>
          <cell r="I1534">
            <v>49</v>
          </cell>
          <cell r="J1534">
            <v>-110</v>
          </cell>
          <cell r="K1534">
            <v>-5390</v>
          </cell>
          <cell r="L1534">
            <v>0.75</v>
          </cell>
        </row>
        <row r="1535">
          <cell r="E1535" t="str">
            <v>9787521343090</v>
          </cell>
          <cell r="F1535" t="str">
            <v>新视野大学英语(第四版)(读写教程)(2)(思政智慧版)(2024版)</v>
          </cell>
          <cell r="G1535" t="str">
            <v>郑树棠</v>
          </cell>
          <cell r="H1535" t="str">
            <v>外研社</v>
          </cell>
          <cell r="I1535">
            <v>70.9</v>
          </cell>
          <cell r="J1535">
            <v>-110</v>
          </cell>
          <cell r="K1535">
            <v>-7799</v>
          </cell>
          <cell r="L1535">
            <v>0.78</v>
          </cell>
        </row>
        <row r="1536">
          <cell r="E1536" t="str">
            <v>9787521343106</v>
          </cell>
          <cell r="F1536" t="str">
            <v>新视野大学英语(第四版)(读写教程)(3)(思政智慧版)</v>
          </cell>
          <cell r="G1536" t="str">
            <v>郑树棠</v>
          </cell>
          <cell r="H1536" t="str">
            <v>外研社</v>
          </cell>
          <cell r="I1536">
            <v>72.9</v>
          </cell>
          <cell r="J1536">
            <v>-110</v>
          </cell>
          <cell r="K1536">
            <v>-8019</v>
          </cell>
          <cell r="L1536">
            <v>0.78</v>
          </cell>
        </row>
        <row r="1537">
          <cell r="E1537" t="str">
            <v>9787030695819</v>
          </cell>
          <cell r="F1537" t="str">
            <v>大学生心理健康教程（第四版）</v>
          </cell>
          <cell r="G1537" t="str">
            <v>杨世昌</v>
          </cell>
          <cell r="H1537" t="str">
            <v>科学出版</v>
          </cell>
          <cell r="I1537">
            <v>58</v>
          </cell>
          <cell r="J1537">
            <v>-116</v>
          </cell>
          <cell r="K1537">
            <v>-6728</v>
          </cell>
          <cell r="L1537">
            <v>0.75</v>
          </cell>
        </row>
        <row r="1538">
          <cell r="E1538" t="str">
            <v>9787564590109</v>
          </cell>
          <cell r="F1538" t="str">
            <v>临床技能学</v>
          </cell>
          <cell r="G1538" t="str">
            <v>袁磊 赵冰</v>
          </cell>
          <cell r="H1538" t="str">
            <v>郑州大学</v>
          </cell>
          <cell r="I1538">
            <v>178</v>
          </cell>
          <cell r="J1538">
            <v>2</v>
          </cell>
          <cell r="K1538">
            <v>356</v>
          </cell>
          <cell r="L1538">
            <v>0.75</v>
          </cell>
        </row>
        <row r="1539">
          <cell r="E1539" t="str">
            <v>9787117365918</v>
          </cell>
          <cell r="F1539" t="str">
            <v>系统解剖学（第10版/本科临床/配增值）（10轮）</v>
          </cell>
          <cell r="G1539" t="str">
            <v>崔慧先</v>
          </cell>
          <cell r="H1539" t="str">
            <v>人民卫生</v>
          </cell>
          <cell r="I1539">
            <v>109</v>
          </cell>
          <cell r="J1539">
            <v>2</v>
          </cell>
          <cell r="K1539">
            <v>218</v>
          </cell>
          <cell r="L1539">
            <v>0.75</v>
          </cell>
        </row>
        <row r="1540">
          <cell r="E1540" t="str">
            <v>9787117364324</v>
          </cell>
          <cell r="F1540" t="str">
            <v>医学心理学（第8版/本科临床/配增值）（10轮）</v>
          </cell>
          <cell r="G1540" t="str">
            <v>杨艳杰,朱熊兆</v>
          </cell>
          <cell r="H1540" t="str">
            <v>人民卫生</v>
          </cell>
          <cell r="I1540">
            <v>58</v>
          </cell>
          <cell r="J1540">
            <v>2</v>
          </cell>
          <cell r="K1540">
            <v>116</v>
          </cell>
          <cell r="L1540">
            <v>0.75</v>
          </cell>
        </row>
        <row r="1541">
          <cell r="E1541" t="str">
            <v>9787117365925</v>
          </cell>
          <cell r="F1541" t="str">
            <v>外科学（第10版/本科临床/配增值）（10轮）</v>
          </cell>
          <cell r="G1541" t="str">
            <v>陈孝平</v>
          </cell>
          <cell r="H1541" t="str">
            <v>人民卫生</v>
          </cell>
          <cell r="I1541">
            <v>146</v>
          </cell>
          <cell r="J1541">
            <v>2</v>
          </cell>
          <cell r="K1541">
            <v>292</v>
          </cell>
          <cell r="L1541">
            <v>0.75</v>
          </cell>
        </row>
        <row r="1542">
          <cell r="E1542" t="str">
            <v>9787117363631</v>
          </cell>
          <cell r="F1542" t="str">
            <v>诊断学（第10版/本科临床/配增值）（10轮）</v>
          </cell>
          <cell r="G1542" t="str">
            <v>万学红,卢雪峰</v>
          </cell>
          <cell r="H1542" t="str">
            <v>人民卫生</v>
          </cell>
          <cell r="I1542">
            <v>129</v>
          </cell>
          <cell r="J1542">
            <v>2</v>
          </cell>
          <cell r="K1542">
            <v>258</v>
          </cell>
          <cell r="L1542">
            <v>0.75</v>
          </cell>
        </row>
        <row r="1543">
          <cell r="E1543" t="str">
            <v>9787560894591</v>
          </cell>
          <cell r="F1543" t="str">
            <v>大学生安全教育</v>
          </cell>
          <cell r="G1543" t="str">
            <v>胡仕坤，袁磊</v>
          </cell>
          <cell r="H1543" t="str">
            <v>同济大学</v>
          </cell>
          <cell r="I1543">
            <v>48</v>
          </cell>
          <cell r="J1543">
            <v>2</v>
          </cell>
          <cell r="K1543">
            <v>96</v>
          </cell>
          <cell r="L1543">
            <v>0.75</v>
          </cell>
        </row>
        <row r="1544">
          <cell r="E1544" t="str">
            <v>9787811168921</v>
          </cell>
          <cell r="F1544" t="str">
            <v>健康教育与健康促进 第2版</v>
          </cell>
          <cell r="G1544" t="str">
            <v>常春</v>
          </cell>
          <cell r="H1544" t="str">
            <v>北医大</v>
          </cell>
          <cell r="I1544">
            <v>15</v>
          </cell>
          <cell r="J1544">
            <v>2</v>
          </cell>
          <cell r="K1544">
            <v>30</v>
          </cell>
          <cell r="L1544">
            <v>0.75</v>
          </cell>
        </row>
        <row r="1545">
          <cell r="E1545" t="str">
            <v>9787117363310</v>
          </cell>
          <cell r="F1545" t="str">
            <v>医学统计学（第8版/本科临床/配增值）（10轮）</v>
          </cell>
          <cell r="G1545" t="str">
            <v>李康,贺佳</v>
          </cell>
          <cell r="H1545" t="str">
            <v>人民卫生</v>
          </cell>
          <cell r="I1545">
            <v>58</v>
          </cell>
          <cell r="J1545">
            <v>2</v>
          </cell>
          <cell r="K1545">
            <v>116</v>
          </cell>
          <cell r="L1545">
            <v>0.75</v>
          </cell>
        </row>
        <row r="1546">
          <cell r="E1546" t="str">
            <v>9787565919039</v>
          </cell>
          <cell r="F1546" t="str">
            <v>预防医学(第4版)</v>
          </cell>
          <cell r="G1546" t="str">
            <v>王培玉, 袁聚祥, 马骏, 主编</v>
          </cell>
          <cell r="H1546" t="str">
            <v>北医大</v>
          </cell>
          <cell r="I1546">
            <v>58</v>
          </cell>
          <cell r="J1546">
            <v>2</v>
          </cell>
          <cell r="K1546">
            <v>116</v>
          </cell>
          <cell r="L1546">
            <v>0.75</v>
          </cell>
        </row>
        <row r="1547">
          <cell r="E1547" t="str">
            <v>9787565732614</v>
          </cell>
          <cell r="F1547" t="str">
            <v>大学生职业规划（微课版）</v>
          </cell>
          <cell r="G1547" t="str">
            <v>张建安 冯晖 夏泓</v>
          </cell>
          <cell r="H1547" t="str">
            <v>中国传媒</v>
          </cell>
          <cell r="I1547">
            <v>46.8</v>
          </cell>
          <cell r="J1547">
            <v>2</v>
          </cell>
          <cell r="K1547">
            <v>93.6</v>
          </cell>
          <cell r="L1547">
            <v>0.75</v>
          </cell>
        </row>
        <row r="1548">
          <cell r="E1548" t="str">
            <v>9787117365901</v>
          </cell>
          <cell r="F1548" t="str">
            <v>中医学（第10版/本科临床/配增值）（10轮）</v>
          </cell>
          <cell r="G1548" t="str">
            <v>徐巍</v>
          </cell>
          <cell r="H1548" t="str">
            <v>人民卫生</v>
          </cell>
          <cell r="I1548">
            <v>82</v>
          </cell>
          <cell r="J1548">
            <v>2</v>
          </cell>
          <cell r="K1548">
            <v>164</v>
          </cell>
          <cell r="L1548">
            <v>0.75</v>
          </cell>
        </row>
        <row r="1549">
          <cell r="E1549" t="str">
            <v>9787117308595</v>
          </cell>
          <cell r="F1549" t="str">
            <v>肿瘤学概论（第2版/本科整合教材/配增值）</v>
          </cell>
          <cell r="G1549" t="str">
            <v>王锡山,李宗芳,苏敏</v>
          </cell>
          <cell r="H1549" t="str">
            <v>人民卫生</v>
          </cell>
          <cell r="I1549">
            <v>89</v>
          </cell>
          <cell r="J1549">
            <v>1</v>
          </cell>
          <cell r="K1549">
            <v>89</v>
          </cell>
          <cell r="L1549">
            <v>0.75</v>
          </cell>
        </row>
        <row r="1550">
          <cell r="E1550" t="str">
            <v>9787117317139</v>
          </cell>
          <cell r="F1550" t="str">
            <v>内分泌系统与疾病（第2版）</v>
          </cell>
          <cell r="G1550" t="str">
            <v>施秉银 童南伟 主编</v>
          </cell>
          <cell r="H1550" t="str">
            <v>人民卫生</v>
          </cell>
          <cell r="I1550">
            <v>99</v>
          </cell>
          <cell r="J1550">
            <v>1</v>
          </cell>
          <cell r="K1550">
            <v>99</v>
          </cell>
          <cell r="L1550">
            <v>0.75</v>
          </cell>
        </row>
        <row r="1551">
          <cell r="E1551" t="str">
            <v>9787117323536</v>
          </cell>
          <cell r="F1551" t="str">
            <v>免疫系统与疾病（第2版）</v>
          </cell>
          <cell r="G1551" t="str">
            <v>曹雪涛,张烜</v>
          </cell>
          <cell r="H1551" t="str">
            <v>人民卫生</v>
          </cell>
          <cell r="I1551">
            <v>79</v>
          </cell>
          <cell r="J1551">
            <v>1</v>
          </cell>
          <cell r="K1551">
            <v>79</v>
          </cell>
          <cell r="L1551">
            <v>0.75</v>
          </cell>
        </row>
        <row r="1552">
          <cell r="E1552" t="str">
            <v>9787117309066</v>
          </cell>
          <cell r="F1552" t="str">
            <v>临床技能培训与实践（第2版）</v>
          </cell>
          <cell r="G1552" t="str">
            <v>刘原 刘成玉</v>
          </cell>
          <cell r="H1552" t="str">
            <v>人民卫生</v>
          </cell>
          <cell r="I1552">
            <v>99</v>
          </cell>
          <cell r="J1552">
            <v>1</v>
          </cell>
          <cell r="K1552">
            <v>99</v>
          </cell>
          <cell r="L1552">
            <v>0.75</v>
          </cell>
        </row>
        <row r="1553">
          <cell r="E1553" t="str">
            <v>9787117311748</v>
          </cell>
          <cell r="F1553" t="str">
            <v>女性生殖系统与疾病（第2版/本科整合教材/配增值）</v>
          </cell>
          <cell r="G1553" t="str">
            <v>乔杰 徐丛剑 李雪兰</v>
          </cell>
          <cell r="H1553" t="str">
            <v>人民卫生</v>
          </cell>
          <cell r="I1553">
            <v>138</v>
          </cell>
          <cell r="J1553">
            <v>1</v>
          </cell>
          <cell r="K1553">
            <v>138</v>
          </cell>
          <cell r="L1553">
            <v>0.75</v>
          </cell>
        </row>
        <row r="1554">
          <cell r="E1554" t="str">
            <v>9787117314725</v>
          </cell>
          <cell r="F1554" t="str">
            <v>人体功能学（第2版）十四五规划教材全国高等中医药教育教材</v>
          </cell>
          <cell r="G1554" t="str">
            <v>陈建国,俞小瑞,钱睿哲</v>
          </cell>
          <cell r="H1554" t="str">
            <v>人民卫生</v>
          </cell>
          <cell r="I1554">
            <v>109</v>
          </cell>
          <cell r="J1554">
            <v>1</v>
          </cell>
          <cell r="K1554">
            <v>109</v>
          </cell>
          <cell r="L1554">
            <v>0.75</v>
          </cell>
        </row>
        <row r="1555">
          <cell r="E1555" t="str">
            <v>9787117311311</v>
          </cell>
          <cell r="F1555" t="str">
            <v>皮肤与感官系统疾病 </v>
          </cell>
          <cell r="G1555" t="str">
            <v>沈晔,张福仁, 刘争</v>
          </cell>
          <cell r="H1555" t="str">
            <v>人民卫生</v>
          </cell>
          <cell r="I1555">
            <v>169</v>
          </cell>
          <cell r="J1555">
            <v>1</v>
          </cell>
          <cell r="K1555">
            <v>169</v>
          </cell>
          <cell r="L1555">
            <v>0.75</v>
          </cell>
        </row>
        <row r="1556">
          <cell r="E1556" t="str">
            <v>9787117325745</v>
          </cell>
          <cell r="F1556" t="str">
            <v> 泌尿系统与疾病（第2版/本科整合教材/配增值） </v>
          </cell>
          <cell r="G1556" t="str">
            <v>陈江华,王子明,魏强</v>
          </cell>
          <cell r="H1556" t="str">
            <v>人民卫生</v>
          </cell>
          <cell r="I1556">
            <v>128</v>
          </cell>
          <cell r="J1556">
            <v>1</v>
          </cell>
          <cell r="K1556">
            <v>128</v>
          </cell>
          <cell r="L1556">
            <v>0.75</v>
          </cell>
        </row>
        <row r="1557">
          <cell r="E1557" t="str">
            <v>9787117310321</v>
          </cell>
          <cell r="F1557" t="str">
            <v>运动系统与疾病（第2版）</v>
          </cell>
          <cell r="G1557" t="str">
            <v>贺西京 朱悦</v>
          </cell>
          <cell r="H1557" t="str">
            <v>人民卫生</v>
          </cell>
          <cell r="I1557">
            <v>135</v>
          </cell>
          <cell r="J1557">
            <v>1</v>
          </cell>
          <cell r="K1557">
            <v>135</v>
          </cell>
          <cell r="L1557">
            <v>0.75</v>
          </cell>
        </row>
        <row r="1558">
          <cell r="E1558" t="str">
            <v>9787117318068</v>
          </cell>
          <cell r="F1558" t="str">
            <v>儿童生长发育与疾病第2版</v>
          </cell>
          <cell r="G1558" t="str">
            <v>孙锟,母得志</v>
          </cell>
          <cell r="H1558" t="str">
            <v>人民卫生</v>
          </cell>
          <cell r="I1558">
            <v>156</v>
          </cell>
          <cell r="J1558">
            <v>1</v>
          </cell>
          <cell r="K1558">
            <v>156</v>
          </cell>
          <cell r="L1558">
            <v>0.75</v>
          </cell>
        </row>
        <row r="1559">
          <cell r="E1559" t="str">
            <v>9787117315074</v>
          </cell>
          <cell r="F1559" t="str">
            <v>神经与精神疾病（第2版/本科整合教材/配增值）</v>
          </cell>
          <cell r="G1559" t="str">
            <v>谢鹏,高成阁,江涛</v>
          </cell>
          <cell r="H1559" t="str">
            <v>人民卫生</v>
          </cell>
          <cell r="I1559">
            <v>149</v>
          </cell>
          <cell r="J1559">
            <v>1</v>
          </cell>
          <cell r="K1559">
            <v>149</v>
          </cell>
          <cell r="L1559">
            <v>0.75</v>
          </cell>
        </row>
        <row r="1560">
          <cell r="E1560" t="str">
            <v>9787117315319</v>
          </cell>
          <cell r="F1560" t="str">
            <v>临床医学导论（第2版）</v>
          </cell>
          <cell r="G1560" t="str">
            <v>和水祥,黄钢,万学红</v>
          </cell>
          <cell r="H1560" t="str">
            <v>人民卫生</v>
          </cell>
          <cell r="I1560">
            <v>120</v>
          </cell>
          <cell r="J1560">
            <v>1</v>
          </cell>
          <cell r="K1560">
            <v>120</v>
          </cell>
          <cell r="L1560">
            <v>0.75</v>
          </cell>
        </row>
        <row r="1561">
          <cell r="E1561" t="str">
            <v>9787117313643</v>
          </cell>
          <cell r="F1561" t="str">
            <v>医学导论 第2版（第二轮器官系统整合教材）</v>
          </cell>
          <cell r="G1561" t="str">
            <v>颜虹,沈华浩,侯晓华</v>
          </cell>
          <cell r="H1561" t="str">
            <v>人民卫生</v>
          </cell>
          <cell r="I1561">
            <v>59</v>
          </cell>
          <cell r="J1561">
            <v>1</v>
          </cell>
          <cell r="K1561">
            <v>59</v>
          </cell>
          <cell r="L1561">
            <v>0.75</v>
          </cell>
        </row>
        <row r="1562">
          <cell r="E1562" t="str">
            <v>9787117319348</v>
          </cell>
          <cell r="F1562" t="str">
            <v>人体分子与细胞（第2版/本科整合教材/配增值）</v>
          </cell>
          <cell r="G1562" t="str">
            <v>吕社民,边惠洁,左伋</v>
          </cell>
          <cell r="H1562" t="str">
            <v>人民卫生</v>
          </cell>
          <cell r="I1562">
            <v>178</v>
          </cell>
          <cell r="J1562">
            <v>1</v>
          </cell>
          <cell r="K1562">
            <v>178</v>
          </cell>
          <cell r="L1562">
            <v>0.75</v>
          </cell>
        </row>
        <row r="1563">
          <cell r="E1563" t="str">
            <v>9787117324816</v>
          </cell>
          <cell r="F1563" t="str">
            <v>病原与感染性疾病（第2版/本科整合教材/配增值） </v>
          </cell>
          <cell r="G1563" t="str">
            <v>李兰娟,唐红,程彦斌</v>
          </cell>
          <cell r="H1563" t="str">
            <v>人民卫生</v>
          </cell>
          <cell r="I1563">
            <v>156</v>
          </cell>
          <cell r="J1563">
            <v>1</v>
          </cell>
          <cell r="K1563">
            <v>156</v>
          </cell>
          <cell r="L1563">
            <v>0.75</v>
          </cell>
        </row>
        <row r="1564">
          <cell r="E1564" t="str">
            <v>9787117322898</v>
          </cell>
          <cell r="F1564" t="str">
            <v>血液系统与疾病（第2版） 整合教材系列</v>
          </cell>
          <cell r="G1564" t="str">
            <v>张  梅  胡  豫  孙连坤</v>
          </cell>
          <cell r="H1564" t="str">
            <v>人民卫生</v>
          </cell>
          <cell r="I1564">
            <v>108</v>
          </cell>
          <cell r="J1564">
            <v>1</v>
          </cell>
          <cell r="K1564">
            <v>108</v>
          </cell>
          <cell r="L1564">
            <v>0.75</v>
          </cell>
        </row>
        <row r="1565">
          <cell r="E1565" t="str">
            <v>9787117308601</v>
          </cell>
          <cell r="F1565" t="str">
            <v>消化系统与疾病（第2版/本科整合教材/配增值）</v>
          </cell>
          <cell r="G1565" t="str">
            <v>吕毅,董卫国,兰平</v>
          </cell>
          <cell r="H1565" t="str">
            <v>人民卫生</v>
          </cell>
          <cell r="I1565">
            <v>139</v>
          </cell>
          <cell r="J1565">
            <v>1</v>
          </cell>
          <cell r="K1565">
            <v>139</v>
          </cell>
          <cell r="L1565">
            <v>0.75</v>
          </cell>
        </row>
        <row r="1566">
          <cell r="E1566" t="str">
            <v>9787117318303</v>
          </cell>
          <cell r="F1566" t="str">
            <v>呼吸系统与疾病第2版</v>
          </cell>
          <cell r="G1566" t="str">
            <v>李为民,陈霞</v>
          </cell>
          <cell r="H1566" t="str">
            <v>人民卫生</v>
          </cell>
          <cell r="I1566">
            <v>168</v>
          </cell>
          <cell r="J1566">
            <v>1</v>
          </cell>
          <cell r="K1566">
            <v>168</v>
          </cell>
          <cell r="L1566">
            <v>0.75</v>
          </cell>
        </row>
        <row r="1567">
          <cell r="E1567" t="str">
            <v>9787117327657</v>
          </cell>
          <cell r="F1567" t="str">
            <v>人体形态学（第2版/本科整合教材/配增值）</v>
          </cell>
          <cell r="G1567" t="str">
            <v>刘学政,李和,田新霞</v>
          </cell>
          <cell r="H1567" t="str">
            <v>人民卫生</v>
          </cell>
          <cell r="I1567">
            <v>149</v>
          </cell>
          <cell r="J1567">
            <v>1</v>
          </cell>
          <cell r="K1567">
            <v>149</v>
          </cell>
          <cell r="L1567">
            <v>0.75</v>
          </cell>
        </row>
        <row r="1568">
          <cell r="E1568" t="str">
            <v>9787117312356</v>
          </cell>
          <cell r="F1568" t="str">
            <v>心血管系统与疾病 第2版</v>
          </cell>
          <cell r="G1568" t="str">
            <v>葛均波,马爱群,王建安</v>
          </cell>
          <cell r="H1568" t="str">
            <v>人民卫生</v>
          </cell>
          <cell r="I1568">
            <v>118</v>
          </cell>
          <cell r="J1568">
            <v>1</v>
          </cell>
          <cell r="K1568">
            <v>118</v>
          </cell>
          <cell r="L1568">
            <v>0.75</v>
          </cell>
        </row>
        <row r="1569">
          <cell r="E1569" t="str">
            <v>9787117366144</v>
          </cell>
          <cell r="F1569" t="str">
            <v>医学免疫学（第8版/本科临床/配增值）（10轮）</v>
          </cell>
          <cell r="G1569" t="str">
            <v>曹雪涛</v>
          </cell>
          <cell r="H1569" t="str">
            <v>人民卫生</v>
          </cell>
          <cell r="I1569">
            <v>86</v>
          </cell>
          <cell r="J1569">
            <v>200</v>
          </cell>
          <cell r="K1569">
            <v>17200</v>
          </cell>
          <cell r="L1569">
            <v>0.75</v>
          </cell>
        </row>
        <row r="1570">
          <cell r="E1570" t="str">
            <v>9787117366144</v>
          </cell>
          <cell r="F1570" t="str">
            <v>医学免疫学（第8版/本科临床/配增值）（10轮）</v>
          </cell>
          <cell r="G1570" t="str">
            <v>曹雪涛</v>
          </cell>
          <cell r="H1570" t="str">
            <v>人民卫生</v>
          </cell>
          <cell r="I1570">
            <v>86</v>
          </cell>
          <cell r="J1570">
            <v>630</v>
          </cell>
          <cell r="K1570">
            <v>54180</v>
          </cell>
          <cell r="L1570">
            <v>0.75</v>
          </cell>
        </row>
        <row r="1571">
          <cell r="E1571" t="str">
            <v>9787117366144</v>
          </cell>
          <cell r="F1571" t="str">
            <v>医学免疫学（第8版/本科临床/配增值）（10轮）</v>
          </cell>
          <cell r="G1571" t="str">
            <v>曹雪涛</v>
          </cell>
          <cell r="H1571" t="str">
            <v>人民卫生</v>
          </cell>
          <cell r="I1571">
            <v>86</v>
          </cell>
          <cell r="J1571">
            <v>216</v>
          </cell>
          <cell r="K1571">
            <v>18576</v>
          </cell>
          <cell r="L1571">
            <v>0.75</v>
          </cell>
        </row>
        <row r="1572">
          <cell r="E1572" t="str">
            <v>9787117160650</v>
          </cell>
          <cell r="F1572" t="str">
            <v>基础医学概要（三）（第2版/包销）</v>
          </cell>
          <cell r="G1572" t="str">
            <v>何群力等</v>
          </cell>
          <cell r="H1572" t="str">
            <v>人民卫生</v>
          </cell>
          <cell r="I1572">
            <v>62</v>
          </cell>
          <cell r="J1572">
            <v>190</v>
          </cell>
          <cell r="K1572">
            <v>11780</v>
          </cell>
          <cell r="L1572">
            <v>0.75</v>
          </cell>
        </row>
        <row r="1573">
          <cell r="E1573" t="str">
            <v>9787117366144</v>
          </cell>
          <cell r="F1573" t="str">
            <v>医学免疫学（第8版/本科临床/配增值）（10轮）</v>
          </cell>
          <cell r="G1573" t="str">
            <v>曹雪涛</v>
          </cell>
          <cell r="H1573" t="str">
            <v>人民卫生</v>
          </cell>
          <cell r="I1573">
            <v>86</v>
          </cell>
          <cell r="J1573">
            <v>73</v>
          </cell>
          <cell r="K1573">
            <v>6278</v>
          </cell>
          <cell r="L1573">
            <v>0.75</v>
          </cell>
        </row>
        <row r="1574">
          <cell r="E1574" t="str">
            <v>9787117366144</v>
          </cell>
          <cell r="F1574" t="str">
            <v>医学免疫学（第8版/本科临床/配增值）（10轮）</v>
          </cell>
          <cell r="G1574" t="str">
            <v>曹雪涛</v>
          </cell>
          <cell r="H1574" t="str">
            <v>人民卫生</v>
          </cell>
          <cell r="I1574">
            <v>86</v>
          </cell>
          <cell r="J1574">
            <v>2</v>
          </cell>
          <cell r="K1574">
            <v>172</v>
          </cell>
          <cell r="L1574">
            <v>0.75</v>
          </cell>
        </row>
        <row r="1575">
          <cell r="E1575" t="str">
            <v>9787119110424</v>
          </cell>
          <cell r="F1575" t="str">
            <v>E时代大学英语-快速阅读教程(1)</v>
          </cell>
          <cell r="G1575" t="str">
            <v>付丽, 韩翠萍, 王福, 主编</v>
          </cell>
          <cell r="H1575" t="str">
            <v>外文出版</v>
          </cell>
          <cell r="I1575">
            <v>35</v>
          </cell>
          <cell r="J1575">
            <v>-6</v>
          </cell>
          <cell r="K1575">
            <v>-210</v>
          </cell>
          <cell r="L1575">
            <v>0.75</v>
          </cell>
        </row>
        <row r="1576">
          <cell r="E1576" t="str">
            <v>9787544674553</v>
          </cell>
          <cell r="F1576" t="str">
            <v>新编英语教程（第三版）练习册 6</v>
          </cell>
          <cell r="G1576" t="str">
            <v>李观仪, 主编	</v>
          </cell>
          <cell r="H1576" t="str">
            <v>上海外教</v>
          </cell>
          <cell r="I1576">
            <v>23</v>
          </cell>
          <cell r="J1576">
            <v>-34</v>
          </cell>
          <cell r="K1576">
            <v>-782</v>
          </cell>
          <cell r="L1576">
            <v>0.78</v>
          </cell>
        </row>
        <row r="1577">
          <cell r="E1577" t="str">
            <v>9787117266802</v>
          </cell>
          <cell r="F1577" t="str">
            <v>医学文献检索与论文写作（第5版/本科临床/配增值）（九轮）</v>
          </cell>
          <cell r="G1577" t="str">
            <v>郭继军</v>
          </cell>
          <cell r="H1577" t="str">
            <v>人民卫生</v>
          </cell>
          <cell r="I1577">
            <v>42</v>
          </cell>
          <cell r="J1577">
            <v>-82</v>
          </cell>
          <cell r="K1577">
            <v>-3444</v>
          </cell>
          <cell r="L1577">
            <v>0.75</v>
          </cell>
        </row>
        <row r="1578">
          <cell r="E1578" t="str">
            <v>9787119120577</v>
          </cell>
          <cell r="F1578" t="str">
            <v>[国规]E时代高职英语教程2（第二版）（全彩）（含微课）</v>
          </cell>
          <cell r="G1578" t="str">
            <v>曾志颖、吴红梅</v>
          </cell>
          <cell r="H1578" t="str">
            <v>外文出版</v>
          </cell>
          <cell r="I1578">
            <v>45</v>
          </cell>
          <cell r="J1578">
            <v>-6</v>
          </cell>
          <cell r="K1578">
            <v>-270</v>
          </cell>
          <cell r="L1578">
            <v>0.75</v>
          </cell>
        </row>
        <row r="1579">
          <cell r="E1579" t="str">
            <v>9787513269056</v>
          </cell>
          <cell r="F1579" t="str">
            <v>中医基础理论—“十四五”规划教材</v>
          </cell>
          <cell r="G1579" t="str">
            <v>郑洪新，杨柱</v>
          </cell>
          <cell r="H1579" t="str">
            <v>中医药</v>
          </cell>
          <cell r="I1579">
            <v>59</v>
          </cell>
          <cell r="J1579">
            <v>-1</v>
          </cell>
          <cell r="K1579">
            <v>-59</v>
          </cell>
          <cell r="L1579">
            <v>0.75</v>
          </cell>
        </row>
        <row r="1580">
          <cell r="E1580" t="str">
            <v>9787119110158</v>
          </cell>
          <cell r="F1580" t="str">
            <v>E时代大学英语--视听说教程2（全彩/含微课）</v>
          </cell>
          <cell r="G1580" t="str">
            <v>E时代大学英语编写组, 主编</v>
          </cell>
          <cell r="H1580" t="str">
            <v>外文出版</v>
          </cell>
          <cell r="I1580">
            <v>39.8</v>
          </cell>
          <cell r="J1580">
            <v>-6</v>
          </cell>
          <cell r="K1580">
            <v>-238.8</v>
          </cell>
          <cell r="L1580">
            <v>0.75</v>
          </cell>
        </row>
        <row r="1581">
          <cell r="E1581" t="str">
            <v>9787302576228</v>
          </cell>
          <cell r="F1581" t="str">
            <v>营销策划（第3版）</v>
          </cell>
          <cell r="G1581" t="str">
            <v>谭俊华、李明武、胡胜良等</v>
          </cell>
          <cell r="H1581" t="str">
            <v>清华大学</v>
          </cell>
          <cell r="I1581">
            <v>59.8</v>
          </cell>
          <cell r="J1581">
            <v>-1</v>
          </cell>
          <cell r="K1581">
            <v>-59.8</v>
          </cell>
          <cell r="L1581">
            <v>0.75</v>
          </cell>
        </row>
        <row r="1582">
          <cell r="E1582" t="str">
            <v>9787565919039</v>
          </cell>
          <cell r="F1582" t="str">
            <v>预防医学(第4版)</v>
          </cell>
          <cell r="G1582" t="str">
            <v>王培玉, 袁聚祥, 马骏, 主编</v>
          </cell>
          <cell r="H1582" t="str">
            <v>北医大</v>
          </cell>
          <cell r="I1582">
            <v>58</v>
          </cell>
          <cell r="J1582">
            <v>-327</v>
          </cell>
          <cell r="K1582">
            <v>-18966</v>
          </cell>
          <cell r="L1582">
            <v>0.75</v>
          </cell>
        </row>
        <row r="1583">
          <cell r="E1583" t="str">
            <v>9787565923739</v>
          </cell>
          <cell r="F1583" t="str">
            <v>环境健康学教程</v>
          </cell>
          <cell r="G1583" t="str">
            <v>郭新彪</v>
          </cell>
          <cell r="H1583" t="str">
            <v>北医大</v>
          </cell>
          <cell r="I1583">
            <v>40</v>
          </cell>
          <cell r="J1583">
            <v>-39</v>
          </cell>
          <cell r="K1583">
            <v>-1560</v>
          </cell>
          <cell r="L1583">
            <v>0.75</v>
          </cell>
        </row>
        <row r="1584">
          <cell r="E1584" t="str">
            <v>9787117296205</v>
          </cell>
          <cell r="F1584" t="str">
            <v>健康服务与管理技能（本科健康服务与管理/配增值）</v>
          </cell>
          <cell r="G1584" t="str">
            <v>许亮文、关向东</v>
          </cell>
          <cell r="H1584" t="str">
            <v>人民卫生</v>
          </cell>
          <cell r="I1584">
            <v>78</v>
          </cell>
          <cell r="J1584">
            <v>-40</v>
          </cell>
          <cell r="K1584">
            <v>-3120</v>
          </cell>
          <cell r="L1584">
            <v>0.75</v>
          </cell>
        </row>
        <row r="1585">
          <cell r="E1585" t="str">
            <v>9787544674546</v>
          </cell>
          <cell r="F1585" t="str">
            <v>新编英语教程（第三版）练习册 5</v>
          </cell>
          <cell r="G1585" t="str">
            <v>李观仪, 主编	</v>
          </cell>
          <cell r="H1585" t="str">
            <v>上海外教</v>
          </cell>
          <cell r="I1585">
            <v>20</v>
          </cell>
          <cell r="J1585">
            <v>-34</v>
          </cell>
          <cell r="K1585">
            <v>-680</v>
          </cell>
          <cell r="L1585">
            <v>0.78</v>
          </cell>
        </row>
        <row r="1586">
          <cell r="E1586" t="str">
            <v>9787302584223</v>
          </cell>
          <cell r="F1586" t="str">
            <v>商务谈判（第4版）</v>
          </cell>
          <cell r="G1586" t="str">
            <v>李爽</v>
          </cell>
          <cell r="H1586" t="str">
            <v>清华大学</v>
          </cell>
          <cell r="I1586">
            <v>49.8</v>
          </cell>
          <cell r="J1586">
            <v>-1</v>
          </cell>
          <cell r="K1586">
            <v>-49.8</v>
          </cell>
          <cell r="L1586">
            <v>0.75</v>
          </cell>
        </row>
        <row r="1587">
          <cell r="E1587" t="str">
            <v>9787521306989</v>
          </cell>
          <cell r="F1587" t="str">
            <v>跨文化交际:中英文化对比(2023版)</v>
          </cell>
          <cell r="G1587" t="str">
            <v>张桂萍 </v>
          </cell>
          <cell r="H1587" t="str">
            <v>外研社</v>
          </cell>
          <cell r="I1587">
            <v>50.9</v>
          </cell>
          <cell r="J1587">
            <v>-34</v>
          </cell>
          <cell r="K1587">
            <v>-1730.6</v>
          </cell>
          <cell r="L1587">
            <v>0.78</v>
          </cell>
        </row>
        <row r="1588">
          <cell r="E1588" t="str">
            <v>9787308194372</v>
          </cell>
          <cell r="F1588" t="str">
            <v>健康传播概论</v>
          </cell>
          <cell r="G1588" t="str">
            <v>周军编著</v>
          </cell>
          <cell r="H1588" t="str">
            <v>浙江大学</v>
          </cell>
          <cell r="I1588">
            <v>32</v>
          </cell>
          <cell r="J1588">
            <v>-39</v>
          </cell>
          <cell r="K1588">
            <v>-1248</v>
          </cell>
          <cell r="L1588">
            <v>0.75</v>
          </cell>
        </row>
        <row r="1589">
          <cell r="E1589" t="str">
            <v>9787539890005</v>
          </cell>
          <cell r="F1589" t="str">
            <v>艺术导论</v>
          </cell>
          <cell r="G1589" t="str">
            <v>刘廷娥</v>
          </cell>
          <cell r="H1589" t="str">
            <v>安徽美术</v>
          </cell>
          <cell r="I1589">
            <v>49.8</v>
          </cell>
          <cell r="J1589">
            <v>-1</v>
          </cell>
          <cell r="K1589">
            <v>-49.8</v>
          </cell>
          <cell r="L1589">
            <v>0.75</v>
          </cell>
        </row>
        <row r="1590">
          <cell r="E1590" t="str">
            <v>9787510047336</v>
          </cell>
          <cell r="F1590" t="str">
            <v>医学英语文献阅读(二)</v>
          </cell>
          <cell r="G1590" t="str">
            <v>曹素贞</v>
          </cell>
          <cell r="H1590" t="str">
            <v>上海世图</v>
          </cell>
          <cell r="I1590">
            <v>39.8</v>
          </cell>
          <cell r="J1590">
            <v>-1</v>
          </cell>
          <cell r="K1590">
            <v>-39.8</v>
          </cell>
          <cell r="L1590">
            <v>0.75</v>
          </cell>
        </row>
        <row r="1591">
          <cell r="E1591" t="str">
            <v>9787542962508</v>
          </cell>
          <cell r="F1591" t="str">
            <v>新编会计学原理</v>
          </cell>
          <cell r="G1591" t="str">
            <v>李海波, 蒋瑛, 主编</v>
          </cell>
          <cell r="H1591" t="str">
            <v>立信会计</v>
          </cell>
          <cell r="I1591">
            <v>45</v>
          </cell>
          <cell r="J1591">
            <v>-6</v>
          </cell>
          <cell r="K1591">
            <v>-270</v>
          </cell>
          <cell r="L1591">
            <v>0.75</v>
          </cell>
        </row>
        <row r="1592">
          <cell r="E1592" t="str">
            <v>9787119120560</v>
          </cell>
          <cell r="F1592" t="str">
            <v>[国规]E时代高职英语教程形成性评估手册1（第二版）（含微课）</v>
          </cell>
          <cell r="G1592" t="str">
            <v>陈杨, 潘世英, 主编</v>
          </cell>
          <cell r="H1592" t="str">
            <v>外文出版</v>
          </cell>
          <cell r="I1592">
            <v>29.8</v>
          </cell>
          <cell r="J1592">
            <v>-6</v>
          </cell>
          <cell r="K1592">
            <v>-178.8</v>
          </cell>
          <cell r="L1592">
            <v>0.75</v>
          </cell>
        </row>
        <row r="1593">
          <cell r="E1593" t="str">
            <v>9787811168921</v>
          </cell>
          <cell r="F1593" t="str">
            <v>健康教育与健康促进 第2版</v>
          </cell>
          <cell r="G1593" t="str">
            <v>常春</v>
          </cell>
          <cell r="H1593" t="str">
            <v>北医大</v>
          </cell>
          <cell r="I1593">
            <v>15</v>
          </cell>
          <cell r="J1593">
            <v>-335</v>
          </cell>
          <cell r="K1593">
            <v>-5025</v>
          </cell>
          <cell r="L1593">
            <v>0.75</v>
          </cell>
        </row>
        <row r="1594">
          <cell r="E1594" t="str">
            <v>9787565448294</v>
          </cell>
          <cell r="F1594" t="str">
            <v> 现代物流管理(第6版）</v>
          </cell>
          <cell r="G1594" t="str">
            <v>李严锋 编</v>
          </cell>
          <cell r="H1594" t="str">
            <v>东北财大</v>
          </cell>
          <cell r="I1594">
            <v>49</v>
          </cell>
          <cell r="J1594">
            <v>-82</v>
          </cell>
          <cell r="K1594">
            <v>-4018</v>
          </cell>
          <cell r="L1594">
            <v>0.75</v>
          </cell>
        </row>
        <row r="1595">
          <cell r="E1595" t="str">
            <v>9787117266772</v>
          </cell>
          <cell r="F1595" t="str">
            <v>医学伦理学（第5版/本科临床/配增值）（九轮）</v>
          </cell>
          <cell r="G1595" t="str">
            <v>王明旭、赵明杰</v>
          </cell>
          <cell r="H1595" t="str">
            <v>人民卫生</v>
          </cell>
          <cell r="I1595">
            <v>42</v>
          </cell>
          <cell r="J1595">
            <v>-4</v>
          </cell>
          <cell r="K1595">
            <v>-168</v>
          </cell>
          <cell r="L1595">
            <v>0.75</v>
          </cell>
        </row>
        <row r="1596">
          <cell r="E1596" t="str">
            <v>9787544674485</v>
          </cell>
          <cell r="F1596" t="str">
            <v>新编英语教程（第三版）学生用书 5（附mp3下载）</v>
          </cell>
          <cell r="G1596" t="str">
            <v>李观仪, 主编	</v>
          </cell>
          <cell r="H1596" t="str">
            <v>上海外教</v>
          </cell>
          <cell r="I1596">
            <v>34</v>
          </cell>
          <cell r="J1596">
            <v>-34</v>
          </cell>
          <cell r="K1596">
            <v>-1156</v>
          </cell>
          <cell r="L1596">
            <v>0.78</v>
          </cell>
        </row>
        <row r="1597">
          <cell r="E1597" t="str">
            <v>9787119120584</v>
          </cell>
          <cell r="F1597" t="str">
            <v>[国规]E时代高职英语教程形成性评估手册2（第二版）（含微课）</v>
          </cell>
          <cell r="G1597" t="str">
            <v>曾志颖、吴红梅</v>
          </cell>
          <cell r="H1597" t="str">
            <v>外文出版</v>
          </cell>
          <cell r="I1597">
            <v>29.8</v>
          </cell>
          <cell r="J1597">
            <v>-5</v>
          </cell>
          <cell r="K1597">
            <v>-149</v>
          </cell>
          <cell r="L1597">
            <v>0.75</v>
          </cell>
        </row>
        <row r="1598">
          <cell r="E1598" t="str">
            <v>9787544674409</v>
          </cell>
          <cell r="F1598" t="str">
            <v>新编简明英语语言学教程（第2版）（修订版）</v>
          </cell>
          <cell r="G1598" t="str">
            <v>戴炜栋, 主编</v>
          </cell>
          <cell r="H1598" t="str">
            <v>上海外教</v>
          </cell>
          <cell r="I1598">
            <v>39</v>
          </cell>
          <cell r="J1598">
            <v>-34</v>
          </cell>
          <cell r="K1598">
            <v>-1326</v>
          </cell>
          <cell r="L1598">
            <v>0.78</v>
          </cell>
        </row>
        <row r="1599">
          <cell r="E1599" t="str">
            <v>9787300292403</v>
          </cell>
          <cell r="F1599" t="str">
            <v>经济学基础（第六版）</v>
          </cell>
          <cell r="G1599" t="str">
            <v>吴汉洪</v>
          </cell>
          <cell r="H1599" t="str">
            <v>中国人大</v>
          </cell>
          <cell r="I1599">
            <v>39</v>
          </cell>
          <cell r="J1599">
            <v>-1</v>
          </cell>
          <cell r="K1599">
            <v>-39</v>
          </cell>
          <cell r="L1599">
            <v>0.75</v>
          </cell>
        </row>
        <row r="1600">
          <cell r="E1600" t="str">
            <v>9787519788988</v>
          </cell>
          <cell r="F1600" t="str">
            <v>2024合同法（第八版）</v>
          </cell>
          <cell r="G1600" t="str">
            <v/>
          </cell>
          <cell r="H1600" t="str">
            <v>法律出版</v>
          </cell>
          <cell r="I1600">
            <v>68</v>
          </cell>
          <cell r="J1600">
            <v>-1</v>
          </cell>
          <cell r="K1600">
            <v>-68</v>
          </cell>
          <cell r="L1600">
            <v>0.75</v>
          </cell>
        </row>
        <row r="1601">
          <cell r="E1601" t="str">
            <v>9787117363310</v>
          </cell>
          <cell r="F1601" t="str">
            <v>医学统计学（第8版/本科临床/配增值）（10轮）</v>
          </cell>
          <cell r="G1601" t="str">
            <v>李康,贺佳</v>
          </cell>
          <cell r="H1601" t="str">
            <v>人民卫生</v>
          </cell>
          <cell r="I1601">
            <v>58</v>
          </cell>
          <cell r="J1601">
            <v>-327</v>
          </cell>
          <cell r="K1601">
            <v>-18966</v>
          </cell>
          <cell r="L1601">
            <v>0.75</v>
          </cell>
        </row>
        <row r="1602">
          <cell r="E1602" t="str">
            <v>9787564590109</v>
          </cell>
          <cell r="F1602" t="str">
            <v>临床技能学</v>
          </cell>
          <cell r="G1602" t="str">
            <v>袁磊 赵冰</v>
          </cell>
          <cell r="H1602" t="str">
            <v>郑州大学</v>
          </cell>
          <cell r="I1602">
            <v>178</v>
          </cell>
          <cell r="J1602">
            <v>-326</v>
          </cell>
          <cell r="K1602">
            <v>-58028</v>
          </cell>
          <cell r="L1602">
            <v>0.75</v>
          </cell>
        </row>
        <row r="1603">
          <cell r="E1603" t="str">
            <v>9787571015695</v>
          </cell>
          <cell r="F1603" t="str">
            <v>大学生创新创业创造教程</v>
          </cell>
          <cell r="G1603" t="str">
            <v>李家华 林洪冰</v>
          </cell>
          <cell r="H1603" t="str">
            <v>湖南科技</v>
          </cell>
          <cell r="I1603">
            <v>48</v>
          </cell>
          <cell r="J1603">
            <v>-1</v>
          </cell>
          <cell r="K1603">
            <v>-48</v>
          </cell>
          <cell r="L1603">
            <v>0.75</v>
          </cell>
        </row>
        <row r="1604">
          <cell r="E1604" t="str">
            <v>9787544652070</v>
          </cell>
          <cell r="F1604" t="str">
            <v>英汉翻译教程（第2版）</v>
          </cell>
          <cell r="G1604" t="str">
            <v>张培基, 主编</v>
          </cell>
          <cell r="H1604" t="str">
            <v>上海外教</v>
          </cell>
          <cell r="I1604">
            <v>40</v>
          </cell>
          <cell r="J1604">
            <v>-34</v>
          </cell>
          <cell r="K1604">
            <v>-1360</v>
          </cell>
          <cell r="L1604">
            <v>0.78</v>
          </cell>
        </row>
        <row r="1605">
          <cell r="E1605" t="str">
            <v>9787040589818</v>
          </cell>
          <cell r="F1605" t="str">
            <v>高等数学 第八版 上册</v>
          </cell>
          <cell r="G1605" t="str">
            <v>同济大学数学科学学院</v>
          </cell>
          <cell r="H1605" t="str">
            <v>高等教育</v>
          </cell>
          <cell r="I1605">
            <v>56.8</v>
          </cell>
          <cell r="J1605">
            <v>-18</v>
          </cell>
          <cell r="K1605">
            <v>-1022.4</v>
          </cell>
          <cell r="L1605">
            <v>0.78</v>
          </cell>
        </row>
        <row r="1606">
          <cell r="E1606" t="str">
            <v>9787117364324</v>
          </cell>
          <cell r="F1606" t="str">
            <v>医学心理学（第8版/本科临床/配增值）（10轮）</v>
          </cell>
          <cell r="G1606" t="str">
            <v>杨艳杰,朱熊兆</v>
          </cell>
          <cell r="H1606" t="str">
            <v>人民卫生</v>
          </cell>
          <cell r="I1606">
            <v>58</v>
          </cell>
          <cell r="J1606">
            <v>-327</v>
          </cell>
          <cell r="K1606">
            <v>-18966</v>
          </cell>
          <cell r="L1606">
            <v>0.75</v>
          </cell>
        </row>
        <row r="1607">
          <cell r="E1607" t="str">
            <v>9787117245579</v>
          </cell>
          <cell r="F1607" t="str">
            <v>流行病学（第8版/本科预防/配增值）</v>
          </cell>
          <cell r="G1607" t="str">
            <v>詹思延</v>
          </cell>
          <cell r="H1607" t="str">
            <v>人民卫生</v>
          </cell>
          <cell r="I1607">
            <v>76</v>
          </cell>
          <cell r="J1607">
            <v>-39</v>
          </cell>
          <cell r="K1607">
            <v>-2964</v>
          </cell>
          <cell r="L1607">
            <v>0.75</v>
          </cell>
        </row>
        <row r="1608">
          <cell r="E1608" t="str">
            <v>9787521348903</v>
          </cell>
          <cell r="F1608" t="str">
            <v>新标准日语教程(第二册)(智慧版)</v>
          </cell>
          <cell r="G1608" t="str">
            <v>张元卉</v>
          </cell>
          <cell r="H1608" t="str">
            <v>外研社</v>
          </cell>
          <cell r="I1608">
            <v>78</v>
          </cell>
          <cell r="J1608">
            <v>-34</v>
          </cell>
          <cell r="K1608">
            <v>-2652</v>
          </cell>
          <cell r="L1608">
            <v>0.78</v>
          </cell>
        </row>
        <row r="1609">
          <cell r="E1609" t="str">
            <v>9787521344646</v>
          </cell>
          <cell r="F1609" t="str">
            <v>新标准日语教程(第一册)(智慧版)</v>
          </cell>
          <cell r="G1609" t="str">
            <v>冯峰等</v>
          </cell>
          <cell r="H1609" t="str">
            <v>外研社</v>
          </cell>
          <cell r="I1609">
            <v>78</v>
          </cell>
          <cell r="J1609">
            <v>-34</v>
          </cell>
          <cell r="K1609">
            <v>-2652</v>
          </cell>
          <cell r="L1609">
            <v>0.78</v>
          </cell>
        </row>
        <row r="1610">
          <cell r="E1610" t="str">
            <v>9787030600509</v>
          </cell>
          <cell r="F1610" t="str">
            <v>医学高等数学（第四版）</v>
          </cell>
          <cell r="G1610" t="str">
            <v>马建忠, 主编</v>
          </cell>
          <cell r="H1610" t="str">
            <v>科学出版</v>
          </cell>
          <cell r="I1610">
            <v>55</v>
          </cell>
          <cell r="J1610">
            <v>-6</v>
          </cell>
          <cell r="K1610">
            <v>-330</v>
          </cell>
          <cell r="L1610">
            <v>0.75</v>
          </cell>
        </row>
        <row r="1611">
          <cell r="E1611" t="str">
            <v>9787309096675</v>
          </cell>
          <cell r="F1611" t="str">
            <v>当代医学英语视听说教程(1):健康促进</v>
          </cell>
          <cell r="G1611" t="str">
            <v>龙芸 、张淑卿  陈社胜</v>
          </cell>
          <cell r="H1611" t="str">
            <v>复旦大学</v>
          </cell>
          <cell r="I1611">
            <v>45</v>
          </cell>
          <cell r="J1611">
            <v>-34</v>
          </cell>
          <cell r="K1611">
            <v>-1530</v>
          </cell>
          <cell r="L1611">
            <v>0.78</v>
          </cell>
        </row>
        <row r="1612">
          <cell r="E1612" t="str">
            <v>9787544674492</v>
          </cell>
          <cell r="F1612" t="str">
            <v>新编英语教程（第三版）学生用书 6（附mp3下载）</v>
          </cell>
          <cell r="G1612" t="str">
            <v>李观仪, 主编	</v>
          </cell>
          <cell r="H1612" t="str">
            <v>上海外教</v>
          </cell>
          <cell r="I1612">
            <v>34</v>
          </cell>
          <cell r="J1612">
            <v>-34</v>
          </cell>
          <cell r="K1612">
            <v>-1156</v>
          </cell>
          <cell r="L1612">
            <v>0.78</v>
          </cell>
        </row>
        <row r="1613">
          <cell r="E1613" t="str">
            <v>9787117365918</v>
          </cell>
          <cell r="F1613" t="str">
            <v>系统解剖学（第10版/本科临床/配增值）（10轮）</v>
          </cell>
          <cell r="G1613" t="str">
            <v>崔慧先</v>
          </cell>
          <cell r="H1613" t="str">
            <v>人民卫生</v>
          </cell>
          <cell r="I1613">
            <v>109</v>
          </cell>
          <cell r="J1613">
            <v>-327</v>
          </cell>
          <cell r="K1613">
            <v>-35643</v>
          </cell>
          <cell r="L1613">
            <v>0.75</v>
          </cell>
        </row>
        <row r="1614">
          <cell r="E1614" t="str">
            <v>9787119120553</v>
          </cell>
          <cell r="F1614" t="str">
            <v>[国规]E时代高职英语教程1（第二版）（全彩）（含微课）</v>
          </cell>
          <cell r="G1614" t="str">
            <v>陈杨、潘世英</v>
          </cell>
          <cell r="H1614" t="str">
            <v>外文出版</v>
          </cell>
          <cell r="I1614">
            <v>45</v>
          </cell>
          <cell r="J1614">
            <v>-6</v>
          </cell>
          <cell r="K1614">
            <v>-270</v>
          </cell>
          <cell r="L1614">
            <v>0.75</v>
          </cell>
        </row>
        <row r="1615">
          <cell r="E1615" t="str">
            <v>9787564227760</v>
          </cell>
          <cell r="F1615" t="str">
            <v>广告学</v>
          </cell>
          <cell r="G1615" t="str">
            <v>朱江鸿, 卢海清, 孙华林, 主编</v>
          </cell>
          <cell r="H1615" t="str">
            <v>上海财大</v>
          </cell>
          <cell r="I1615">
            <v>43</v>
          </cell>
          <cell r="J1615">
            <v>-82</v>
          </cell>
          <cell r="K1615">
            <v>-3526</v>
          </cell>
          <cell r="L1615">
            <v>0.75</v>
          </cell>
        </row>
        <row r="1616">
          <cell r="E1616" t="str">
            <v>9787117366168</v>
          </cell>
          <cell r="F1616" t="str">
            <v>传染病学（第10版/本科临床/配增值）（10轮）</v>
          </cell>
          <cell r="G1616" t="str">
            <v>李兰娟</v>
          </cell>
          <cell r="H1616" t="str">
            <v>人民卫生</v>
          </cell>
          <cell r="I1616">
            <v>92</v>
          </cell>
          <cell r="J1616">
            <v>-78</v>
          </cell>
          <cell r="K1616">
            <v>-7176</v>
          </cell>
          <cell r="L1616">
            <v>0.75</v>
          </cell>
        </row>
        <row r="1617">
          <cell r="E1617" t="str">
            <v>9787302502913</v>
          </cell>
          <cell r="F1617" t="str">
            <v>网络营销学（普通高校“十三五”规划教材·营销学系列）</v>
          </cell>
          <cell r="G1617" t="str">
            <v>王永东、荆浩、安玉新</v>
          </cell>
          <cell r="H1617" t="str">
            <v>清华大学</v>
          </cell>
          <cell r="I1617">
            <v>59</v>
          </cell>
          <cell r="J1617">
            <v>-82</v>
          </cell>
          <cell r="K1617">
            <v>-4838</v>
          </cell>
          <cell r="L1617">
            <v>0.75</v>
          </cell>
        </row>
        <row r="1618">
          <cell r="E1618" t="str">
            <v>9787119110431</v>
          </cell>
          <cell r="F1618" t="str">
            <v>E时代大学英语(2)快速阅读教程</v>
          </cell>
          <cell r="G1618" t="str">
            <v>黄娜, 王岩, 岳丽娟, 主编</v>
          </cell>
          <cell r="H1618" t="str">
            <v>外文出版</v>
          </cell>
          <cell r="I1618">
            <v>35</v>
          </cell>
          <cell r="J1618">
            <v>-6</v>
          </cell>
          <cell r="K1618">
            <v>-210</v>
          </cell>
          <cell r="L1618">
            <v>0.75</v>
          </cell>
        </row>
        <row r="1619">
          <cell r="E1619" t="str">
            <v>9787117365925</v>
          </cell>
          <cell r="F1619" t="str">
            <v>外科学（第10版/本科临床/配增值）（10轮）</v>
          </cell>
          <cell r="G1619" t="str">
            <v>陈孝平</v>
          </cell>
          <cell r="H1619" t="str">
            <v>人民卫生</v>
          </cell>
          <cell r="I1619">
            <v>146</v>
          </cell>
          <cell r="J1619">
            <v>-339</v>
          </cell>
          <cell r="K1619">
            <v>-49494</v>
          </cell>
          <cell r="L1619">
            <v>0.75</v>
          </cell>
        </row>
        <row r="1620">
          <cell r="E1620" t="str">
            <v>9787119110141</v>
          </cell>
          <cell r="F1620" t="str">
            <v>E时代大学英语-视听说教程1（全彩）（含微课）</v>
          </cell>
          <cell r="G1620" t="str">
            <v>E时代大学英语编写组, 主编</v>
          </cell>
          <cell r="H1620" t="str">
            <v>外文出版</v>
          </cell>
          <cell r="I1620">
            <v>39.8</v>
          </cell>
          <cell r="J1620">
            <v>-6</v>
          </cell>
          <cell r="K1620">
            <v>-238.8</v>
          </cell>
          <cell r="L1620">
            <v>0.75</v>
          </cell>
        </row>
        <row r="1621">
          <cell r="E1621" t="str">
            <v>9787117365901</v>
          </cell>
          <cell r="F1621" t="str">
            <v>中医学（第10版/本科临床/配增值）（10轮）</v>
          </cell>
          <cell r="G1621" t="str">
            <v>徐巍</v>
          </cell>
          <cell r="H1621" t="str">
            <v>人民卫生</v>
          </cell>
          <cell r="I1621">
            <v>82</v>
          </cell>
          <cell r="J1621">
            <v>-398</v>
          </cell>
          <cell r="K1621">
            <v>-32636</v>
          </cell>
          <cell r="L1621">
            <v>0.75</v>
          </cell>
        </row>
        <row r="1622">
          <cell r="E1622" t="str">
            <v>9787111574064</v>
          </cell>
          <cell r="F1622" t="str">
            <v>国际市场营销学(原书第17版)</v>
          </cell>
          <cell r="G1622" t="str">
            <v>(美) 菲利普·R.凯特奥拉 (Philip R. Cateora) , (美) 玛丽·C.吉利 (Mary C. Gilly) , (美) 约翰·L.格雷?</v>
          </cell>
          <cell r="H1622" t="str">
            <v>机械工业</v>
          </cell>
          <cell r="I1622">
            <v>99</v>
          </cell>
          <cell r="J1622">
            <v>-82</v>
          </cell>
          <cell r="K1622">
            <v>-8118</v>
          </cell>
          <cell r="L1622">
            <v>0.75</v>
          </cell>
        </row>
        <row r="1623">
          <cell r="E1623" t="str">
            <v>9787513588591</v>
          </cell>
          <cell r="F1623" t="str">
            <v>英美文学简史及名篇选读</v>
          </cell>
          <cell r="G1623" t="str">
            <v>田祥斌, 朱甫道, 主编</v>
          </cell>
          <cell r="H1623" t="str">
            <v>外研社</v>
          </cell>
          <cell r="I1623">
            <v>79.9</v>
          </cell>
          <cell r="J1623">
            <v>-34</v>
          </cell>
          <cell r="K1623">
            <v>-2716.6</v>
          </cell>
          <cell r="L1623">
            <v>0.78</v>
          </cell>
        </row>
        <row r="1624">
          <cell r="E1624" t="str">
            <v>9787544655538</v>
          </cell>
          <cell r="F1624" t="str">
            <v>汉英翻译教程（修订版）</v>
          </cell>
          <cell r="G1624" t="str">
            <v>陈宏薇, 李亚丹, 主编</v>
          </cell>
          <cell r="H1624" t="str">
            <v>上海外教</v>
          </cell>
          <cell r="I1624">
            <v>58</v>
          </cell>
          <cell r="J1624">
            <v>-34</v>
          </cell>
          <cell r="K1624">
            <v>-1972</v>
          </cell>
          <cell r="L1624">
            <v>0.78</v>
          </cell>
        </row>
        <row r="1625">
          <cell r="E1625" t="str">
            <v>9787040610536</v>
          </cell>
          <cell r="F1625" t="str">
            <v>习近平新时代中国特色社会主义思想概论（2023版）</v>
          </cell>
          <cell r="G1625" t="str">
            <v>本书编写组</v>
          </cell>
          <cell r="H1625" t="str">
            <v>高等教育</v>
          </cell>
          <cell r="I1625">
            <v>26</v>
          </cell>
          <cell r="J1625">
            <v>-1</v>
          </cell>
          <cell r="K1625">
            <v>-26</v>
          </cell>
          <cell r="L1625">
            <v>1</v>
          </cell>
        </row>
        <row r="1626">
          <cell r="E1626" t="str">
            <v>9787117363631</v>
          </cell>
          <cell r="F1626" t="str">
            <v>诊断学（第10版/本科临床/配增值）（10轮）</v>
          </cell>
          <cell r="G1626" t="str">
            <v>万学红,卢雪峰</v>
          </cell>
          <cell r="H1626" t="str">
            <v>人民卫生</v>
          </cell>
          <cell r="I1626">
            <v>129</v>
          </cell>
          <cell r="J1626">
            <v>-327</v>
          </cell>
          <cell r="K1626">
            <v>-42183</v>
          </cell>
          <cell r="L1626">
            <v>0.75</v>
          </cell>
        </row>
        <row r="1627">
          <cell r="E1627" t="str">
            <v>9787117258036</v>
          </cell>
          <cell r="F1627" t="str">
            <v>医疗器械管理与法规（第2版/高职临床/配增值）</v>
          </cell>
          <cell r="G1627" t="str">
            <v> 蒋海洪</v>
          </cell>
          <cell r="H1627" t="str">
            <v>人民卫生</v>
          </cell>
          <cell r="I1627">
            <v>62</v>
          </cell>
          <cell r="J1627">
            <v>-1</v>
          </cell>
          <cell r="K1627">
            <v>-62</v>
          </cell>
          <cell r="L1627">
            <v>0.75</v>
          </cell>
        </row>
        <row r="1628">
          <cell r="E1628" t="str">
            <v>9787040554250</v>
          </cell>
          <cell r="F1628" t="str">
            <v>大数据分析与应用(初级)</v>
          </cell>
          <cell r="G1628" t="str">
            <v>阿里云计算有限公司</v>
          </cell>
          <cell r="H1628" t="str">
            <v>高等教育</v>
          </cell>
          <cell r="I1628">
            <v>52.8</v>
          </cell>
          <cell r="J1628">
            <v>-2</v>
          </cell>
          <cell r="K1628">
            <v>-105.6</v>
          </cell>
          <cell r="L1628">
            <v>0.78</v>
          </cell>
        </row>
        <row r="1629">
          <cell r="E1629" t="str">
            <v>9787302481447</v>
          </cell>
          <cell r="F1629" t="str">
            <v>C程序设计(第五版)</v>
          </cell>
          <cell r="G1629" t="str">
            <v>谭浩强, 著</v>
          </cell>
          <cell r="H1629" t="str">
            <v>清华大学</v>
          </cell>
          <cell r="I1629">
            <v>59.9</v>
          </cell>
          <cell r="J1629">
            <v>-8</v>
          </cell>
          <cell r="K1629">
            <v>-479.2</v>
          </cell>
          <cell r="L1629">
            <v>0.75</v>
          </cell>
        </row>
        <row r="1630">
          <cell r="E1630" t="str">
            <v>9787117348621</v>
          </cell>
          <cell r="F1630" t="str">
            <v>药学导论（第5版/本科药学/配增值）</v>
          </cell>
          <cell r="G1630" t="str">
            <v>毕开顺</v>
          </cell>
          <cell r="H1630" t="str">
            <v>人民卫生</v>
          </cell>
          <cell r="I1630">
            <v>56</v>
          </cell>
          <cell r="J1630">
            <v>-18</v>
          </cell>
          <cell r="K1630">
            <v>-1008</v>
          </cell>
          <cell r="L1630">
            <v>0.75</v>
          </cell>
        </row>
        <row r="1631">
          <cell r="E1631" t="str">
            <v>9787572514715</v>
          </cell>
          <cell r="F1631" t="str">
            <v>组织病理学实验教程</v>
          </cell>
          <cell r="G1631" t="str">
            <v>周玲生</v>
          </cell>
          <cell r="H1631" t="str">
            <v>河南科技</v>
          </cell>
          <cell r="I1631">
            <v>77</v>
          </cell>
          <cell r="J1631">
            <v>-2</v>
          </cell>
          <cell r="K1631">
            <v>-154</v>
          </cell>
          <cell r="L1631">
            <v>0.75</v>
          </cell>
        </row>
        <row r="1632">
          <cell r="E1632" t="str">
            <v>9787040317503</v>
          </cell>
          <cell r="F1632" t="str">
            <v>英语泛读教程（2）学生用书第三版</v>
          </cell>
          <cell r="G1632" t="str">
            <v>刘乃银</v>
          </cell>
          <cell r="H1632" t="str">
            <v>高等教育</v>
          </cell>
          <cell r="I1632">
            <v>42</v>
          </cell>
          <cell r="J1632">
            <v>-10</v>
          </cell>
          <cell r="K1632">
            <v>-420</v>
          </cell>
          <cell r="L1632">
            <v>0.78</v>
          </cell>
        </row>
        <row r="1633">
          <cell r="E1633" t="str">
            <v>9787117201674</v>
          </cell>
          <cell r="F1633" t="str">
            <v>临床基础检验学技术实验指导（本科检验技术配教/林东红）</v>
          </cell>
          <cell r="G1633" t="str">
            <v>林东红</v>
          </cell>
          <cell r="H1633" t="str">
            <v>人民卫生</v>
          </cell>
          <cell r="I1633">
            <v>23</v>
          </cell>
          <cell r="J1633">
            <v>-17</v>
          </cell>
          <cell r="K1633">
            <v>-391</v>
          </cell>
          <cell r="L1633">
            <v>0.75</v>
          </cell>
        </row>
        <row r="1634">
          <cell r="E1634" t="str">
            <v>9787302564263</v>
          </cell>
          <cell r="F1634" t="str">
            <v>卫生法学</v>
          </cell>
          <cell r="G1634" t="str">
            <v>邓利强、陈东明</v>
          </cell>
          <cell r="H1634" t="str">
            <v>清华大学</v>
          </cell>
          <cell r="I1634">
            <v>69</v>
          </cell>
          <cell r="J1634">
            <v>-13</v>
          </cell>
          <cell r="K1634">
            <v>-897</v>
          </cell>
          <cell r="L1634">
            <v>0.75</v>
          </cell>
        </row>
        <row r="1635">
          <cell r="E1635" t="str">
            <v>9787117327381</v>
          </cell>
          <cell r="F1635" t="str">
            <v>老年护理学（第5版/本科护理/配增值）七轮</v>
          </cell>
          <cell r="G1635" t="str">
            <v>胡秀英,肖惠敏</v>
          </cell>
          <cell r="H1635" t="str">
            <v>人民卫生</v>
          </cell>
          <cell r="I1635">
            <v>59</v>
          </cell>
          <cell r="J1635">
            <v>-6</v>
          </cell>
          <cell r="K1635">
            <v>-354</v>
          </cell>
          <cell r="L1635">
            <v>0.75</v>
          </cell>
        </row>
        <row r="1636">
          <cell r="E1636" t="str">
            <v>9787121422805</v>
          </cell>
          <cell r="F1636" t="str">
            <v>生物学基本技能</v>
          </cell>
          <cell r="G1636" t="str">
            <v>石晓卫 卢龙斗</v>
          </cell>
          <cell r="H1636" t="str">
            <v>电子工业</v>
          </cell>
          <cell r="I1636">
            <v>49</v>
          </cell>
          <cell r="J1636">
            <v>-133</v>
          </cell>
          <cell r="K1636">
            <v>-6517</v>
          </cell>
          <cell r="L1636">
            <v>0.75</v>
          </cell>
        </row>
        <row r="1637">
          <cell r="E1637" t="str">
            <v>9787521414998</v>
          </cell>
          <cell r="F1637" t="str">
            <v>工业药剂学 第4版</v>
          </cell>
          <cell r="G1637" t="str">
            <v>潘卫三,杨星钢</v>
          </cell>
          <cell r="H1637" t="str">
            <v>中国医科</v>
          </cell>
          <cell r="I1637">
            <v>85</v>
          </cell>
          <cell r="J1637">
            <v>-2</v>
          </cell>
          <cell r="K1637">
            <v>-170</v>
          </cell>
          <cell r="L1637">
            <v>0.75</v>
          </cell>
        </row>
        <row r="1638">
          <cell r="E1638" t="str">
            <v>9787539890005</v>
          </cell>
          <cell r="F1638" t="str">
            <v>艺术导论</v>
          </cell>
          <cell r="G1638" t="str">
            <v>刘廷娥</v>
          </cell>
          <cell r="H1638" t="str">
            <v>安徽美术</v>
          </cell>
          <cell r="I1638">
            <v>49.8</v>
          </cell>
          <cell r="J1638">
            <v>-1</v>
          </cell>
          <cell r="K1638">
            <v>-49.8</v>
          </cell>
          <cell r="L1638">
            <v>0.75</v>
          </cell>
        </row>
        <row r="1639">
          <cell r="E1639" t="str">
            <v>9787117247757</v>
          </cell>
          <cell r="F1639" t="str">
            <v>双眼视觉学（第3版）（本科）</v>
          </cell>
          <cell r="G1639" t="str">
            <v>王光霁, 主编</v>
          </cell>
          <cell r="H1639" t="str">
            <v>人民卫生</v>
          </cell>
          <cell r="I1639">
            <v>42</v>
          </cell>
          <cell r="J1639">
            <v>-3</v>
          </cell>
          <cell r="K1639">
            <v>-126</v>
          </cell>
          <cell r="L1639">
            <v>0.75</v>
          </cell>
        </row>
        <row r="1640">
          <cell r="E1640" t="str">
            <v>9787571015695</v>
          </cell>
          <cell r="F1640" t="str">
            <v>大学生创新创业创造教程</v>
          </cell>
          <cell r="G1640" t="str">
            <v>李家华 林洪冰</v>
          </cell>
          <cell r="H1640" t="str">
            <v>湖南科技</v>
          </cell>
          <cell r="I1640">
            <v>48</v>
          </cell>
          <cell r="J1640">
            <v>-6</v>
          </cell>
          <cell r="K1640">
            <v>-288</v>
          </cell>
          <cell r="L1640">
            <v>0.75</v>
          </cell>
        </row>
        <row r="1641">
          <cell r="E1641" t="str">
            <v>9787117263269</v>
          </cell>
          <cell r="F1641" t="str">
            <v>康复心理学（第2版/本科康复/配增值）</v>
          </cell>
          <cell r="G1641" t="str">
            <v>李静、宋为群</v>
          </cell>
          <cell r="H1641" t="str">
            <v>人民卫生</v>
          </cell>
          <cell r="I1641">
            <v>45</v>
          </cell>
          <cell r="J1641">
            <v>-18</v>
          </cell>
          <cell r="K1641">
            <v>-810</v>
          </cell>
          <cell r="L1641">
            <v>0.75</v>
          </cell>
        </row>
        <row r="1642">
          <cell r="E1642" t="str">
            <v>9787122350572</v>
          </cell>
          <cell r="F1642" t="str">
            <v>药物制剂工程技术与设备（张洪斌）（第三版）</v>
          </cell>
          <cell r="G1642" t="str">
            <v>张洪斌, 主编</v>
          </cell>
          <cell r="H1642" t="str">
            <v>化学工业</v>
          </cell>
          <cell r="I1642">
            <v>68</v>
          </cell>
          <cell r="J1642">
            <v>-2</v>
          </cell>
          <cell r="K1642">
            <v>-136</v>
          </cell>
          <cell r="L1642">
            <v>0.75</v>
          </cell>
        </row>
        <row r="1643">
          <cell r="E1643" t="str">
            <v>9787117331449</v>
          </cell>
          <cell r="F1643" t="str">
            <v>精神科护理学（第5版/本科护理/配增值）</v>
          </cell>
          <cell r="G1643" t="str">
            <v>刘哲宁,杨芳宇</v>
          </cell>
          <cell r="H1643" t="str">
            <v>人民卫生</v>
          </cell>
          <cell r="I1643">
            <v>59</v>
          </cell>
          <cell r="J1643">
            <v>-6</v>
          </cell>
          <cell r="K1643">
            <v>-354</v>
          </cell>
          <cell r="L1643">
            <v>0.75</v>
          </cell>
        </row>
        <row r="1644">
          <cell r="E1644" t="str">
            <v>9787564562977</v>
          </cell>
          <cell r="F1644" t="str">
            <v>医用化学实验教程（第2版）</v>
          </cell>
          <cell r="G1644" t="str">
            <v>董丽</v>
          </cell>
          <cell r="H1644" t="str">
            <v>郑州大学</v>
          </cell>
          <cell r="I1644">
            <v>29</v>
          </cell>
          <cell r="J1644">
            <v>-98</v>
          </cell>
          <cell r="K1644">
            <v>-2842</v>
          </cell>
          <cell r="L1644">
            <v>0.75</v>
          </cell>
        </row>
        <row r="1645">
          <cell r="E1645" t="str">
            <v>9787040320121</v>
          </cell>
          <cell r="F1645" t="str">
            <v>英语泛读教程（4）第三版 学生用书</v>
          </cell>
          <cell r="G1645" t="str">
            <v>刘乃银</v>
          </cell>
          <cell r="H1645" t="str">
            <v>高等教育</v>
          </cell>
          <cell r="I1645">
            <v>46</v>
          </cell>
          <cell r="J1645">
            <v>-10</v>
          </cell>
          <cell r="K1645">
            <v>-460</v>
          </cell>
          <cell r="L1645">
            <v>0.78</v>
          </cell>
        </row>
        <row r="1646">
          <cell r="E1646" t="str">
            <v>9787040513042</v>
          </cell>
          <cell r="F1646" t="str">
            <v>现代分子生物学（第5版）</v>
          </cell>
          <cell r="G1646" t="str">
            <v>朱玉贤，李毅，郑晓峰等</v>
          </cell>
          <cell r="H1646" t="str">
            <v>高等教育</v>
          </cell>
          <cell r="I1646">
            <v>78</v>
          </cell>
          <cell r="J1646">
            <v>-1</v>
          </cell>
          <cell r="K1646">
            <v>-78</v>
          </cell>
          <cell r="L1646">
            <v>0.78</v>
          </cell>
        </row>
        <row r="1647">
          <cell r="E1647" t="str">
            <v>9787521436730</v>
          </cell>
          <cell r="F1647" t="str">
            <v>系统解剖学（第2版）</v>
          </cell>
          <cell r="G1647" t="str">
            <v>付升旗，游言文</v>
          </cell>
          <cell r="H1647" t="str">
            <v>中国医科</v>
          </cell>
          <cell r="I1647">
            <v>85</v>
          </cell>
          <cell r="J1647">
            <v>-131</v>
          </cell>
          <cell r="K1647">
            <v>-11135</v>
          </cell>
          <cell r="L1647">
            <v>0.75</v>
          </cell>
        </row>
        <row r="1648">
          <cell r="E1648" t="str">
            <v>9787117243155</v>
          </cell>
          <cell r="F1648" t="str">
            <v>医学影像检查技术学实验教程(本科影像配教)</v>
          </cell>
          <cell r="G1648" t="str">
            <v>余建明、黄小华</v>
          </cell>
          <cell r="H1648" t="str">
            <v>人民卫生</v>
          </cell>
          <cell r="I1648">
            <v>59</v>
          </cell>
          <cell r="J1648">
            <v>-21</v>
          </cell>
          <cell r="K1648">
            <v>-1239</v>
          </cell>
          <cell r="L1648">
            <v>0.75</v>
          </cell>
        </row>
        <row r="1649">
          <cell r="E1649" t="str">
            <v>9787111742395</v>
          </cell>
          <cell r="F1649" t="str">
            <v>医用物理学实验 第2版</v>
          </cell>
          <cell r="G1649" t="str">
            <v>刘东华 于毅</v>
          </cell>
          <cell r="H1649" t="str">
            <v>机械工业</v>
          </cell>
          <cell r="I1649">
            <v>29.8</v>
          </cell>
          <cell r="J1649">
            <v>-28</v>
          </cell>
          <cell r="K1649">
            <v>-834.4</v>
          </cell>
          <cell r="L1649">
            <v>0.75</v>
          </cell>
        </row>
        <row r="1650">
          <cell r="E1650" t="str">
            <v>9787117201810</v>
          </cell>
          <cell r="F1650" t="str">
            <v>临床免疫学检验技术实验指导（本科检验技术配教/刘辉）</v>
          </cell>
          <cell r="G1650" t="str">
            <v>刘辉</v>
          </cell>
          <cell r="H1650" t="str">
            <v>人民卫生</v>
          </cell>
          <cell r="I1650">
            <v>29</v>
          </cell>
          <cell r="J1650">
            <v>-3</v>
          </cell>
          <cell r="K1650">
            <v>-87</v>
          </cell>
          <cell r="L1650">
            <v>0.75</v>
          </cell>
        </row>
        <row r="1651">
          <cell r="E1651" t="str">
            <v>9787504696946</v>
          </cell>
          <cell r="F1651" t="str">
            <v>组织学与胚胎学</v>
          </cell>
          <cell r="G1651" t="str">
            <v>苏衍萍</v>
          </cell>
          <cell r="H1651" t="str">
            <v>中国科技</v>
          </cell>
          <cell r="I1651">
            <v>72</v>
          </cell>
          <cell r="J1651">
            <v>-158</v>
          </cell>
          <cell r="K1651">
            <v>-11376</v>
          </cell>
          <cell r="L1651">
            <v>0.75</v>
          </cell>
        </row>
        <row r="1652">
          <cell r="E1652" t="str">
            <v>9787111742388</v>
          </cell>
          <cell r="F1652" t="str">
            <v>物理学实验教程 第3版</v>
          </cell>
          <cell r="G1652" t="str">
            <v>刘东华 于毅</v>
          </cell>
          <cell r="H1652" t="str">
            <v>机械工业</v>
          </cell>
          <cell r="I1652">
            <v>39</v>
          </cell>
          <cell r="J1652">
            <v>-180</v>
          </cell>
          <cell r="K1652">
            <v>-7020</v>
          </cell>
          <cell r="L1652">
            <v>0.75</v>
          </cell>
        </row>
        <row r="1653">
          <cell r="E1653" t="str">
            <v>9787117364256</v>
          </cell>
          <cell r="F1653" t="str">
            <v>生理学（第10版/本科临床/配增值）（10轮）</v>
          </cell>
          <cell r="G1653" t="str">
            <v>罗自强,管又飞</v>
          </cell>
          <cell r="H1653" t="str">
            <v>人民卫生</v>
          </cell>
          <cell r="I1653">
            <v>95</v>
          </cell>
          <cell r="J1653">
            <v>-11</v>
          </cell>
          <cell r="K1653">
            <v>-1045</v>
          </cell>
          <cell r="L1653">
            <v>0.75</v>
          </cell>
        </row>
        <row r="1654">
          <cell r="E1654" t="str">
            <v>9787117259866</v>
          </cell>
          <cell r="F1654" t="str">
            <v>康复医学概论（第3版/本科康复/配增值）</v>
          </cell>
          <cell r="G1654" t="str">
            <v>王宁华</v>
          </cell>
          <cell r="H1654" t="str">
            <v>人民卫生</v>
          </cell>
          <cell r="I1654">
            <v>38</v>
          </cell>
          <cell r="J1654">
            <v>-65</v>
          </cell>
          <cell r="K1654">
            <v>-2470</v>
          </cell>
          <cell r="L1654">
            <v>0.75</v>
          </cell>
        </row>
        <row r="1655">
          <cell r="E1655" t="str">
            <v>9787117356251</v>
          </cell>
          <cell r="F1655" t="str">
            <v>放射治疗技术学（第2版/本科影像技术/配增值）</v>
          </cell>
          <cell r="G1655" t="str">
            <v>林承光,翟福山</v>
          </cell>
          <cell r="H1655" t="str">
            <v>人民卫生</v>
          </cell>
          <cell r="I1655">
            <v>69</v>
          </cell>
          <cell r="J1655">
            <v>-6</v>
          </cell>
          <cell r="K1655">
            <v>-414</v>
          </cell>
          <cell r="L1655">
            <v>0.75</v>
          </cell>
        </row>
        <row r="1656">
          <cell r="E1656" t="str">
            <v>9787040320138</v>
          </cell>
          <cell r="F1656" t="str">
            <v>英语泛读教程3 学生用书（第三版 ）</v>
          </cell>
          <cell r="G1656" t="str">
            <v>刘乃银</v>
          </cell>
          <cell r="H1656" t="str">
            <v>高等教育</v>
          </cell>
          <cell r="I1656">
            <v>46</v>
          </cell>
          <cell r="J1656">
            <v>-10</v>
          </cell>
          <cell r="K1656">
            <v>-460</v>
          </cell>
          <cell r="L1656">
            <v>0.78</v>
          </cell>
        </row>
        <row r="1657">
          <cell r="E1657" t="str">
            <v>9787521343113</v>
          </cell>
          <cell r="F1657" t="str">
            <v>新视野大学英语(第四版)(读写教程)(4)(思政智慧版)</v>
          </cell>
          <cell r="G1657" t="str">
            <v>郑树棠</v>
          </cell>
          <cell r="H1657" t="str">
            <v>外研社</v>
          </cell>
          <cell r="I1657">
            <v>72.9</v>
          </cell>
          <cell r="J1657">
            <v>-1</v>
          </cell>
          <cell r="K1657">
            <v>-72.9</v>
          </cell>
          <cell r="L1657">
            <v>0.78</v>
          </cell>
        </row>
        <row r="1658">
          <cell r="E1658" t="str">
            <v>9787117201063</v>
          </cell>
          <cell r="F1658" t="str">
            <v>临床基础检验学技术（本科检验技术/许文荣）</v>
          </cell>
          <cell r="G1658" t="str">
            <v>许文荣</v>
          </cell>
          <cell r="H1658" t="str">
            <v>人民卫生</v>
          </cell>
          <cell r="I1658">
            <v>76</v>
          </cell>
          <cell r="J1658">
            <v>-4</v>
          </cell>
          <cell r="K1658">
            <v>-304</v>
          </cell>
          <cell r="L1658">
            <v>0.75</v>
          </cell>
        </row>
        <row r="1659">
          <cell r="E1659" t="str">
            <v>9787040178876</v>
          </cell>
          <cell r="F1659" t="str">
            <v>医学遗传与优生</v>
          </cell>
          <cell r="G1659" t="str">
            <v>王学民</v>
          </cell>
          <cell r="H1659" t="str">
            <v>高等教育</v>
          </cell>
          <cell r="I1659">
            <v>15.9</v>
          </cell>
          <cell r="J1659">
            <v>-1</v>
          </cell>
          <cell r="K1659">
            <v>-15.9</v>
          </cell>
          <cell r="L1659">
            <v>0.78</v>
          </cell>
        </row>
        <row r="1660">
          <cell r="E1660" t="str">
            <v>9787572514531</v>
          </cell>
          <cell r="F1660" t="str">
            <v>组织学与胚胎学实验教程</v>
          </cell>
          <cell r="G1660" t="str">
            <v>李勇莉 杨杰</v>
          </cell>
          <cell r="H1660" t="str">
            <v>河南科技</v>
          </cell>
          <cell r="I1660">
            <v>77</v>
          </cell>
          <cell r="J1660">
            <v>-93</v>
          </cell>
          <cell r="K1660">
            <v>-7161</v>
          </cell>
          <cell r="L1660">
            <v>0.75</v>
          </cell>
        </row>
        <row r="1661">
          <cell r="E1661" t="str">
            <v>9787544671965</v>
          </cell>
          <cell r="F1661" t="str">
            <v>新编英语语法教程（第6版）学生用书</v>
          </cell>
          <cell r="G1661" t="str">
            <v>章振邦, 编著</v>
          </cell>
          <cell r="H1661" t="str">
            <v>上海外教</v>
          </cell>
          <cell r="I1661">
            <v>78</v>
          </cell>
          <cell r="J1661">
            <v>-2</v>
          </cell>
          <cell r="K1661">
            <v>-156</v>
          </cell>
          <cell r="L1661">
            <v>0.78</v>
          </cell>
        </row>
        <row r="1662">
          <cell r="E1662" t="str">
            <v>9787117330268</v>
          </cell>
          <cell r="F1662" t="str">
            <v>医学影像物理学（第5版/本科影像/配增值）</v>
          </cell>
          <cell r="G1662" t="str">
            <v>童家明</v>
          </cell>
          <cell r="H1662" t="str">
            <v>人民卫生</v>
          </cell>
          <cell r="I1662">
            <v>56</v>
          </cell>
          <cell r="J1662">
            <v>-18</v>
          </cell>
          <cell r="K1662">
            <v>-1008</v>
          </cell>
          <cell r="L1662">
            <v>0.75</v>
          </cell>
        </row>
        <row r="1663">
          <cell r="E1663" t="str">
            <v>9787117247375</v>
          </cell>
          <cell r="F1663" t="str">
            <v>眼镜学（第3版/本科眼视光/配增值</v>
          </cell>
          <cell r="G1663" t="str">
            <v>瞿佳,陈浩</v>
          </cell>
          <cell r="H1663" t="str">
            <v>人民卫生</v>
          </cell>
          <cell r="I1663">
            <v>58</v>
          </cell>
          <cell r="J1663">
            <v>-2</v>
          </cell>
          <cell r="K1663">
            <v>-116</v>
          </cell>
          <cell r="L1663">
            <v>0.75</v>
          </cell>
        </row>
        <row r="1664">
          <cell r="E1664" t="str">
            <v>9787117268004</v>
          </cell>
          <cell r="F1664" t="str">
            <v>人体运动学（第3版/本科康复/配盘）</v>
          </cell>
          <cell r="G1664" t="str">
            <v>黄晓琳、敖丽娟</v>
          </cell>
          <cell r="H1664" t="str">
            <v>人民卫生</v>
          </cell>
          <cell r="I1664">
            <v>42</v>
          </cell>
          <cell r="J1664">
            <v>-1</v>
          </cell>
          <cell r="K1664">
            <v>-42</v>
          </cell>
          <cell r="L1664">
            <v>0.75</v>
          </cell>
        </row>
        <row r="1665">
          <cell r="E1665" t="str">
            <v>9787117332552</v>
          </cell>
          <cell r="F1665" t="str">
            <v>有机化学（第9版/本科/药学专业/配增值十四五规划教材）</v>
          </cell>
          <cell r="G1665" t="str">
            <v>陆涛</v>
          </cell>
          <cell r="H1665" t="str">
            <v>人民卫生</v>
          </cell>
          <cell r="I1665">
            <v>98</v>
          </cell>
          <cell r="J1665">
            <v>-1</v>
          </cell>
          <cell r="K1665">
            <v>-98</v>
          </cell>
          <cell r="L1665">
            <v>0.75</v>
          </cell>
        </row>
        <row r="1666">
          <cell r="E1666" t="str">
            <v>9787521343090</v>
          </cell>
          <cell r="F1666" t="str">
            <v>新视野大学英语(第四版)(读写教程)(2)(思政智慧版)(2024版)</v>
          </cell>
          <cell r="G1666" t="str">
            <v>郑树棠</v>
          </cell>
          <cell r="H1666" t="str">
            <v>外研社</v>
          </cell>
          <cell r="I1666">
            <v>70.9</v>
          </cell>
          <cell r="J1666">
            <v>-1</v>
          </cell>
          <cell r="K1666">
            <v>-70.9</v>
          </cell>
          <cell r="L1666">
            <v>0.78</v>
          </cell>
        </row>
        <row r="1667">
          <cell r="E1667" t="str">
            <v>9787564589127</v>
          </cell>
          <cell r="F1667" t="str">
            <v>医学专业课程思政案例</v>
          </cell>
          <cell r="G1667" t="str">
            <v>薛松梅</v>
          </cell>
          <cell r="H1667" t="str">
            <v>郑州大学</v>
          </cell>
          <cell r="I1667">
            <v>59</v>
          </cell>
          <cell r="J1667">
            <v>-110</v>
          </cell>
          <cell r="K1667">
            <v>-6490</v>
          </cell>
          <cell r="L1667">
            <v>0.75</v>
          </cell>
        </row>
        <row r="1668">
          <cell r="E1668" t="str">
            <v>9787040521979</v>
          </cell>
          <cell r="F1668" t="str">
            <v>微生物学教程（第4版）</v>
          </cell>
          <cell r="G1668" t="str">
            <v>周德庆, 编著</v>
          </cell>
          <cell r="H1668" t="str">
            <v>高等教育</v>
          </cell>
          <cell r="I1668">
            <v>52</v>
          </cell>
          <cell r="J1668">
            <v>-11</v>
          </cell>
          <cell r="K1668">
            <v>-572</v>
          </cell>
          <cell r="L1668">
            <v>0.78</v>
          </cell>
        </row>
        <row r="1669">
          <cell r="E1669" t="str">
            <v>9787567540972</v>
          </cell>
          <cell r="F1669" t="str">
            <v>英语听力入门3000(修订版)学生用书(1)</v>
          </cell>
          <cell r="G1669" t="str">
            <v>张民伦,徐卫列</v>
          </cell>
          <cell r="H1669" t="str">
            <v>华东师大</v>
          </cell>
          <cell r="I1669">
            <v>32</v>
          </cell>
          <cell r="J1669">
            <v>-42</v>
          </cell>
          <cell r="K1669">
            <v>-1344</v>
          </cell>
          <cell r="L1669">
            <v>0.75</v>
          </cell>
        </row>
        <row r="1670">
          <cell r="E1670" t="str">
            <v>9787030463371</v>
          </cell>
          <cell r="F1670" t="str">
            <v>普通生物化学(第2版)/王林嵩</v>
          </cell>
          <cell r="G1670" t="str">
            <v>王林嵩</v>
          </cell>
          <cell r="H1670" t="str">
            <v>科学出版</v>
          </cell>
          <cell r="I1670">
            <v>88</v>
          </cell>
          <cell r="J1670">
            <v>-9</v>
          </cell>
          <cell r="K1670">
            <v>-792</v>
          </cell>
          <cell r="L1670">
            <v>0.75</v>
          </cell>
        </row>
        <row r="1671">
          <cell r="E1671" t="str">
            <v>9787030754264</v>
          </cell>
          <cell r="F1671" t="str">
            <v>医用物理学</v>
          </cell>
          <cell r="G1671" t="str">
            <v>刘东华</v>
          </cell>
          <cell r="H1671" t="str">
            <v>科学出版</v>
          </cell>
          <cell r="I1671">
            <v>88</v>
          </cell>
          <cell r="J1671">
            <v>-3</v>
          </cell>
          <cell r="K1671">
            <v>-264</v>
          </cell>
          <cell r="L1671">
            <v>0.75</v>
          </cell>
        </row>
        <row r="1672">
          <cell r="E1672" t="str">
            <v>9787117247368</v>
          </cell>
          <cell r="F1672" t="str">
            <v>接触镜学（第3版/本科眼视光专业用）</v>
          </cell>
          <cell r="G1672" t="str">
            <v>吕帆</v>
          </cell>
          <cell r="H1672" t="str">
            <v>人民卫生</v>
          </cell>
          <cell r="I1672">
            <v>56</v>
          </cell>
          <cell r="J1672">
            <v>-2</v>
          </cell>
          <cell r="K1672">
            <v>-112</v>
          </cell>
          <cell r="L1672">
            <v>0.75</v>
          </cell>
        </row>
        <row r="1673">
          <cell r="E1673" t="str">
            <v>9787122404916</v>
          </cell>
          <cell r="F1673" t="str">
            <v>化工原理（第四版）</v>
          </cell>
          <cell r="G1673" t="str">
            <v>吕树申、祁存谦、莫冬传</v>
          </cell>
          <cell r="H1673" t="str">
            <v>化学工业</v>
          </cell>
          <cell r="I1673">
            <v>49</v>
          </cell>
          <cell r="J1673">
            <v>-2</v>
          </cell>
          <cell r="K1673">
            <v>-98</v>
          </cell>
          <cell r="L1673">
            <v>0.75</v>
          </cell>
        </row>
        <row r="1674">
          <cell r="E1674" t="str">
            <v>9787111744535</v>
          </cell>
          <cell r="F1674" t="str">
            <v>大学物理基础教程(全- -册)第3版</v>
          </cell>
          <cell r="G1674" t="str">
            <v>尹国盛</v>
          </cell>
          <cell r="H1674" t="str">
            <v>机械工业</v>
          </cell>
          <cell r="I1674">
            <v>59.8</v>
          </cell>
          <cell r="J1674">
            <v>-182</v>
          </cell>
          <cell r="K1674">
            <v>-10883.6</v>
          </cell>
          <cell r="L1674">
            <v>0.75</v>
          </cell>
        </row>
        <row r="1675">
          <cell r="E1675" t="str">
            <v>9787117262484</v>
          </cell>
          <cell r="F1675" t="str">
            <v>作业治疗学（第3版/本科康复/配增值）</v>
          </cell>
          <cell r="G1675" t="str">
            <v>窦祖林, 主编</v>
          </cell>
          <cell r="H1675" t="str">
            <v>人民卫生</v>
          </cell>
          <cell r="I1675">
            <v>78</v>
          </cell>
          <cell r="J1675">
            <v>-22</v>
          </cell>
          <cell r="K1675">
            <v>-1716</v>
          </cell>
          <cell r="L1675">
            <v>0.75</v>
          </cell>
        </row>
        <row r="1676">
          <cell r="E1676" t="str">
            <v>9787030611970</v>
          </cell>
          <cell r="F1676" t="str">
            <v>细胞生物学（第二版）</v>
          </cell>
          <cell r="G1676" t="str">
            <v>梁卫红, 主编</v>
          </cell>
          <cell r="H1676" t="str">
            <v>科学出版</v>
          </cell>
          <cell r="I1676">
            <v>88</v>
          </cell>
          <cell r="J1676">
            <v>-9</v>
          </cell>
          <cell r="K1676">
            <v>-792</v>
          </cell>
          <cell r="L1676">
            <v>0.75</v>
          </cell>
        </row>
        <row r="1677">
          <cell r="E1677" t="str">
            <v>9787117201117</v>
          </cell>
          <cell r="F1677" t="str">
            <v>临床免疫学检验技术（本科检验技术/李金明）</v>
          </cell>
          <cell r="G1677" t="str">
            <v>李金明</v>
          </cell>
          <cell r="H1677" t="str">
            <v>人民卫生</v>
          </cell>
          <cell r="I1677">
            <v>62</v>
          </cell>
          <cell r="J1677">
            <v>-1</v>
          </cell>
          <cell r="K1677">
            <v>-62</v>
          </cell>
          <cell r="L1677">
            <v>0.75</v>
          </cell>
        </row>
        <row r="1678">
          <cell r="E1678" t="str">
            <v>9787117216210</v>
          </cell>
          <cell r="F1678" t="str">
            <v>临床医学概要（本科检验技术/配增值）</v>
          </cell>
          <cell r="G1678" t="str">
            <v>陈尔真 刘成玉</v>
          </cell>
          <cell r="H1678" t="str">
            <v>人民卫生</v>
          </cell>
          <cell r="I1678">
            <v>96</v>
          </cell>
          <cell r="J1678">
            <v>-5</v>
          </cell>
          <cell r="K1678">
            <v>-480</v>
          </cell>
          <cell r="L1678">
            <v>0.75</v>
          </cell>
        </row>
        <row r="1679">
          <cell r="E1679" t="str">
            <v>9787117345682</v>
          </cell>
          <cell r="F1679" t="str">
            <v>分析化学（第9版/本科药学/配增值）</v>
          </cell>
          <cell r="G1679" t="str">
            <v>邸欣</v>
          </cell>
          <cell r="H1679" t="str">
            <v>人民卫生</v>
          </cell>
          <cell r="I1679">
            <v>82</v>
          </cell>
          <cell r="J1679">
            <v>-6</v>
          </cell>
          <cell r="K1679">
            <v>-492</v>
          </cell>
          <cell r="L1679">
            <v>0.75</v>
          </cell>
        </row>
        <row r="1680">
          <cell r="E1680" t="str">
            <v>9787569330380</v>
          </cell>
          <cell r="F1680" t="str">
            <v>康复医学</v>
          </cell>
          <cell r="G1680" t="str">
            <v>黄东锋</v>
          </cell>
          <cell r="H1680" t="str">
            <v>西安交大</v>
          </cell>
          <cell r="I1680">
            <v>89.8</v>
          </cell>
          <cell r="J1680">
            <v>-17</v>
          </cell>
          <cell r="K1680">
            <v>-1526.6</v>
          </cell>
          <cell r="L1680">
            <v>0.75</v>
          </cell>
        </row>
        <row r="1681">
          <cell r="E1681" t="str">
            <v>9787030408112</v>
          </cell>
          <cell r="F1681" t="str">
            <v>遗传学实验（第2版/卢龙斗）</v>
          </cell>
          <cell r="G1681" t="str">
            <v>卢龙斗</v>
          </cell>
          <cell r="H1681" t="str">
            <v>科学出版</v>
          </cell>
          <cell r="I1681">
            <v>45</v>
          </cell>
          <cell r="J1681">
            <v>-1</v>
          </cell>
          <cell r="K1681">
            <v>-45</v>
          </cell>
          <cell r="L1681">
            <v>0.75</v>
          </cell>
        </row>
        <row r="1682">
          <cell r="E1682" t="str">
            <v>9787117328128</v>
          </cell>
          <cell r="F1682" t="str">
            <v>妇产科护理学（第7版/本科护理/配增值）七轮</v>
          </cell>
          <cell r="G1682" t="str">
            <v>安力彬、陆虹</v>
          </cell>
          <cell r="H1682" t="str">
            <v>人民卫生</v>
          </cell>
          <cell r="I1682">
            <v>79</v>
          </cell>
          <cell r="J1682">
            <v>-5</v>
          </cell>
          <cell r="K1682">
            <v>-395</v>
          </cell>
          <cell r="L1682">
            <v>0.75</v>
          </cell>
        </row>
        <row r="1683">
          <cell r="E1683" t="str">
            <v>9787111609407</v>
          </cell>
          <cell r="F1683" t="str">
            <v>机械设计基础（少学时）（第6版）</v>
          </cell>
          <cell r="G1683" t="str">
            <v>王喆，刘美华</v>
          </cell>
          <cell r="H1683" t="str">
            <v>机械工业</v>
          </cell>
          <cell r="I1683">
            <v>49.8</v>
          </cell>
          <cell r="J1683">
            <v>-2</v>
          </cell>
          <cell r="K1683">
            <v>-99.6</v>
          </cell>
          <cell r="L1683">
            <v>0.75</v>
          </cell>
        </row>
        <row r="1684">
          <cell r="E1684" t="str">
            <v>9787117331388</v>
          </cell>
          <cell r="F1684" t="str">
            <v>药理学（第5版/本科护理/配增值）</v>
          </cell>
          <cell r="G1684" t="str">
            <v>杨俊卿,陈立</v>
          </cell>
          <cell r="H1684" t="str">
            <v>人民卫生</v>
          </cell>
          <cell r="I1684">
            <v>89</v>
          </cell>
          <cell r="J1684">
            <v>-8</v>
          </cell>
          <cell r="K1684">
            <v>-712</v>
          </cell>
          <cell r="L1684">
            <v>0.75</v>
          </cell>
        </row>
        <row r="1685">
          <cell r="E1685" t="str">
            <v>9787117209816</v>
          </cell>
          <cell r="F1685" t="str">
            <v>细胞分子生物学与遗传学（创新教材)</v>
          </cell>
          <cell r="G1685" t="str">
            <v>杨保胜</v>
          </cell>
          <cell r="H1685" t="str">
            <v>人民卫生</v>
          </cell>
          <cell r="I1685">
            <v>49</v>
          </cell>
          <cell r="J1685">
            <v>-89</v>
          </cell>
          <cell r="K1685">
            <v>-4361</v>
          </cell>
          <cell r="L1685">
            <v>0.75</v>
          </cell>
        </row>
        <row r="1686">
          <cell r="E1686" t="str">
            <v>9787030600509</v>
          </cell>
          <cell r="F1686" t="str">
            <v>医学高等数学（第四版）</v>
          </cell>
          <cell r="G1686" t="str">
            <v>马建忠, 主编</v>
          </cell>
          <cell r="H1686" t="str">
            <v>科学出版</v>
          </cell>
          <cell r="I1686">
            <v>55</v>
          </cell>
          <cell r="J1686">
            <v>-17</v>
          </cell>
          <cell r="K1686">
            <v>-935</v>
          </cell>
          <cell r="L1686">
            <v>0.75</v>
          </cell>
        </row>
        <row r="1687">
          <cell r="E1687" t="str">
            <v>9787040430431</v>
          </cell>
          <cell r="F1687" t="str">
            <v>无机及分析化学（第5版）</v>
          </cell>
          <cell r="G1687" t="str">
            <v>南京大学《无机及分析化学》编写组</v>
          </cell>
          <cell r="H1687" t="str">
            <v>高等教育</v>
          </cell>
          <cell r="I1687">
            <v>60</v>
          </cell>
          <cell r="J1687">
            <v>-10</v>
          </cell>
          <cell r="K1687">
            <v>-600</v>
          </cell>
          <cell r="L1687">
            <v>0.78</v>
          </cell>
        </row>
        <row r="1688">
          <cell r="E1688" t="str">
            <v>9787302469131</v>
          </cell>
          <cell r="F1688" t="str">
            <v>数字信号处理教程(第5版/程佩青)</v>
          </cell>
          <cell r="G1688" t="str">
            <v>程佩青, 编著</v>
          </cell>
          <cell r="H1688" t="str">
            <v>清华大学</v>
          </cell>
          <cell r="I1688">
            <v>79</v>
          </cell>
          <cell r="J1688">
            <v>-2</v>
          </cell>
          <cell r="K1688">
            <v>-158</v>
          </cell>
          <cell r="L1688">
            <v>0.75</v>
          </cell>
        </row>
        <row r="1689">
          <cell r="E1689" t="str">
            <v>9787111655268</v>
          </cell>
          <cell r="F1689" t="str">
            <v>人机交互技术及应用</v>
          </cell>
          <cell r="G1689" t="str">
            <v>主编：吴亚东 副主编：张晓蓉 陈华容</v>
          </cell>
          <cell r="H1689" t="str">
            <v>机械工业</v>
          </cell>
          <cell r="I1689">
            <v>65</v>
          </cell>
          <cell r="J1689">
            <v>-1</v>
          </cell>
          <cell r="K1689">
            <v>-65</v>
          </cell>
          <cell r="L1689">
            <v>0.75</v>
          </cell>
        </row>
        <row r="1690">
          <cell r="E1690" t="str">
            <v>9787040623079</v>
          </cell>
          <cell r="F1690" t="str">
            <v>英语泛读教程1 学生用书(第四版)</v>
          </cell>
          <cell r="G1690" t="str">
            <v>总主编：刘乃银 主编：吕洪灵</v>
          </cell>
          <cell r="H1690" t="str">
            <v>高等教育</v>
          </cell>
          <cell r="I1690">
            <v>58</v>
          </cell>
          <cell r="J1690">
            <v>-10</v>
          </cell>
          <cell r="K1690">
            <v>-580</v>
          </cell>
          <cell r="L1690">
            <v>0.78</v>
          </cell>
        </row>
        <row r="1691">
          <cell r="E1691" t="str">
            <v>9787040610536</v>
          </cell>
          <cell r="F1691" t="str">
            <v>习近平新时代中国特色社会主义思想概论（2023版）</v>
          </cell>
          <cell r="G1691" t="str">
            <v>本书编写组</v>
          </cell>
          <cell r="H1691" t="str">
            <v>高等教育</v>
          </cell>
          <cell r="I1691">
            <v>26</v>
          </cell>
          <cell r="J1691">
            <v>-24</v>
          </cell>
          <cell r="K1691">
            <v>-624</v>
          </cell>
          <cell r="L1691">
            <v>1</v>
          </cell>
        </row>
        <row r="1692">
          <cell r="E1692" t="str">
            <v>9787117267991</v>
          </cell>
          <cell r="F1692" t="str">
            <v>功能解剖学（第3版/本科康复/配增值）</v>
          </cell>
          <cell r="G1692" t="str">
            <v>汪华侨, 主编</v>
          </cell>
          <cell r="H1692" t="str">
            <v>人民卫生</v>
          </cell>
          <cell r="I1692">
            <v>95</v>
          </cell>
          <cell r="J1692">
            <v>-71</v>
          </cell>
          <cell r="K1692">
            <v>-6745</v>
          </cell>
          <cell r="L1692">
            <v>0.75</v>
          </cell>
        </row>
        <row r="1693">
          <cell r="E1693" t="str">
            <v>9787117247733</v>
          </cell>
          <cell r="F1693" t="str">
            <v>眼视光器械学(第3版) 本科</v>
          </cell>
          <cell r="G1693" t="str">
            <v>刘党会</v>
          </cell>
          <cell r="H1693" t="str">
            <v>人民卫生</v>
          </cell>
          <cell r="I1693">
            <v>60</v>
          </cell>
          <cell r="J1693">
            <v>-1</v>
          </cell>
          <cell r="K1693">
            <v>-60</v>
          </cell>
          <cell r="L1693">
            <v>0.75</v>
          </cell>
        </row>
        <row r="1694">
          <cell r="E1694" t="str">
            <v>9787117160827</v>
          </cell>
          <cell r="F1694" t="str">
            <v>基础医学概要（一）（第2版）（包销4000）</v>
          </cell>
          <cell r="G1694" t="str">
            <v>高福莲</v>
          </cell>
          <cell r="H1694" t="str">
            <v>人民卫生</v>
          </cell>
          <cell r="I1694">
            <v>61</v>
          </cell>
          <cell r="J1694">
            <v>-14</v>
          </cell>
          <cell r="K1694">
            <v>-854</v>
          </cell>
          <cell r="L1694">
            <v>0.75</v>
          </cell>
        </row>
        <row r="1695">
          <cell r="E1695" t="str">
            <v>9787117201780</v>
          </cell>
          <cell r="F1695" t="str">
            <v>临床生物化学检验技术（本科检验技术/尹一兵）</v>
          </cell>
          <cell r="G1695" t="str">
            <v>尹一兵</v>
          </cell>
          <cell r="H1695" t="str">
            <v>人民卫生</v>
          </cell>
          <cell r="I1695">
            <v>60</v>
          </cell>
          <cell r="J1695">
            <v>-3</v>
          </cell>
          <cell r="K1695">
            <v>-180</v>
          </cell>
          <cell r="L1695">
            <v>0.75</v>
          </cell>
        </row>
        <row r="1696">
          <cell r="E1696" t="str">
            <v>9787117328296</v>
          </cell>
          <cell r="F1696" t="str">
            <v>中医护理学（ 第5版/本科护理/配增值）七轮</v>
          </cell>
          <cell r="G1696" t="str">
            <v>孙秋华</v>
          </cell>
          <cell r="H1696" t="str">
            <v>人民卫生</v>
          </cell>
          <cell r="I1696">
            <v>59</v>
          </cell>
          <cell r="J1696">
            <v>-5</v>
          </cell>
          <cell r="K1696">
            <v>-295</v>
          </cell>
          <cell r="L1696">
            <v>0.75</v>
          </cell>
        </row>
        <row r="1697">
          <cell r="E1697" t="str">
            <v>9787117266772</v>
          </cell>
          <cell r="F1697" t="str">
            <v>医学伦理学（第5版/本科临床/配增值）（九轮）</v>
          </cell>
          <cell r="G1697" t="str">
            <v>王明旭、赵明杰</v>
          </cell>
          <cell r="H1697" t="str">
            <v>人民卫生</v>
          </cell>
          <cell r="I1697">
            <v>42</v>
          </cell>
          <cell r="J1697">
            <v>-15</v>
          </cell>
          <cell r="K1697">
            <v>-630</v>
          </cell>
          <cell r="L1697">
            <v>0.75</v>
          </cell>
        </row>
        <row r="1698">
          <cell r="E1698" t="str">
            <v>9787544672139</v>
          </cell>
          <cell r="F1698" t="str">
            <v>英语专业本科生教材.修订版：口语教程 基础口语</v>
          </cell>
          <cell r="G1698" t="str">
            <v>何宁, 王守仁, 俞</v>
          </cell>
          <cell r="H1698" t="str">
            <v>上海外教</v>
          </cell>
          <cell r="I1698">
            <v>59</v>
          </cell>
          <cell r="J1698">
            <v>-42</v>
          </cell>
          <cell r="K1698">
            <v>-2478</v>
          </cell>
          <cell r="L1698">
            <v>0.78</v>
          </cell>
        </row>
        <row r="1699">
          <cell r="E1699" t="str">
            <v>9787117209809</v>
          </cell>
          <cell r="F1699" t="str">
            <v>细胞分子生物学与医学遗传学实验（创新教材）</v>
          </cell>
          <cell r="G1699" t="str">
            <v>杨保胜</v>
          </cell>
          <cell r="H1699" t="str">
            <v>人民卫生</v>
          </cell>
          <cell r="I1699">
            <v>19</v>
          </cell>
          <cell r="J1699">
            <v>-88</v>
          </cell>
          <cell r="K1699">
            <v>-1672</v>
          </cell>
          <cell r="L1699">
            <v>0.75</v>
          </cell>
        </row>
        <row r="1700">
          <cell r="E1700" t="str">
            <v>9787117203104</v>
          </cell>
          <cell r="F1700" t="str">
            <v>临床生物化学检验技术实验指导（本科检验技术配教/倪培华）</v>
          </cell>
          <cell r="G1700" t="str">
            <v>倪培华</v>
          </cell>
          <cell r="H1700" t="str">
            <v>人民卫生</v>
          </cell>
          <cell r="I1700">
            <v>23</v>
          </cell>
          <cell r="J1700">
            <v>-3</v>
          </cell>
          <cell r="K1700">
            <v>-69</v>
          </cell>
          <cell r="L1700">
            <v>0.75</v>
          </cell>
        </row>
        <row r="1701">
          <cell r="E1701" t="str">
            <v>9787117306690</v>
          </cell>
          <cell r="F1701" t="str">
            <v>助听器验配师 基础知识（第2版/培训教材）</v>
          </cell>
          <cell r="G1701" t="str">
            <v>张华</v>
          </cell>
          <cell r="H1701" t="str">
            <v>人民卫生</v>
          </cell>
          <cell r="I1701">
            <v>66</v>
          </cell>
          <cell r="J1701">
            <v>-1</v>
          </cell>
          <cell r="K1701">
            <v>-66</v>
          </cell>
          <cell r="L1701">
            <v>0.75</v>
          </cell>
        </row>
        <row r="1702">
          <cell r="E1702" t="str">
            <v>9787040490220</v>
          </cell>
          <cell r="F1702" t="str">
            <v>微生物学实验(第5版)</v>
          </cell>
          <cell r="G1702" t="str">
            <v>沈萍, 陈向东, 主编</v>
          </cell>
          <cell r="H1702" t="str">
            <v>高等教育</v>
          </cell>
          <cell r="I1702">
            <v>32</v>
          </cell>
          <cell r="J1702">
            <v>-1</v>
          </cell>
          <cell r="K1702">
            <v>-32</v>
          </cell>
          <cell r="L1702">
            <v>0.78</v>
          </cell>
        </row>
        <row r="1703">
          <cell r="E1703" t="str">
            <v>9787564553944</v>
          </cell>
          <cell r="F1703" t="str">
            <v>人文护理实训教程（第2版/薛松梅）</v>
          </cell>
          <cell r="G1703" t="str">
            <v>薛松梅, 主编</v>
          </cell>
          <cell r="H1703" t="str">
            <v>郑州大学</v>
          </cell>
          <cell r="I1703">
            <v>39</v>
          </cell>
          <cell r="J1703">
            <v>-95</v>
          </cell>
          <cell r="K1703">
            <v>-3705</v>
          </cell>
          <cell r="L1703">
            <v>0.75</v>
          </cell>
        </row>
        <row r="1704">
          <cell r="E1704" t="str">
            <v>9787117164061</v>
          </cell>
          <cell r="F1704" t="str">
            <v>基础医学概要（四）（第2版/创新教材）</v>
          </cell>
          <cell r="G1704" t="str">
            <v>杨宝胜、孙银平、文小军</v>
          </cell>
          <cell r="H1704" t="str">
            <v>人民卫生</v>
          </cell>
          <cell r="I1704">
            <v>60</v>
          </cell>
          <cell r="J1704">
            <v>-1</v>
          </cell>
          <cell r="K1704">
            <v>-60</v>
          </cell>
          <cell r="L1704">
            <v>0.75</v>
          </cell>
        </row>
        <row r="1705">
          <cell r="E1705" t="str">
            <v>9787117261050</v>
          </cell>
          <cell r="F1705" t="str">
            <v>物理治疗学（第3版/本科康复/配增值）</v>
          </cell>
          <cell r="G1705" t="str">
            <v>燕铁斌, 主编</v>
          </cell>
          <cell r="H1705" t="str">
            <v>人民卫生</v>
          </cell>
          <cell r="I1705">
            <v>89</v>
          </cell>
          <cell r="J1705">
            <v>-3</v>
          </cell>
          <cell r="K1705">
            <v>-267</v>
          </cell>
          <cell r="L1705">
            <v>0.75</v>
          </cell>
        </row>
        <row r="1706">
          <cell r="E1706" t="str">
            <v>9787030760395</v>
          </cell>
          <cell r="F1706" t="str">
            <v>生物统计学（第六版）</v>
          </cell>
          <cell r="G1706" t="str">
            <v>李春喜</v>
          </cell>
          <cell r="H1706" t="str">
            <v>科学出版</v>
          </cell>
          <cell r="I1706">
            <v>69.8</v>
          </cell>
          <cell r="J1706">
            <v>-3</v>
          </cell>
          <cell r="K1706">
            <v>-209.4</v>
          </cell>
          <cell r="L1706">
            <v>0.75</v>
          </cell>
        </row>
        <row r="1707">
          <cell r="E1707" t="str">
            <v>9787117164078</v>
          </cell>
          <cell r="F1707" t="str">
            <v>基础医学概要（二）（第2版/创新教材/3000）</v>
          </cell>
          <cell r="G1707" t="str">
            <v>李东亮 等</v>
          </cell>
          <cell r="H1707" t="str">
            <v>人民卫生</v>
          </cell>
          <cell r="I1707">
            <v>50</v>
          </cell>
          <cell r="J1707">
            <v>-37</v>
          </cell>
          <cell r="K1707">
            <v>-1850</v>
          </cell>
          <cell r="L1707">
            <v>0.75</v>
          </cell>
        </row>
        <row r="1708">
          <cell r="E1708" t="str">
            <v>9787564553913</v>
          </cell>
          <cell r="F1708" t="str">
            <v>基础护理实训教程（第2版）</v>
          </cell>
          <cell r="G1708" t="str">
            <v>薛松梅, 主编</v>
          </cell>
          <cell r="H1708" t="str">
            <v>郑州大学</v>
          </cell>
          <cell r="I1708">
            <v>68</v>
          </cell>
          <cell r="J1708">
            <v>-3</v>
          </cell>
          <cell r="K1708">
            <v>-204</v>
          </cell>
          <cell r="L1708">
            <v>0.75</v>
          </cell>
        </row>
        <row r="1709">
          <cell r="E1709" t="str">
            <v>9787117297967</v>
          </cell>
          <cell r="F1709" t="str">
            <v>牙合学（第4版）（第8轮口腔本科规划教材配网络增值服务）</v>
          </cell>
          <cell r="G1709" t="str">
            <v>王美青</v>
          </cell>
          <cell r="H1709" t="str">
            <v>人民卫生</v>
          </cell>
          <cell r="I1709">
            <v>59</v>
          </cell>
          <cell r="J1709">
            <v>-12</v>
          </cell>
          <cell r="K1709">
            <v>-708</v>
          </cell>
          <cell r="L1709">
            <v>0.75</v>
          </cell>
        </row>
        <row r="1710">
          <cell r="E1710" t="str">
            <v>9787567541863</v>
          </cell>
          <cell r="F1710" t="str">
            <v>英语听力入门3000(修订版)学生用书(2)</v>
          </cell>
          <cell r="G1710" t="str">
            <v>张民伦,邓昱平</v>
          </cell>
          <cell r="H1710" t="str">
            <v>华东师大</v>
          </cell>
          <cell r="I1710">
            <v>38</v>
          </cell>
          <cell r="J1710">
            <v>-35</v>
          </cell>
          <cell r="K1710">
            <v>-1330</v>
          </cell>
          <cell r="L1710">
            <v>0.75</v>
          </cell>
        </row>
        <row r="1711">
          <cell r="E1711" t="str">
            <v>9787030745750</v>
          </cell>
          <cell r="F1711" t="str">
            <v>医用传感器（第4版）</v>
          </cell>
          <cell r="G1711" t="str">
            <v>张旭</v>
          </cell>
          <cell r="H1711" t="str">
            <v>科学出版</v>
          </cell>
          <cell r="I1711">
            <v>98</v>
          </cell>
          <cell r="J1711">
            <v>-1</v>
          </cell>
          <cell r="K1711">
            <v>-98</v>
          </cell>
          <cell r="L1711">
            <v>0.75</v>
          </cell>
        </row>
        <row r="1712">
          <cell r="E1712" t="str">
            <v>9787567558014</v>
          </cell>
          <cell r="F1712" t="str">
            <v>英语听力入门3000(修订版)学生用书(4)</v>
          </cell>
          <cell r="G1712" t="str">
            <v>张民伦，张锷</v>
          </cell>
          <cell r="H1712" t="str">
            <v>华东师大</v>
          </cell>
          <cell r="I1712">
            <v>38</v>
          </cell>
          <cell r="J1712">
            <v>-42</v>
          </cell>
          <cell r="K1712">
            <v>-1596</v>
          </cell>
          <cell r="L1712">
            <v>0.75</v>
          </cell>
        </row>
        <row r="1713">
          <cell r="E1713" t="str">
            <v>9787117271509</v>
          </cell>
          <cell r="F1713" t="str">
            <v>康复功能评定学（第3版/本科康复/配增值）</v>
          </cell>
          <cell r="G1713" t="str">
            <v>王玉龙</v>
          </cell>
          <cell r="H1713" t="str">
            <v>人民卫生</v>
          </cell>
          <cell r="I1713">
            <v>99</v>
          </cell>
          <cell r="J1713">
            <v>-2</v>
          </cell>
          <cell r="K1713">
            <v>-198</v>
          </cell>
          <cell r="L1713">
            <v>0.75</v>
          </cell>
        </row>
        <row r="1714">
          <cell r="E1714" t="str">
            <v>9787117247726</v>
          </cell>
          <cell r="F1714" t="str">
            <v>眼视光学理论和方法（第3版/本科配增值）</v>
          </cell>
          <cell r="G1714" t="str">
            <v>瞿佳, 主编</v>
          </cell>
          <cell r="H1714" t="str">
            <v>人民卫生</v>
          </cell>
          <cell r="I1714">
            <v>56</v>
          </cell>
          <cell r="J1714">
            <v>-6</v>
          </cell>
          <cell r="K1714">
            <v>-336</v>
          </cell>
          <cell r="L1714">
            <v>0.75</v>
          </cell>
        </row>
        <row r="1715">
          <cell r="E1715" t="str">
            <v>9787560003122</v>
          </cell>
          <cell r="F1715" t="str">
            <v>大学一年级英语语音练习手册</v>
          </cell>
          <cell r="G1715" t="str">
            <v>张冠林</v>
          </cell>
          <cell r="H1715" t="str">
            <v>外研社</v>
          </cell>
          <cell r="I1715">
            <v>15.9</v>
          </cell>
          <cell r="J1715">
            <v>-5</v>
          </cell>
          <cell r="K1715">
            <v>-79.5</v>
          </cell>
          <cell r="L1715">
            <v>0.78</v>
          </cell>
        </row>
        <row r="1716">
          <cell r="E1716" t="str">
            <v>9787030379962</v>
          </cell>
          <cell r="F1716" t="str">
            <v>医用电子仪器</v>
          </cell>
          <cell r="G1716" t="str">
            <v>漆小平,付峰</v>
          </cell>
          <cell r="H1716" t="str">
            <v>科学出版</v>
          </cell>
          <cell r="I1716">
            <v>69.8</v>
          </cell>
          <cell r="J1716">
            <v>-1</v>
          </cell>
          <cell r="K1716">
            <v>-69.8</v>
          </cell>
          <cell r="L1716">
            <v>0.75</v>
          </cell>
        </row>
        <row r="1717">
          <cell r="E1717" t="str">
            <v>9787117266802</v>
          </cell>
          <cell r="F1717" t="str">
            <v>医学文献检索与论文写作（第5版/本科临床/配增值）（九轮）</v>
          </cell>
          <cell r="G1717" t="str">
            <v>郭继军</v>
          </cell>
          <cell r="H1717" t="str">
            <v>人民卫生</v>
          </cell>
          <cell r="I1717">
            <v>42</v>
          </cell>
          <cell r="J1717">
            <v>-89</v>
          </cell>
          <cell r="K1717">
            <v>-3738</v>
          </cell>
          <cell r="L1717">
            <v>0.75</v>
          </cell>
        </row>
        <row r="1718">
          <cell r="E1718" t="str">
            <v>9787117329804</v>
          </cell>
          <cell r="F1718" t="str">
            <v>口腔疾病概要（第4版/中职口腔/配增值）</v>
          </cell>
          <cell r="G1718" t="str">
            <v>葛秋云,杨利伟</v>
          </cell>
          <cell r="H1718" t="str">
            <v>人民卫生</v>
          </cell>
          <cell r="I1718">
            <v>42</v>
          </cell>
          <cell r="J1718">
            <v>-1</v>
          </cell>
          <cell r="K1718">
            <v>-42</v>
          </cell>
          <cell r="L1718">
            <v>0.75</v>
          </cell>
        </row>
        <row r="1719">
          <cell r="E1719" t="str">
            <v>9787117309912</v>
          </cell>
          <cell r="F1719" t="str">
            <v>口腔设备学(第2版/配增值)</v>
          </cell>
          <cell r="G1719" t="str">
            <v>李新春</v>
          </cell>
          <cell r="H1719" t="str">
            <v>人民卫生</v>
          </cell>
          <cell r="I1719">
            <v>35</v>
          </cell>
          <cell r="J1719">
            <v>-1</v>
          </cell>
          <cell r="K1719">
            <v>-35</v>
          </cell>
          <cell r="L1719">
            <v>0.75</v>
          </cell>
        </row>
        <row r="1720">
          <cell r="E1720" t="str">
            <v>9787117365932</v>
          </cell>
          <cell r="F1720" t="str">
            <v>医学微生物学（第10版/本科临床/配增值）（10轮）</v>
          </cell>
          <cell r="G1720" t="str">
            <v>郭晓奎</v>
          </cell>
          <cell r="H1720" t="str">
            <v>人民卫生</v>
          </cell>
          <cell r="I1720">
            <v>78</v>
          </cell>
          <cell r="J1720">
            <v>-13</v>
          </cell>
          <cell r="K1720">
            <v>-1014</v>
          </cell>
          <cell r="L1720">
            <v>0.75</v>
          </cell>
        </row>
        <row r="1721">
          <cell r="E1721" t="str">
            <v>9787117330879</v>
          </cell>
          <cell r="F1721" t="str">
            <v>内科护理学（第7版/本科护理/配增值）七轮</v>
          </cell>
          <cell r="G1721" t="str">
            <v>尤黎明、吴瑛</v>
          </cell>
          <cell r="H1721" t="str">
            <v>人民卫生</v>
          </cell>
          <cell r="I1721">
            <v>99</v>
          </cell>
          <cell r="J1721">
            <v>-11</v>
          </cell>
          <cell r="K1721">
            <v>-1089</v>
          </cell>
          <cell r="L1721">
            <v>0.75</v>
          </cell>
        </row>
        <row r="1722">
          <cell r="E1722" t="str">
            <v>9787040444933</v>
          </cell>
          <cell r="F1722" t="str">
            <v>数字电子技术基础(第六版)</v>
          </cell>
          <cell r="G1722" t="str">
            <v>阎石</v>
          </cell>
          <cell r="H1722" t="str">
            <v>高等教育</v>
          </cell>
          <cell r="I1722">
            <v>54.4</v>
          </cell>
          <cell r="J1722">
            <v>-2</v>
          </cell>
          <cell r="K1722">
            <v>-108.8</v>
          </cell>
          <cell r="L1722">
            <v>0.78</v>
          </cell>
        </row>
        <row r="1723">
          <cell r="E1723" t="str">
            <v>9787117245579</v>
          </cell>
          <cell r="F1723" t="str">
            <v>流行病学（第8版/本科预防/配增值）</v>
          </cell>
          <cell r="G1723" t="str">
            <v>詹思延</v>
          </cell>
          <cell r="H1723" t="str">
            <v>人民卫生</v>
          </cell>
          <cell r="I1723">
            <v>76</v>
          </cell>
          <cell r="J1723">
            <v>-1</v>
          </cell>
          <cell r="K1723">
            <v>-76</v>
          </cell>
          <cell r="L1723">
            <v>0.75</v>
          </cell>
        </row>
        <row r="1724">
          <cell r="E1724" t="str">
            <v>9787117364683</v>
          </cell>
          <cell r="F1724" t="str">
            <v>病理学（第10版/本科临床/配增值）（10轮）</v>
          </cell>
          <cell r="G1724" t="str">
            <v>卞修武</v>
          </cell>
          <cell r="H1724" t="str">
            <v>人民卫生</v>
          </cell>
          <cell r="I1724">
            <v>106</v>
          </cell>
          <cell r="J1724">
            <v>-2</v>
          </cell>
          <cell r="K1724">
            <v>-212</v>
          </cell>
          <cell r="L1724">
            <v>0.75</v>
          </cell>
        </row>
        <row r="1725">
          <cell r="E1725" t="str">
            <v>9787115598486</v>
          </cell>
          <cell r="F1725" t="str">
            <v>机器学习（第2版）</v>
          </cell>
          <cell r="G1725" t="str">
            <v>赵卫东 董亮</v>
          </cell>
          <cell r="H1725" t="str">
            <v>人民邮电</v>
          </cell>
          <cell r="I1725">
            <v>89.8</v>
          </cell>
          <cell r="J1725">
            <v>-2</v>
          </cell>
          <cell r="K1725">
            <v>-179.6</v>
          </cell>
          <cell r="L1725">
            <v>0.75</v>
          </cell>
        </row>
        <row r="1726">
          <cell r="E1726" t="str">
            <v>9787521343106</v>
          </cell>
          <cell r="F1726" t="str">
            <v>新视野大学英语(第四版)(读写教程)(3)(思政智慧版)</v>
          </cell>
          <cell r="G1726" t="str">
            <v>郑树棠</v>
          </cell>
          <cell r="H1726" t="str">
            <v>外研社</v>
          </cell>
          <cell r="I1726">
            <v>72.9</v>
          </cell>
          <cell r="J1726">
            <v>-1</v>
          </cell>
          <cell r="K1726">
            <v>-72.9</v>
          </cell>
          <cell r="L1726">
            <v>0.78</v>
          </cell>
        </row>
        <row r="1727">
          <cell r="E1727" t="str">
            <v>9787117362528</v>
          </cell>
          <cell r="F1727" t="str">
            <v>人体寄生虫学（第10版/本科临床/配增值）（10轮）</v>
          </cell>
          <cell r="G1727" t="str">
            <v>苏川,刘文琪</v>
          </cell>
          <cell r="H1727" t="str">
            <v>人民卫生</v>
          </cell>
          <cell r="I1727">
            <v>65</v>
          </cell>
          <cell r="J1727">
            <v>-15</v>
          </cell>
          <cell r="K1727">
            <v>-975</v>
          </cell>
          <cell r="L1727">
            <v>0.75</v>
          </cell>
        </row>
        <row r="1728">
          <cell r="E1728" t="str">
            <v>9787504672544</v>
          </cell>
          <cell r="F1728" t="str">
            <v>人体解剖学与组织胚胎学实习指导</v>
          </cell>
          <cell r="G1728" t="str">
            <v>陈开润, 邓仁川, 主编</v>
          </cell>
          <cell r="H1728" t="str">
            <v>中国科技</v>
          </cell>
          <cell r="I1728">
            <v>43</v>
          </cell>
          <cell r="J1728">
            <v>-64</v>
          </cell>
          <cell r="K1728">
            <v>-2752</v>
          </cell>
          <cell r="L1728">
            <v>0.75</v>
          </cell>
        </row>
        <row r="1729">
          <cell r="E1729" t="str">
            <v>9787567555075</v>
          </cell>
          <cell r="F1729" t="str">
            <v>英语听力入门3000(修订版)学生用书(3)</v>
          </cell>
          <cell r="G1729" t="str">
            <v>徐卫列, 主编</v>
          </cell>
          <cell r="H1729" t="str">
            <v>华东师大</v>
          </cell>
          <cell r="I1729">
            <v>38</v>
          </cell>
          <cell r="J1729">
            <v>-42</v>
          </cell>
          <cell r="K1729">
            <v>-1596</v>
          </cell>
          <cell r="L1729">
            <v>0.75</v>
          </cell>
        </row>
        <row r="1730">
          <cell r="E1730" t="str">
            <v>9787040516609</v>
          </cell>
          <cell r="F1730" t="str">
            <v>概率论与数理统计(第5版)</v>
          </cell>
          <cell r="G1730" t="str">
            <v>浙江大学 盛骤谢式千潘承毅</v>
          </cell>
          <cell r="H1730" t="str">
            <v>高等教育</v>
          </cell>
          <cell r="I1730">
            <v>51.4</v>
          </cell>
          <cell r="J1730">
            <v>-1</v>
          </cell>
          <cell r="K1730">
            <v>-51.4</v>
          </cell>
          <cell r="L1730">
            <v>0.78</v>
          </cell>
        </row>
        <row r="1731">
          <cell r="E1731" t="str">
            <v>9787117365918</v>
          </cell>
          <cell r="F1731" t="str">
            <v>系统解剖学（第10版/本科临床/配增值）（10轮）</v>
          </cell>
          <cell r="G1731" t="str">
            <v>崔慧先</v>
          </cell>
          <cell r="H1731" t="str">
            <v>人民卫生</v>
          </cell>
          <cell r="I1731">
            <v>109</v>
          </cell>
          <cell r="J1731">
            <v>-133</v>
          </cell>
          <cell r="K1731">
            <v>-14497</v>
          </cell>
          <cell r="L1731">
            <v>0.75</v>
          </cell>
        </row>
        <row r="1732">
          <cell r="E1732" t="str">
            <v>9787122301048</v>
          </cell>
          <cell r="F1732" t="str">
            <v>工程力学简明教程(静力学、材料力学、运动学与动力学)(闫芳)</v>
          </cell>
          <cell r="G1732" t="str">
            <v>闫芳, 刘晓慧, 主编</v>
          </cell>
          <cell r="H1732" t="str">
            <v>化学工业</v>
          </cell>
          <cell r="I1732">
            <v>49.8</v>
          </cell>
          <cell r="J1732">
            <v>-1</v>
          </cell>
          <cell r="K1732">
            <v>-49.8</v>
          </cell>
          <cell r="L1732">
            <v>0.75</v>
          </cell>
        </row>
        <row r="1733">
          <cell r="E1733" t="str">
            <v>9787117329750</v>
          </cell>
          <cell r="F1733" t="str">
            <v>介入放射学（第5版/本科影像/配增值）</v>
          </cell>
          <cell r="G1733" t="str">
            <v>滕皋军,王维</v>
          </cell>
          <cell r="H1733" t="str">
            <v>人民卫生</v>
          </cell>
          <cell r="I1733">
            <v>65</v>
          </cell>
          <cell r="J1733">
            <v>-1</v>
          </cell>
          <cell r="K1733">
            <v>-65</v>
          </cell>
          <cell r="L1733">
            <v>0.75</v>
          </cell>
        </row>
        <row r="1734">
          <cell r="E1734" t="str">
            <v>9787115546197</v>
          </cell>
          <cell r="F1734" t="str">
            <v>计算机视觉教程（微课版 第3版）</v>
          </cell>
          <cell r="G1734" t="str">
            <v>章毓晋</v>
          </cell>
          <cell r="H1734" t="str">
            <v>人民邮电</v>
          </cell>
          <cell r="I1734">
            <v>79.8</v>
          </cell>
          <cell r="J1734">
            <v>-2</v>
          </cell>
          <cell r="K1734">
            <v>-159.6</v>
          </cell>
          <cell r="L1734">
            <v>0.75</v>
          </cell>
        </row>
        <row r="1735">
          <cell r="E1735" t="str">
            <v>9787117363310</v>
          </cell>
          <cell r="F1735" t="str">
            <v>医学统计学（第8版/本科临床/配增值）（10轮）</v>
          </cell>
          <cell r="G1735" t="str">
            <v>李康,贺佳</v>
          </cell>
          <cell r="H1735" t="str">
            <v>人民卫生</v>
          </cell>
          <cell r="I1735">
            <v>58</v>
          </cell>
          <cell r="J1735">
            <v>-19</v>
          </cell>
          <cell r="K1735">
            <v>-1102</v>
          </cell>
          <cell r="L1735">
            <v>0.75</v>
          </cell>
        </row>
        <row r="1736">
          <cell r="E1736" t="str">
            <v>9787521354249</v>
          </cell>
          <cell r="F1736" t="str">
            <v>现代大学英语(第三版)(精读)(1)(外研U词版)</v>
          </cell>
          <cell r="G1736" t="str">
            <v>李朝晖，叶如帆</v>
          </cell>
          <cell r="H1736" t="str">
            <v>外研社</v>
          </cell>
          <cell r="I1736">
            <v>69.9</v>
          </cell>
          <cell r="J1736">
            <v>-42</v>
          </cell>
          <cell r="K1736">
            <v>-2935.8</v>
          </cell>
          <cell r="L1736">
            <v>0.78</v>
          </cell>
        </row>
        <row r="1737">
          <cell r="E1737" t="str">
            <v>9787519272364</v>
          </cell>
          <cell r="F1737" t="str">
            <v>口腔解剖生理学(第2版)</v>
          </cell>
          <cell r="G1737" t="str">
            <v>付升旗</v>
          </cell>
          <cell r="H1737" t="str">
            <v>西安世图</v>
          </cell>
          <cell r="I1737">
            <v>63</v>
          </cell>
          <cell r="J1737">
            <v>-93</v>
          </cell>
          <cell r="K1737">
            <v>-5859</v>
          </cell>
          <cell r="L1737">
            <v>0.75</v>
          </cell>
        </row>
        <row r="1738">
          <cell r="E1738" t="str">
            <v>9787117328685</v>
          </cell>
          <cell r="F1738" t="str">
            <v>护理伦理学（第3版/本科护理/配增值）</v>
          </cell>
          <cell r="G1738" t="str">
            <v>刘俊荣,范宇莹</v>
          </cell>
          <cell r="H1738" t="str">
            <v>人民卫生</v>
          </cell>
          <cell r="I1738">
            <v>55</v>
          </cell>
          <cell r="J1738">
            <v>-8</v>
          </cell>
          <cell r="K1738">
            <v>-440</v>
          </cell>
          <cell r="L1738">
            <v>0.75</v>
          </cell>
        </row>
        <row r="1739">
          <cell r="E1739" t="str">
            <v>9787030469847</v>
          </cell>
          <cell r="F1739" t="str">
            <v>细胞工程 第三版</v>
          </cell>
          <cell r="G1739" t="str">
            <v>安利国，杨桂文 编</v>
          </cell>
          <cell r="H1739" t="str">
            <v>科学出版</v>
          </cell>
          <cell r="I1739">
            <v>45</v>
          </cell>
          <cell r="J1739">
            <v>-1</v>
          </cell>
          <cell r="K1739">
            <v>-45</v>
          </cell>
          <cell r="L1739">
            <v>0.75</v>
          </cell>
        </row>
        <row r="1740">
          <cell r="E1740" t="str">
            <v>9787117330909</v>
          </cell>
          <cell r="F1740" t="str">
            <v>医药数理统计方法（第7版/本科药学/配增值）</v>
          </cell>
          <cell r="G1740" t="str">
            <v>高祖新</v>
          </cell>
          <cell r="H1740" t="str">
            <v>人民卫生</v>
          </cell>
          <cell r="I1740">
            <v>72</v>
          </cell>
          <cell r="J1740">
            <v>-1</v>
          </cell>
          <cell r="K1740">
            <v>-72</v>
          </cell>
          <cell r="L1740">
            <v>0.75</v>
          </cell>
        </row>
        <row r="1741">
          <cell r="E1741" t="str">
            <v>9787117322713</v>
          </cell>
          <cell r="F1741" t="str">
            <v>助听器验配师 专业技能（第2版/配增值）</v>
          </cell>
          <cell r="G1741" t="str">
            <v>张华</v>
          </cell>
          <cell r="H1741" t="str">
            <v>人民卫生</v>
          </cell>
          <cell r="I1741">
            <v>110</v>
          </cell>
          <cell r="J1741">
            <v>-1</v>
          </cell>
          <cell r="K1741">
            <v>-110</v>
          </cell>
          <cell r="L1741">
            <v>0.75</v>
          </cell>
        </row>
        <row r="1742">
          <cell r="E1742" t="str">
            <v>9787117334587</v>
          </cell>
          <cell r="F1742" t="str">
            <v>助产学导论（本科护理/配增值）</v>
          </cell>
          <cell r="G1742" t="str">
            <v>姜梅,陈海英</v>
          </cell>
          <cell r="H1742" t="str">
            <v>人民卫生</v>
          </cell>
          <cell r="I1742">
            <v>62</v>
          </cell>
          <cell r="J1742">
            <v>-5</v>
          </cell>
          <cell r="K1742">
            <v>-310</v>
          </cell>
          <cell r="L1742">
            <v>0.75</v>
          </cell>
        </row>
        <row r="1743">
          <cell r="E1743" t="str">
            <v>9787117284738</v>
          </cell>
          <cell r="F1743" t="str">
            <v>中国传统康复技术(第3版/高职康复/配增值)</v>
          </cell>
          <cell r="G1743" t="str">
            <v>陈健尔 李艳生主编 </v>
          </cell>
          <cell r="H1743" t="str">
            <v>人民卫生</v>
          </cell>
          <cell r="I1743">
            <v>56</v>
          </cell>
          <cell r="J1743">
            <v>-23</v>
          </cell>
          <cell r="K1743">
            <v>-1288</v>
          </cell>
          <cell r="L1743">
            <v>0.75</v>
          </cell>
        </row>
        <row r="1744">
          <cell r="E1744" t="str">
            <v>9787030449214</v>
          </cell>
          <cell r="F1744" t="str">
            <v>酶工程（第二版）</v>
          </cell>
          <cell r="G1744" t="str">
            <v>陈守文</v>
          </cell>
          <cell r="H1744" t="str">
            <v>科学出版</v>
          </cell>
          <cell r="I1744">
            <v>59.8</v>
          </cell>
          <cell r="J1744">
            <v>-1</v>
          </cell>
          <cell r="K1744">
            <v>-59.8</v>
          </cell>
          <cell r="L1744">
            <v>0.75</v>
          </cell>
        </row>
        <row r="1745">
          <cell r="E1745" t="str">
            <v>9787121411748</v>
          </cell>
          <cell r="F1745" t="str">
            <v>计算机网络（第8版）</v>
          </cell>
          <cell r="G1745" t="str">
            <v>谢希仁</v>
          </cell>
          <cell r="H1745" t="str">
            <v>电子工业</v>
          </cell>
          <cell r="I1745">
            <v>59.8</v>
          </cell>
          <cell r="J1745">
            <v>-21</v>
          </cell>
          <cell r="K1745">
            <v>-1255.8</v>
          </cell>
          <cell r="L1745">
            <v>0.75</v>
          </cell>
        </row>
        <row r="1746">
          <cell r="E1746" t="str">
            <v>9787500959915</v>
          </cell>
          <cell r="F1746" t="str">
            <v>运动生理学（第6版）</v>
          </cell>
          <cell r="G1746" t="str">
            <v>王瑞元</v>
          </cell>
          <cell r="H1746" t="str">
            <v>人民体育</v>
          </cell>
          <cell r="I1746">
            <v>75</v>
          </cell>
          <cell r="J1746">
            <v>-1</v>
          </cell>
          <cell r="K1746">
            <v>-75</v>
          </cell>
          <cell r="L1746">
            <v>0.75</v>
          </cell>
        </row>
        <row r="1747">
          <cell r="E1747" t="str">
            <v>9787040573640</v>
          </cell>
          <cell r="F1747" t="str">
            <v>模拟电子技术基础简明教程（第4版）</v>
          </cell>
          <cell r="G1747" t="str">
            <v>杨素行主编 杜湘瑜副主编</v>
          </cell>
          <cell r="H1747" t="str">
            <v>高等教育</v>
          </cell>
          <cell r="I1747">
            <v>61</v>
          </cell>
          <cell r="J1747">
            <v>-2</v>
          </cell>
          <cell r="K1747">
            <v>-122</v>
          </cell>
          <cell r="L1747">
            <v>0.78</v>
          </cell>
        </row>
        <row r="1748">
          <cell r="E1748" t="str">
            <v>9787117324366</v>
          </cell>
          <cell r="F1748" t="str">
            <v>儿科护理学 （第7版/本科护理/配增值）七轮</v>
          </cell>
          <cell r="G1748" t="str">
            <v>崔焱,张玉侠</v>
          </cell>
          <cell r="H1748" t="str">
            <v>人民卫生</v>
          </cell>
          <cell r="I1748">
            <v>88</v>
          </cell>
          <cell r="J1748">
            <v>-6</v>
          </cell>
          <cell r="K1748">
            <v>-528</v>
          </cell>
          <cell r="L1748">
            <v>0.75</v>
          </cell>
        </row>
        <row r="1749">
          <cell r="E1749" t="str">
            <v>9787117266581</v>
          </cell>
          <cell r="F1749" t="str">
            <v>局部解剖学(第9版/本科临床/配增值)（九轮）</v>
          </cell>
          <cell r="G1749" t="str">
            <v>崔慧先、李瑞锡</v>
          </cell>
          <cell r="H1749" t="str">
            <v>人民卫生</v>
          </cell>
          <cell r="I1749">
            <v>75</v>
          </cell>
          <cell r="J1749">
            <v>-4</v>
          </cell>
          <cell r="K1749">
            <v>-300</v>
          </cell>
          <cell r="L1749">
            <v>0.75</v>
          </cell>
        </row>
        <row r="1750">
          <cell r="E1750" t="str">
            <v>9787117202282</v>
          </cell>
          <cell r="F1750" t="str">
            <v>临床输血学检验技术（本科检验技术/配增值）</v>
          </cell>
          <cell r="G1750" t="str">
            <v>胡丽华</v>
          </cell>
          <cell r="H1750" t="str">
            <v>人民卫生</v>
          </cell>
          <cell r="I1750">
            <v>39</v>
          </cell>
          <cell r="J1750">
            <v>-12</v>
          </cell>
          <cell r="K1750">
            <v>-468</v>
          </cell>
          <cell r="L1750">
            <v>0.75</v>
          </cell>
        </row>
        <row r="1751">
          <cell r="E1751" t="str">
            <v>9787117284004</v>
          </cell>
          <cell r="F1751" t="str">
            <v>口腔材料学（第6版）（第8轮口腔本科规划教材配网络增值服务）</v>
          </cell>
          <cell r="G1751" t="str">
            <v>赵信义</v>
          </cell>
          <cell r="H1751" t="str">
            <v>人民卫生</v>
          </cell>
          <cell r="I1751">
            <v>58</v>
          </cell>
          <cell r="J1751">
            <v>-1</v>
          </cell>
          <cell r="K1751">
            <v>-58</v>
          </cell>
          <cell r="L1751">
            <v>0.75</v>
          </cell>
        </row>
        <row r="1752">
          <cell r="E1752" t="str">
            <v>9787117202374</v>
          </cell>
          <cell r="F1752" t="str">
            <v>临床分子生物学检验技术（本科检验技术/吕建新）</v>
          </cell>
          <cell r="G1752" t="str">
            <v>吕建新</v>
          </cell>
          <cell r="H1752" t="str">
            <v>人民卫生</v>
          </cell>
          <cell r="I1752">
            <v>48</v>
          </cell>
          <cell r="J1752">
            <v>-3</v>
          </cell>
          <cell r="K1752">
            <v>-144</v>
          </cell>
          <cell r="L1752">
            <v>0.75</v>
          </cell>
        </row>
        <row r="1753">
          <cell r="E1753" t="str">
            <v>9787117229401</v>
          </cell>
          <cell r="F1753" t="str">
            <v>医学影像检查技术学（本科影像技术/配增值）</v>
          </cell>
          <cell r="G1753" t="str">
            <v>余建明，曾勇明 著</v>
          </cell>
          <cell r="H1753" t="str">
            <v>人民卫生</v>
          </cell>
          <cell r="I1753">
            <v>72</v>
          </cell>
          <cell r="J1753">
            <v>-9</v>
          </cell>
          <cell r="K1753">
            <v>-648</v>
          </cell>
          <cell r="L1753">
            <v>0.75</v>
          </cell>
        </row>
        <row r="1754">
          <cell r="E1754" t="str">
            <v>9787117357777</v>
          </cell>
          <cell r="F1754" t="str">
            <v>护理学导论(培训教材/配增值/包销3000）</v>
          </cell>
          <cell r="G1754" t="str">
            <v>张金华</v>
          </cell>
          <cell r="H1754" t="str">
            <v>人民卫生</v>
          </cell>
          <cell r="I1754">
            <v>59</v>
          </cell>
          <cell r="J1754">
            <v>-105</v>
          </cell>
          <cell r="K1754">
            <v>-6195</v>
          </cell>
          <cell r="L1754">
            <v>0.75</v>
          </cell>
        </row>
        <row r="1755">
          <cell r="E1755" t="str">
            <v>9787572514722</v>
          </cell>
          <cell r="F1755" t="str">
            <v>病理学实验教程</v>
          </cell>
          <cell r="G1755" t="str">
            <v>周玲生</v>
          </cell>
          <cell r="H1755" t="str">
            <v>河南科技</v>
          </cell>
          <cell r="I1755">
            <v>49</v>
          </cell>
          <cell r="J1755">
            <v>-19</v>
          </cell>
          <cell r="K1755">
            <v>-931</v>
          </cell>
          <cell r="L1755">
            <v>0.75</v>
          </cell>
        </row>
        <row r="1756">
          <cell r="E1756" t="str">
            <v>9787040587364</v>
          </cell>
          <cell r="F1756" t="str">
            <v>复变函数与积分变换（第4版）</v>
          </cell>
          <cell r="G1756" t="str">
            <v>苏变萍、陈东立</v>
          </cell>
          <cell r="H1756" t="str">
            <v>高等教育</v>
          </cell>
          <cell r="I1756">
            <v>45</v>
          </cell>
          <cell r="J1756">
            <v>-2</v>
          </cell>
          <cell r="K1756">
            <v>-90</v>
          </cell>
          <cell r="L1756">
            <v>0.78</v>
          </cell>
        </row>
        <row r="1757">
          <cell r="E1757" t="str">
            <v>9787040496222</v>
          </cell>
          <cell r="F1757" t="str">
            <v>局部解剖学</v>
          </cell>
          <cell r="G1757" t="str">
            <v>欧阳钧, 主编</v>
          </cell>
          <cell r="H1757" t="str">
            <v>高等教育</v>
          </cell>
          <cell r="I1757">
            <v>69</v>
          </cell>
          <cell r="J1757">
            <v>-9</v>
          </cell>
          <cell r="K1757">
            <v>-621</v>
          </cell>
          <cell r="L1757">
            <v>0.78</v>
          </cell>
        </row>
        <row r="1758">
          <cell r="E1758" t="str">
            <v>9787117345644</v>
          </cell>
          <cell r="F1758" t="str">
            <v>药剂学（第9版/本科药学/配增值）</v>
          </cell>
          <cell r="G1758" t="str">
            <v>方亮</v>
          </cell>
          <cell r="H1758" t="str">
            <v>人民卫生</v>
          </cell>
          <cell r="I1758">
            <v>95</v>
          </cell>
          <cell r="J1758">
            <v>-4</v>
          </cell>
          <cell r="K1758">
            <v>-380</v>
          </cell>
          <cell r="L1758">
            <v>0.75</v>
          </cell>
        </row>
        <row r="1759">
          <cell r="E1759" t="str">
            <v>9787117292528</v>
          </cell>
          <cell r="F1759" t="str">
            <v>全口义齿工艺技术（第4版/配增值）</v>
          </cell>
          <cell r="G1759" t="str">
            <v>蒋菁 赵军</v>
          </cell>
          <cell r="H1759" t="str">
            <v>人民卫生</v>
          </cell>
          <cell r="I1759">
            <v>65</v>
          </cell>
          <cell r="J1759">
            <v>-1</v>
          </cell>
          <cell r="K1759">
            <v>-65</v>
          </cell>
          <cell r="L1759">
            <v>0.75</v>
          </cell>
        </row>
        <row r="1760">
          <cell r="E1760" t="str">
            <v>9787040589818</v>
          </cell>
          <cell r="F1760" t="str">
            <v>高等数学 第八版 上册</v>
          </cell>
          <cell r="G1760" t="str">
            <v>同济大学数学科学学院</v>
          </cell>
          <cell r="H1760" t="str">
            <v>高等教育</v>
          </cell>
          <cell r="I1760">
            <v>56.8</v>
          </cell>
          <cell r="J1760">
            <v>-308</v>
          </cell>
          <cell r="K1760">
            <v>-17494.4</v>
          </cell>
          <cell r="L1760">
            <v>0.78</v>
          </cell>
        </row>
        <row r="1761">
          <cell r="E1761" t="str">
            <v>9787122233615</v>
          </cell>
          <cell r="F1761" t="str">
            <v>生物工艺原理(贺小贤)第三版)</v>
          </cell>
          <cell r="G1761" t="str">
            <v>贺小贤</v>
          </cell>
          <cell r="H1761" t="str">
            <v>化学工业</v>
          </cell>
          <cell r="I1761">
            <v>55</v>
          </cell>
          <cell r="J1761">
            <v>-1</v>
          </cell>
          <cell r="K1761">
            <v>-55</v>
          </cell>
          <cell r="L1761">
            <v>0.75</v>
          </cell>
        </row>
        <row r="1762">
          <cell r="E1762" t="str">
            <v>9787302559672</v>
          </cell>
          <cell r="F1762" t="str">
            <v>人工智能概论</v>
          </cell>
          <cell r="G1762" t="str">
            <v>肖汉光, 王勇, 主编</v>
          </cell>
          <cell r="H1762" t="str">
            <v>清华大学</v>
          </cell>
          <cell r="I1762">
            <v>39.8</v>
          </cell>
          <cell r="J1762">
            <v>-16</v>
          </cell>
          <cell r="K1762">
            <v>-636.8</v>
          </cell>
          <cell r="L1762">
            <v>0.75</v>
          </cell>
        </row>
        <row r="1763">
          <cell r="E1763" t="str">
            <v>9787030452078</v>
          </cell>
          <cell r="F1763" t="str">
            <v>普通遗传学（第二版）卢龙斗</v>
          </cell>
          <cell r="G1763" t="str">
            <v>卢龙斗</v>
          </cell>
          <cell r="H1763" t="str">
            <v>科学出版</v>
          </cell>
          <cell r="I1763">
            <v>79.8</v>
          </cell>
          <cell r="J1763">
            <v>-1</v>
          </cell>
          <cell r="K1763">
            <v>-79.8</v>
          </cell>
          <cell r="L1763">
            <v>0.75</v>
          </cell>
        </row>
        <row r="1764">
          <cell r="E1764" t="str">
            <v>9787111557159</v>
          </cell>
          <cell r="F1764" t="str">
            <v>机器人技术及其应用（第2版）</v>
          </cell>
          <cell r="G1764" t="str">
            <v>张宪民, 主编</v>
          </cell>
          <cell r="H1764" t="str">
            <v>机械工业</v>
          </cell>
          <cell r="I1764">
            <v>39</v>
          </cell>
          <cell r="J1764">
            <v>-1</v>
          </cell>
          <cell r="K1764">
            <v>-39</v>
          </cell>
          <cell r="L1764">
            <v>0.75</v>
          </cell>
        </row>
        <row r="1765">
          <cell r="E1765" t="str">
            <v>9787544681797</v>
          </cell>
          <cell r="F1765" t="str">
            <v>英语专业本科生教材.修订版：口语教程 英语口语（一书一码）</v>
          </cell>
          <cell r="G1765" t="str">
            <v>何宁, 王守仁</v>
          </cell>
          <cell r="H1765" t="str">
            <v>上海外教</v>
          </cell>
          <cell r="I1765">
            <v>44</v>
          </cell>
          <cell r="J1765">
            <v>-42</v>
          </cell>
          <cell r="K1765">
            <v>-1848</v>
          </cell>
          <cell r="L1765">
            <v>0.78</v>
          </cell>
        </row>
        <row r="1766">
          <cell r="E1766" t="str">
            <v>9787521354027</v>
          </cell>
          <cell r="F1766" t="str">
            <v>现代大学英语(第三版)(精读)(2)(外研U词版)</v>
          </cell>
          <cell r="G1766" t="str">
            <v/>
          </cell>
          <cell r="H1766" t="str">
            <v>外研社</v>
          </cell>
          <cell r="I1766">
            <v>73.9</v>
          </cell>
          <cell r="J1766">
            <v>-41</v>
          </cell>
          <cell r="K1766">
            <v>-3029.9</v>
          </cell>
          <cell r="L1766">
            <v>0.78</v>
          </cell>
        </row>
        <row r="1767">
          <cell r="E1767" t="str">
            <v>9787122286864</v>
          </cell>
          <cell r="F1767" t="str">
            <v>药物合成反应 第4版</v>
          </cell>
          <cell r="G1767" t="str">
            <v>闻韧, 主编</v>
          </cell>
          <cell r="H1767" t="str">
            <v>化学工业</v>
          </cell>
          <cell r="I1767">
            <v>49.8</v>
          </cell>
          <cell r="J1767">
            <v>-6</v>
          </cell>
          <cell r="K1767">
            <v>-298.8</v>
          </cell>
          <cell r="L1767">
            <v>0.75</v>
          </cell>
        </row>
        <row r="1768">
          <cell r="E1768" t="str">
            <v>9787117362597</v>
          </cell>
          <cell r="F1768" t="str">
            <v>医学影像设备学（第2版/本科影像技术/配增值）</v>
          </cell>
          <cell r="G1768" t="str">
            <v>韩丰谈,赵雁鸣</v>
          </cell>
          <cell r="H1768" t="str">
            <v>人民卫生</v>
          </cell>
          <cell r="I1768">
            <v>98</v>
          </cell>
          <cell r="J1768">
            <v>-13</v>
          </cell>
          <cell r="K1768">
            <v>-1274</v>
          </cell>
          <cell r="L1768">
            <v>0.75</v>
          </cell>
        </row>
        <row r="1769">
          <cell r="E1769" t="str">
            <v>9787117160650</v>
          </cell>
          <cell r="F1769" t="str">
            <v>基础医学概要（三）（第2版/包销）</v>
          </cell>
          <cell r="G1769" t="str">
            <v>何群力等</v>
          </cell>
          <cell r="H1769" t="str">
            <v>人民卫生</v>
          </cell>
          <cell r="I1769">
            <v>62</v>
          </cell>
          <cell r="J1769">
            <v>335</v>
          </cell>
          <cell r="K1769">
            <v>20770</v>
          </cell>
          <cell r="L1769">
            <v>0.75</v>
          </cell>
        </row>
        <row r="1770">
          <cell r="E1770" t="str">
            <v>9787040585773</v>
          </cell>
          <cell r="F1770" t="str">
            <v>公共事业管理概论(第四版)</v>
          </cell>
          <cell r="G1770" t="str">
            <v>崔运武</v>
          </cell>
          <cell r="H1770" t="str">
            <v>高等教育</v>
          </cell>
          <cell r="I1770">
            <v>48</v>
          </cell>
          <cell r="J1770">
            <v>4</v>
          </cell>
          <cell r="K1770">
            <v>192</v>
          </cell>
          <cell r="L1770">
            <v>0.78</v>
          </cell>
        </row>
        <row r="1771">
          <cell r="E1771" t="str">
            <v>9787122404916</v>
          </cell>
          <cell r="F1771" t="str">
            <v>化工原理（第四版）</v>
          </cell>
          <cell r="G1771" t="str">
            <v>吕树申、祁存谦、莫冬传</v>
          </cell>
          <cell r="H1771" t="str">
            <v>化学工业</v>
          </cell>
          <cell r="I1771">
            <v>49</v>
          </cell>
          <cell r="J1771">
            <v>1</v>
          </cell>
          <cell r="K1771">
            <v>49</v>
          </cell>
          <cell r="L1771">
            <v>0.75</v>
          </cell>
        </row>
        <row r="1772">
          <cell r="E1772" t="str">
            <v>9787117365901</v>
          </cell>
          <cell r="F1772" t="str">
            <v>中医学（第10版/本科临床/配增值）（10轮）</v>
          </cell>
          <cell r="G1772" t="str">
            <v>徐巍</v>
          </cell>
          <cell r="H1772" t="str">
            <v>人民卫生</v>
          </cell>
          <cell r="I1772">
            <v>82</v>
          </cell>
          <cell r="J1772">
            <v>1</v>
          </cell>
          <cell r="K1772">
            <v>82</v>
          </cell>
          <cell r="L1772">
            <v>0.75</v>
          </cell>
        </row>
        <row r="1773">
          <cell r="E1773" t="str">
            <v>9787117364362</v>
          </cell>
          <cell r="F1773" t="str">
            <v>妇产科学（第10版/本科临床/配增值）（10轮）</v>
          </cell>
          <cell r="G1773" t="str">
            <v>孔北华,马丁,段涛</v>
          </cell>
          <cell r="H1773" t="str">
            <v>人民卫生</v>
          </cell>
          <cell r="I1773">
            <v>99</v>
          </cell>
          <cell r="J1773">
            <v>1</v>
          </cell>
          <cell r="K1773">
            <v>99</v>
          </cell>
          <cell r="L1773">
            <v>0.75</v>
          </cell>
        </row>
        <row r="1774">
          <cell r="E1774" t="str">
            <v>9787117365710</v>
          </cell>
          <cell r="F1774" t="str">
            <v>内科学（第10版/本科临床/配增值）（10轮）</v>
          </cell>
          <cell r="G1774" t="str">
            <v>葛均波</v>
          </cell>
          <cell r="H1774" t="str">
            <v>人民卫生</v>
          </cell>
          <cell r="I1774">
            <v>148</v>
          </cell>
          <cell r="J1774">
            <v>1</v>
          </cell>
          <cell r="K1774">
            <v>148</v>
          </cell>
          <cell r="L1774">
            <v>0.75</v>
          </cell>
        </row>
        <row r="1775">
          <cell r="E1775" t="str">
            <v>9787117365345</v>
          </cell>
          <cell r="F1775" t="str">
            <v>儿科学（第10版/本科临床/配增值）（10轮）</v>
          </cell>
          <cell r="G1775" t="str">
            <v>黄国英、孙锟、罗小平</v>
          </cell>
          <cell r="H1775" t="str">
            <v>人民卫生</v>
          </cell>
          <cell r="I1775">
            <v>98</v>
          </cell>
          <cell r="J1775">
            <v>1</v>
          </cell>
          <cell r="K1775">
            <v>98</v>
          </cell>
          <cell r="L1775">
            <v>0.75</v>
          </cell>
        </row>
        <row r="1776">
          <cell r="E1776" t="str">
            <v>9787521344653</v>
          </cell>
          <cell r="F1776" t="str">
            <v>新视野大学英语(第四版)(综合训练)(1)</v>
          </cell>
          <cell r="G1776" t="str">
            <v>叶兴国</v>
          </cell>
          <cell r="H1776" t="str">
            <v>外研社</v>
          </cell>
          <cell r="I1776">
            <v>39.9</v>
          </cell>
          <cell r="J1776">
            <v>-31</v>
          </cell>
          <cell r="K1776">
            <v>-1236.9</v>
          </cell>
          <cell r="L1776">
            <v>0.78</v>
          </cell>
        </row>
        <row r="1777">
          <cell r="E1777" t="str">
            <v>9787305255229</v>
          </cell>
          <cell r="F1777" t="str">
            <v>新时代大学进阶英语长篇阅读1（第2版）</v>
          </cell>
          <cell r="G1777" t="str">
            <v>石坚、邹申、金雯</v>
          </cell>
          <cell r="H1777" t="str">
            <v>南京大学</v>
          </cell>
          <cell r="I1777">
            <v>49</v>
          </cell>
          <cell r="J1777">
            <v>-89</v>
          </cell>
          <cell r="K1777">
            <v>-4361</v>
          </cell>
          <cell r="L1777">
            <v>0.75</v>
          </cell>
        </row>
        <row r="1778">
          <cell r="E1778" t="str">
            <v>9787521345049</v>
          </cell>
          <cell r="F1778" t="str">
            <v>新视野大学英语(第四版)(综合训练)(2)</v>
          </cell>
          <cell r="G1778" t="str">
            <v>王京华	</v>
          </cell>
          <cell r="H1778" t="str">
            <v>外研社</v>
          </cell>
          <cell r="I1778">
            <v>39.9</v>
          </cell>
          <cell r="J1778">
            <v>-37</v>
          </cell>
          <cell r="K1778">
            <v>-1476.3</v>
          </cell>
          <cell r="L1778">
            <v>0.78</v>
          </cell>
        </row>
        <row r="1779">
          <cell r="E1779" t="str">
            <v>9787521344707</v>
          </cell>
          <cell r="F1779" t="str">
            <v>新视野大学英语(第四版)(综合训练)(4)</v>
          </cell>
          <cell r="G1779" t="str">
            <v>郑树棠</v>
          </cell>
          <cell r="H1779" t="str">
            <v>外研社</v>
          </cell>
          <cell r="I1779">
            <v>39.9</v>
          </cell>
          <cell r="J1779">
            <v>-36</v>
          </cell>
          <cell r="K1779">
            <v>-1436.4</v>
          </cell>
          <cell r="L1779">
            <v>0.78</v>
          </cell>
        </row>
        <row r="1780">
          <cell r="E1780" t="str">
            <v>9787521343083</v>
          </cell>
          <cell r="F1780" t="str">
            <v>新视野大学英语(第四版)(读写教程)(1)(思政智慧版)</v>
          </cell>
          <cell r="G1780" t="str">
            <v>丁雅萍、吴勇</v>
          </cell>
          <cell r="H1780" t="str">
            <v>外研社</v>
          </cell>
          <cell r="I1780">
            <v>69.9</v>
          </cell>
          <cell r="J1780">
            <v>-66</v>
          </cell>
          <cell r="K1780">
            <v>-4613.4</v>
          </cell>
          <cell r="L1780">
            <v>0.78</v>
          </cell>
        </row>
        <row r="1781">
          <cell r="E1781" t="str">
            <v>9787521343113</v>
          </cell>
          <cell r="F1781" t="str">
            <v>新视野大学英语(第四版)(读写教程)(4)(思政智慧版)</v>
          </cell>
          <cell r="G1781" t="str">
            <v>郑树棠</v>
          </cell>
          <cell r="H1781" t="str">
            <v>外研社</v>
          </cell>
          <cell r="I1781">
            <v>72.9</v>
          </cell>
          <cell r="J1781">
            <v>-71</v>
          </cell>
          <cell r="K1781">
            <v>-5175.9</v>
          </cell>
          <cell r="L1781">
            <v>0.78</v>
          </cell>
        </row>
        <row r="1782">
          <cell r="E1782" t="str">
            <v>9787521351019</v>
          </cell>
          <cell r="F1782" t="str">
            <v>新视野大学英语(第四版)(视听说教程)(2)(思政智慧版)</v>
          </cell>
          <cell r="G1782" t="str">
            <v/>
          </cell>
          <cell r="H1782" t="str">
            <v>外研社</v>
          </cell>
          <cell r="I1782">
            <v>69.9</v>
          </cell>
          <cell r="J1782">
            <v>-26</v>
          </cell>
          <cell r="K1782">
            <v>-1817.4</v>
          </cell>
          <cell r="L1782">
            <v>0.78</v>
          </cell>
        </row>
        <row r="1783">
          <cell r="E1783" t="str">
            <v>9787521351026</v>
          </cell>
          <cell r="F1783" t="str">
            <v>新视野大学英语(第四版)(视听说教程)(1)(思政智慧版)</v>
          </cell>
          <cell r="G1783" t="str">
            <v>郑树棠</v>
          </cell>
          <cell r="H1783" t="str">
            <v>外研社</v>
          </cell>
          <cell r="I1783">
            <v>69.9</v>
          </cell>
          <cell r="J1783">
            <v>-26</v>
          </cell>
          <cell r="K1783">
            <v>-1817.4</v>
          </cell>
          <cell r="L1783">
            <v>0.78</v>
          </cell>
        </row>
        <row r="1784">
          <cell r="E1784" t="str">
            <v>9787560894591</v>
          </cell>
          <cell r="F1784" t="str">
            <v>大学生安全教育</v>
          </cell>
          <cell r="G1784" t="str">
            <v>胡仕坤，袁磊</v>
          </cell>
          <cell r="H1784" t="str">
            <v>同济大学</v>
          </cell>
          <cell r="I1784">
            <v>48</v>
          </cell>
          <cell r="J1784">
            <v>-2079</v>
          </cell>
          <cell r="K1784">
            <v>-99792</v>
          </cell>
          <cell r="L1784">
            <v>0.75</v>
          </cell>
        </row>
        <row r="1785">
          <cell r="E1785" t="str">
            <v>9787030695819</v>
          </cell>
          <cell r="F1785" t="str">
            <v>大学生心理健康教程（第四版）</v>
          </cell>
          <cell r="G1785" t="str">
            <v>杨世昌</v>
          </cell>
          <cell r="H1785" t="str">
            <v>科学出版</v>
          </cell>
          <cell r="I1785">
            <v>58</v>
          </cell>
          <cell r="J1785">
            <v>-824</v>
          </cell>
          <cell r="K1785">
            <v>-47792</v>
          </cell>
          <cell r="L1785">
            <v>0.75</v>
          </cell>
        </row>
        <row r="1786">
          <cell r="E1786" t="str">
            <v>9787521351033</v>
          </cell>
          <cell r="F1786" t="str">
            <v>新视野大学英语(第四版)(视听说教程)(4)(思政智慧版)</v>
          </cell>
          <cell r="G1786" t="str">
            <v>赵晓红，苗瑞琴</v>
          </cell>
          <cell r="H1786" t="str">
            <v>外研社</v>
          </cell>
          <cell r="I1786">
            <v>69.9</v>
          </cell>
          <cell r="J1786">
            <v>-26</v>
          </cell>
          <cell r="K1786">
            <v>-1817.4</v>
          </cell>
          <cell r="L1786">
            <v>0.78</v>
          </cell>
        </row>
        <row r="1787">
          <cell r="E1787" t="str">
            <v>9787305255236</v>
          </cell>
          <cell r="F1787" t="str">
            <v>新时代大学进阶英语长篇阅读2（第2版）</v>
          </cell>
          <cell r="G1787" t="str">
            <v>石坚、邹申、金雯</v>
          </cell>
          <cell r="H1787" t="str">
            <v>南京大学</v>
          </cell>
          <cell r="I1787">
            <v>49</v>
          </cell>
          <cell r="J1787">
            <v>-48</v>
          </cell>
          <cell r="K1787">
            <v>-2352</v>
          </cell>
          <cell r="L1787">
            <v>0.75</v>
          </cell>
        </row>
        <row r="1788">
          <cell r="E1788" t="str">
            <v>9787565732614</v>
          </cell>
          <cell r="F1788" t="str">
            <v>大学生职业规划（微课版）</v>
          </cell>
          <cell r="G1788" t="str">
            <v>张建安 冯晖 夏泓</v>
          </cell>
          <cell r="H1788" t="str">
            <v>中国传媒</v>
          </cell>
          <cell r="I1788">
            <v>46.8</v>
          </cell>
          <cell r="J1788">
            <v>-949</v>
          </cell>
          <cell r="K1788">
            <v>-44413.2</v>
          </cell>
          <cell r="L1788">
            <v>0.75</v>
          </cell>
        </row>
        <row r="1789">
          <cell r="E1789" t="str">
            <v>9787521343090</v>
          </cell>
          <cell r="F1789" t="str">
            <v>新视野大学英语(第四版)(读写教程)(2)(思政智慧版)(2024版)</v>
          </cell>
          <cell r="G1789" t="str">
            <v>郑树棠</v>
          </cell>
          <cell r="H1789" t="str">
            <v>外研社</v>
          </cell>
          <cell r="I1789">
            <v>70.9</v>
          </cell>
          <cell r="J1789">
            <v>-96</v>
          </cell>
          <cell r="K1789">
            <v>-6806.4</v>
          </cell>
          <cell r="L1789">
            <v>0.78</v>
          </cell>
        </row>
        <row r="1790">
          <cell r="E1790" t="str">
            <v>9787313256553</v>
          </cell>
          <cell r="F1790" t="str">
            <v>信息技术导论（医学版）</v>
          </cell>
          <cell r="G1790" t="str">
            <v>靳瑞霞、陈继超、吕莎</v>
          </cell>
          <cell r="H1790" t="str">
            <v>上海交大</v>
          </cell>
          <cell r="I1790">
            <v>55</v>
          </cell>
          <cell r="J1790">
            <v>-897</v>
          </cell>
          <cell r="K1790">
            <v>-49335</v>
          </cell>
          <cell r="L1790">
            <v>0.75</v>
          </cell>
        </row>
        <row r="1791">
          <cell r="E1791" t="str">
            <v>1674-6783</v>
          </cell>
          <cell r="F1791" t="str">
            <v>时事报告大学生版（2024-2025学年度/上学期/高校形势与政策课专用）</v>
          </cell>
          <cell r="G1791" t="str">
            <v>本书编写组</v>
          </cell>
          <cell r="H1791" t="str">
            <v>时事报告</v>
          </cell>
          <cell r="I1791">
            <v>20</v>
          </cell>
          <cell r="J1791">
            <v>-62</v>
          </cell>
          <cell r="K1791">
            <v>-1240</v>
          </cell>
          <cell r="L1791">
            <v>0.75</v>
          </cell>
        </row>
        <row r="1792">
          <cell r="E1792" t="str">
            <v>9787305255250</v>
          </cell>
          <cell r="F1792" t="str">
            <v>新时代大学进阶英语长篇阅读4（第2版）</v>
          </cell>
          <cell r="G1792" t="str">
            <v>石坚、邹申、金雯 </v>
          </cell>
          <cell r="H1792" t="str">
            <v>南京大学</v>
          </cell>
          <cell r="I1792">
            <v>49</v>
          </cell>
          <cell r="J1792">
            <v>-25</v>
          </cell>
          <cell r="K1792">
            <v>-1225</v>
          </cell>
          <cell r="L1792">
            <v>0.75</v>
          </cell>
        </row>
        <row r="1793">
          <cell r="E1793" t="str">
            <v>9787305255243</v>
          </cell>
          <cell r="F1793" t="str">
            <v>新时代大学进阶英语长篇阅读3（第2版）</v>
          </cell>
          <cell r="G1793" t="str">
            <v>石坚、邹申、金雯  </v>
          </cell>
          <cell r="H1793" t="str">
            <v>南京大学</v>
          </cell>
          <cell r="I1793">
            <v>49</v>
          </cell>
          <cell r="J1793">
            <v>-55</v>
          </cell>
          <cell r="K1793">
            <v>-2695</v>
          </cell>
          <cell r="L1793">
            <v>0.75</v>
          </cell>
        </row>
        <row r="1794">
          <cell r="E1794" t="str">
            <v>9787521351002</v>
          </cell>
          <cell r="F1794" t="str">
            <v>新视野大学英语(第四版)(视听说教程)(3)(思政智慧版)</v>
          </cell>
          <cell r="G1794" t="str">
            <v>赵勇，杨小虎，冯宗祥</v>
          </cell>
          <cell r="H1794" t="str">
            <v>外研社</v>
          </cell>
          <cell r="I1794">
            <v>69.9</v>
          </cell>
          <cell r="J1794">
            <v>-26</v>
          </cell>
          <cell r="K1794">
            <v>-1817.4</v>
          </cell>
          <cell r="L1794">
            <v>0.78</v>
          </cell>
        </row>
        <row r="1795">
          <cell r="E1795" t="str">
            <v>9787040599022</v>
          </cell>
          <cell r="F1795" t="str">
            <v>思想道德与法治（2023年版）</v>
          </cell>
          <cell r="G1795" t="str">
            <v>本书编写组</v>
          </cell>
          <cell r="H1795" t="str">
            <v>高等教育</v>
          </cell>
          <cell r="I1795">
            <v>18</v>
          </cell>
          <cell r="J1795">
            <v>-803</v>
          </cell>
          <cell r="K1795">
            <v>-14454</v>
          </cell>
          <cell r="L1795">
            <v>1</v>
          </cell>
        </row>
        <row r="1796">
          <cell r="E1796" t="str">
            <v>9787313252258</v>
          </cell>
          <cell r="F1796" t="str">
            <v>大学生体育与健康</v>
          </cell>
          <cell r="G1796" t="str">
            <v>陈础，程二平，郁鑫</v>
          </cell>
          <cell r="H1796" t="str">
            <v>上海交大</v>
          </cell>
          <cell r="I1796">
            <v>48</v>
          </cell>
          <cell r="J1796">
            <v>-209</v>
          </cell>
          <cell r="K1796">
            <v>-10032</v>
          </cell>
          <cell r="L1796">
            <v>0.75</v>
          </cell>
        </row>
        <row r="1797">
          <cell r="E1797" t="str">
            <v>9787521344516</v>
          </cell>
          <cell r="F1797" t="str">
            <v>新视野大学英语(第四版)(综合训练)(3)</v>
          </cell>
          <cell r="G1797" t="str">
            <v>肖飞</v>
          </cell>
          <cell r="H1797" t="str">
            <v>外研社</v>
          </cell>
          <cell r="I1797">
            <v>39.9</v>
          </cell>
          <cell r="J1797">
            <v>-26</v>
          </cell>
          <cell r="K1797">
            <v>-1037.4</v>
          </cell>
          <cell r="L1797">
            <v>0.78</v>
          </cell>
        </row>
        <row r="1798">
          <cell r="E1798" t="str">
            <v>9787521343106</v>
          </cell>
          <cell r="F1798" t="str">
            <v>新视野大学英语(第四版)(读写教程)(3)(思政智慧版)</v>
          </cell>
          <cell r="G1798" t="str">
            <v>郑树棠</v>
          </cell>
          <cell r="H1798" t="str">
            <v>外研社</v>
          </cell>
          <cell r="I1798">
            <v>72.9</v>
          </cell>
          <cell r="J1798">
            <v>-96</v>
          </cell>
          <cell r="K1798">
            <v>-6998.4</v>
          </cell>
          <cell r="L1798">
            <v>0.78</v>
          </cell>
        </row>
        <row r="1799">
          <cell r="E1799" t="str">
            <v>9787040599008</v>
          </cell>
          <cell r="F1799" t="str">
            <v>马克思主义基本原理（2023年版）</v>
          </cell>
          <cell r="G1799" t="str">
            <v>本书编写组</v>
          </cell>
          <cell r="H1799" t="str">
            <v>高等教育</v>
          </cell>
          <cell r="I1799">
            <v>23</v>
          </cell>
          <cell r="J1799">
            <v>-70</v>
          </cell>
          <cell r="K1799">
            <v>-1610</v>
          </cell>
          <cell r="L1799">
            <v>1</v>
          </cell>
        </row>
        <row r="1800">
          <cell r="E1800" t="str">
            <v>9787302616221</v>
          </cell>
          <cell r="F1800" t="str">
            <v>病原生物学与免疫学实验教程</v>
          </cell>
          <cell r="G1800" t="str">
            <v>谢永生  何群力</v>
          </cell>
          <cell r="H1800" t="str">
            <v>清华大学</v>
          </cell>
          <cell r="I1800">
            <v>59</v>
          </cell>
          <cell r="J1800">
            <v>-17</v>
          </cell>
          <cell r="K1800">
            <v>-1003</v>
          </cell>
          <cell r="L1800">
            <v>0.75</v>
          </cell>
        </row>
        <row r="1801">
          <cell r="E1801" t="str">
            <v>9787117328678</v>
          </cell>
          <cell r="F1801" t="str">
            <v>护理管理学（第5版/本科护理/配增值）七轮</v>
          </cell>
          <cell r="G1801" t="str">
            <v>吴欣娟,王艳梅</v>
          </cell>
          <cell r="H1801" t="str">
            <v>人民卫生</v>
          </cell>
          <cell r="I1801">
            <v>59</v>
          </cell>
          <cell r="J1801">
            <v>-11</v>
          </cell>
          <cell r="K1801">
            <v>-649</v>
          </cell>
          <cell r="L1801">
            <v>0.75</v>
          </cell>
        </row>
        <row r="1802">
          <cell r="E1802" t="str">
            <v>9787302627401</v>
          </cell>
          <cell r="F1802" t="str">
            <v>医学机能学实验教程</v>
          </cell>
          <cell r="G1802" t="str">
            <v>张慧英</v>
          </cell>
          <cell r="H1802" t="str">
            <v>清华大学</v>
          </cell>
          <cell r="I1802">
            <v>59</v>
          </cell>
          <cell r="J1802">
            <v>-457</v>
          </cell>
          <cell r="K1802">
            <v>-26963</v>
          </cell>
          <cell r="L1802">
            <v>0.75</v>
          </cell>
        </row>
        <row r="1803">
          <cell r="E1803" t="str">
            <v>9787117331432</v>
          </cell>
          <cell r="F1803" t="str">
            <v>护理心理学（第5版/本科护理/配增值）七轮</v>
          </cell>
          <cell r="G1803" t="str">
            <v>杨艳杰,曹枫林</v>
          </cell>
          <cell r="H1803" t="str">
            <v>人民卫生</v>
          </cell>
          <cell r="I1803">
            <v>55</v>
          </cell>
          <cell r="J1803">
            <v>-240</v>
          </cell>
          <cell r="K1803">
            <v>-13200</v>
          </cell>
          <cell r="L1803">
            <v>0.75</v>
          </cell>
        </row>
        <row r="1804">
          <cell r="E1804" t="str">
            <v>9787117328074</v>
          </cell>
          <cell r="F1804" t="str">
            <v>护士人文修养（第3版）</v>
          </cell>
          <cell r="G1804" t="str">
            <v>史瑞芬 刘义兰,翟惠敏</v>
          </cell>
          <cell r="H1804" t="str">
            <v>人民卫生</v>
          </cell>
          <cell r="I1804">
            <v>55</v>
          </cell>
          <cell r="J1804">
            <v>-314</v>
          </cell>
          <cell r="K1804">
            <v>-17270</v>
          </cell>
          <cell r="L1804">
            <v>0.75</v>
          </cell>
        </row>
        <row r="1805">
          <cell r="E1805" t="str">
            <v>9787117330909</v>
          </cell>
          <cell r="F1805" t="str">
            <v>医药数理统计方法（第7版/本科药学/配增值）</v>
          </cell>
          <cell r="G1805" t="str">
            <v>高祖新</v>
          </cell>
          <cell r="H1805" t="str">
            <v>人民卫生</v>
          </cell>
          <cell r="I1805">
            <v>72</v>
          </cell>
          <cell r="J1805">
            <v>-28</v>
          </cell>
          <cell r="K1805">
            <v>-2016</v>
          </cell>
          <cell r="L1805">
            <v>0.75</v>
          </cell>
        </row>
        <row r="1806">
          <cell r="E1806" t="str">
            <v>9787117333047</v>
          </cell>
          <cell r="F1806" t="str">
            <v>医学影像诊断学（第5版/本科影像/配增值）</v>
          </cell>
          <cell r="G1806" t="str">
            <v>于春水,郑传胜,王振常</v>
          </cell>
          <cell r="H1806" t="str">
            <v>人民卫生</v>
          </cell>
          <cell r="I1806">
            <v>138</v>
          </cell>
          <cell r="J1806">
            <v>-5</v>
          </cell>
          <cell r="K1806">
            <v>-690</v>
          </cell>
          <cell r="L1806">
            <v>0.75</v>
          </cell>
        </row>
        <row r="1807">
          <cell r="E1807" t="str">
            <v>9787117160827</v>
          </cell>
          <cell r="F1807" t="str">
            <v>基础医学概要（一）（第2版）（包销4000）</v>
          </cell>
          <cell r="G1807" t="str">
            <v>高福莲</v>
          </cell>
          <cell r="H1807" t="str">
            <v>人民卫生</v>
          </cell>
          <cell r="I1807">
            <v>61</v>
          </cell>
          <cell r="J1807">
            <v>-28</v>
          </cell>
          <cell r="K1807">
            <v>-1708</v>
          </cell>
          <cell r="L1807">
            <v>0.75</v>
          </cell>
        </row>
        <row r="1808">
          <cell r="E1808" t="str">
            <v>9787117164078</v>
          </cell>
          <cell r="F1808" t="str">
            <v>基础医学概要（二）（第2版/创新教材/3000）</v>
          </cell>
          <cell r="G1808" t="str">
            <v>李东亮 等</v>
          </cell>
          <cell r="H1808" t="str">
            <v>人民卫生</v>
          </cell>
          <cell r="I1808">
            <v>50</v>
          </cell>
          <cell r="J1808">
            <v>-112</v>
          </cell>
          <cell r="K1808">
            <v>-5600</v>
          </cell>
          <cell r="L1808">
            <v>0.75</v>
          </cell>
        </row>
        <row r="1809">
          <cell r="E1809" t="str">
            <v>9787564586096</v>
          </cell>
          <cell r="F1809" t="str">
            <v>医用化学（第3版）</v>
          </cell>
          <cell r="G1809" t="str">
            <v>董丽</v>
          </cell>
          <cell r="H1809" t="str">
            <v>郑州大学</v>
          </cell>
          <cell r="I1809">
            <v>58</v>
          </cell>
          <cell r="J1809">
            <v>-32</v>
          </cell>
          <cell r="K1809">
            <v>-1856</v>
          </cell>
          <cell r="L1809">
            <v>0.75</v>
          </cell>
        </row>
        <row r="1810">
          <cell r="E1810" t="str">
            <v>9787302614647</v>
          </cell>
          <cell r="F1810" t="str">
            <v>人体解剖学实验教程</v>
          </cell>
          <cell r="G1810" t="str">
            <v>苗莹莹 刘恒兴</v>
          </cell>
          <cell r="H1810" t="str">
            <v>清华大学</v>
          </cell>
          <cell r="I1810">
            <v>55</v>
          </cell>
          <cell r="J1810">
            <v>-186</v>
          </cell>
          <cell r="K1810">
            <v>-10230</v>
          </cell>
          <cell r="L1810">
            <v>0.75</v>
          </cell>
        </row>
        <row r="1811">
          <cell r="E1811" t="str">
            <v>9787117332262</v>
          </cell>
          <cell r="F1811" t="str">
            <v>无机化学（第8版/本科药学/配增值）</v>
          </cell>
          <cell r="G1811" t="str">
            <v>杨晓达</v>
          </cell>
          <cell r="H1811" t="str">
            <v>人民卫生</v>
          </cell>
          <cell r="I1811">
            <v>68</v>
          </cell>
          <cell r="J1811">
            <v>-28</v>
          </cell>
          <cell r="K1811">
            <v>-1904</v>
          </cell>
          <cell r="L1811">
            <v>0.75</v>
          </cell>
        </row>
        <row r="1812">
          <cell r="E1812" t="str">
            <v>9787117345682</v>
          </cell>
          <cell r="F1812" t="str">
            <v>分析化学（第9版/本科药学/配增值）</v>
          </cell>
          <cell r="G1812" t="str">
            <v>邸欣</v>
          </cell>
          <cell r="H1812" t="str">
            <v>人民卫生</v>
          </cell>
          <cell r="I1812">
            <v>82</v>
          </cell>
          <cell r="J1812">
            <v>-15</v>
          </cell>
          <cell r="K1812">
            <v>-1230</v>
          </cell>
          <cell r="L1812">
            <v>0.75</v>
          </cell>
        </row>
        <row r="1813">
          <cell r="E1813" t="str">
            <v>9787117247498</v>
          </cell>
          <cell r="F1813" t="str">
            <v>视觉神经生理学（第3版/本科眼视光专业/配增值）</v>
          </cell>
          <cell r="G1813" t="str">
            <v>刘晓玲</v>
          </cell>
          <cell r="H1813" t="str">
            <v>人民卫生</v>
          </cell>
          <cell r="I1813">
            <v>48</v>
          </cell>
          <cell r="J1813">
            <v>-90</v>
          </cell>
          <cell r="K1813">
            <v>-4320</v>
          </cell>
          <cell r="L1813">
            <v>0.75</v>
          </cell>
        </row>
        <row r="1814">
          <cell r="E1814" t="str">
            <v>9787040623079</v>
          </cell>
          <cell r="F1814" t="str">
            <v>英语泛读教程1 学生用书(第四版)</v>
          </cell>
          <cell r="G1814" t="str">
            <v>总主编：刘乃银 主编：吕洪灵</v>
          </cell>
          <cell r="H1814" t="str">
            <v>高等教育</v>
          </cell>
          <cell r="I1814">
            <v>58</v>
          </cell>
          <cell r="J1814">
            <v>-28</v>
          </cell>
          <cell r="K1814">
            <v>-1624</v>
          </cell>
          <cell r="L1814">
            <v>0.78</v>
          </cell>
        </row>
        <row r="1815">
          <cell r="E1815" t="str">
            <v>9787302564263</v>
          </cell>
          <cell r="F1815" t="str">
            <v>卫生法学</v>
          </cell>
          <cell r="G1815" t="str">
            <v>邓利强、陈东明</v>
          </cell>
          <cell r="H1815" t="str">
            <v>清华大学</v>
          </cell>
          <cell r="I1815">
            <v>69</v>
          </cell>
          <cell r="J1815">
            <v>-4</v>
          </cell>
          <cell r="K1815">
            <v>-276</v>
          </cell>
          <cell r="L1815">
            <v>0.75</v>
          </cell>
        </row>
        <row r="1816">
          <cell r="E1816" t="str">
            <v>9787040610536</v>
          </cell>
          <cell r="F1816" t="str">
            <v>习近平新时代中国特色社会主义思想概论（2023版）</v>
          </cell>
          <cell r="G1816" t="str">
            <v>本书编写组</v>
          </cell>
          <cell r="H1816" t="str">
            <v>高等教育</v>
          </cell>
          <cell r="I1816">
            <v>26</v>
          </cell>
          <cell r="J1816">
            <v>-23</v>
          </cell>
          <cell r="K1816">
            <v>-598</v>
          </cell>
          <cell r="L1816">
            <v>1</v>
          </cell>
        </row>
        <row r="1817">
          <cell r="E1817" t="str">
            <v>9787119110158</v>
          </cell>
          <cell r="F1817" t="str">
            <v>E时代大学英语--视听说教程2（全彩/含微课）</v>
          </cell>
          <cell r="G1817" t="str">
            <v>E时代大学英语编写组, 主编</v>
          </cell>
          <cell r="H1817" t="str">
            <v>外文出版</v>
          </cell>
          <cell r="I1817">
            <v>39.8</v>
          </cell>
          <cell r="J1817">
            <v>-31</v>
          </cell>
          <cell r="K1817">
            <v>-1233.8</v>
          </cell>
          <cell r="L1817">
            <v>0.75</v>
          </cell>
        </row>
        <row r="1818">
          <cell r="E1818" t="str">
            <v>9787117331388</v>
          </cell>
          <cell r="F1818" t="str">
            <v>药理学（第5版/本科护理/配增值）</v>
          </cell>
          <cell r="G1818" t="str">
            <v>杨俊卿,陈立</v>
          </cell>
          <cell r="H1818" t="str">
            <v>人民卫生</v>
          </cell>
          <cell r="I1818">
            <v>89</v>
          </cell>
          <cell r="J1818">
            <v>-7</v>
          </cell>
          <cell r="K1818">
            <v>-623</v>
          </cell>
          <cell r="L1818">
            <v>0.75</v>
          </cell>
        </row>
        <row r="1819">
          <cell r="E1819" t="str">
            <v>9787117201780</v>
          </cell>
          <cell r="F1819" t="str">
            <v>临床生物化学检验技术（本科检验技术/尹一兵）</v>
          </cell>
          <cell r="G1819" t="str">
            <v>尹一兵</v>
          </cell>
          <cell r="H1819" t="str">
            <v>人民卫生</v>
          </cell>
          <cell r="I1819">
            <v>60</v>
          </cell>
          <cell r="J1819">
            <v>-363</v>
          </cell>
          <cell r="K1819">
            <v>-21780</v>
          </cell>
          <cell r="L1819">
            <v>0.75</v>
          </cell>
        </row>
        <row r="1820">
          <cell r="E1820" t="str">
            <v>9787117302487</v>
          </cell>
          <cell r="F1820" t="str">
            <v>医学影像设备学(第4版/高职影像/配增值)</v>
          </cell>
          <cell r="G1820" t="str">
            <v>黄祥国、李燕</v>
          </cell>
          <cell r="H1820" t="str">
            <v>人民卫生</v>
          </cell>
          <cell r="I1820">
            <v>58</v>
          </cell>
          <cell r="J1820">
            <v>-1</v>
          </cell>
          <cell r="K1820">
            <v>-58</v>
          </cell>
          <cell r="L1820">
            <v>0.75</v>
          </cell>
        </row>
        <row r="1821">
          <cell r="E1821" t="str">
            <v>9787572514722</v>
          </cell>
          <cell r="F1821" t="str">
            <v>病理学实验教程</v>
          </cell>
          <cell r="G1821" t="str">
            <v>周玲生</v>
          </cell>
          <cell r="H1821" t="str">
            <v>河南科技</v>
          </cell>
          <cell r="I1821">
            <v>49</v>
          </cell>
          <cell r="J1821">
            <v>-3</v>
          </cell>
          <cell r="K1821">
            <v>-147</v>
          </cell>
          <cell r="L1821">
            <v>0.75</v>
          </cell>
        </row>
        <row r="1822">
          <cell r="E1822" t="str">
            <v>9787117201063</v>
          </cell>
          <cell r="F1822" t="str">
            <v>临床基础检验学技术（本科检验技术/许文荣）</v>
          </cell>
          <cell r="G1822" t="str">
            <v>许文荣</v>
          </cell>
          <cell r="H1822" t="str">
            <v>人民卫生</v>
          </cell>
          <cell r="I1822">
            <v>76</v>
          </cell>
          <cell r="J1822">
            <v>-2</v>
          </cell>
          <cell r="K1822">
            <v>-152</v>
          </cell>
          <cell r="L1822">
            <v>0.75</v>
          </cell>
        </row>
        <row r="1823">
          <cell r="E1823" t="str">
            <v>9787040589818</v>
          </cell>
          <cell r="F1823" t="str">
            <v>高等数学 第八版 上册</v>
          </cell>
          <cell r="G1823" t="str">
            <v>同济大学数学科学学院</v>
          </cell>
          <cell r="H1823" t="str">
            <v>高等教育</v>
          </cell>
          <cell r="I1823">
            <v>56.8</v>
          </cell>
          <cell r="J1823">
            <v>-3</v>
          </cell>
          <cell r="K1823">
            <v>-170.4</v>
          </cell>
          <cell r="L1823">
            <v>0.78</v>
          </cell>
        </row>
        <row r="1824">
          <cell r="E1824" t="str">
            <v>9787119120560</v>
          </cell>
          <cell r="F1824" t="str">
            <v>[国规]E时代高职英语教程形成性评估手册1（第二版）（含微课）</v>
          </cell>
          <cell r="G1824" t="str">
            <v>陈杨, 潘世英, 主编</v>
          </cell>
          <cell r="H1824" t="str">
            <v>外文出版</v>
          </cell>
          <cell r="I1824">
            <v>29.8</v>
          </cell>
          <cell r="J1824">
            <v>-31</v>
          </cell>
          <cell r="K1824">
            <v>-923.8</v>
          </cell>
          <cell r="L1824">
            <v>0.75</v>
          </cell>
        </row>
        <row r="1825">
          <cell r="E1825" t="str">
            <v>9787117263757</v>
          </cell>
          <cell r="F1825" t="str">
            <v>医学影像学 (第8版/本科临床/配增值）（九轮）</v>
          </cell>
          <cell r="G1825" t="str">
            <v>徐克、龚启勇、韩萍</v>
          </cell>
          <cell r="H1825" t="str">
            <v>人民卫生</v>
          </cell>
          <cell r="I1825">
            <v>72</v>
          </cell>
          <cell r="J1825">
            <v>-1</v>
          </cell>
          <cell r="K1825">
            <v>-72</v>
          </cell>
          <cell r="L1825">
            <v>0.75</v>
          </cell>
        </row>
        <row r="1826">
          <cell r="E1826" t="str">
            <v>9787117202282</v>
          </cell>
          <cell r="F1826" t="str">
            <v>临床输血学检验技术（本科检验技术/配增值）</v>
          </cell>
          <cell r="G1826" t="str">
            <v>胡丽华</v>
          </cell>
          <cell r="H1826" t="str">
            <v>人民卫生</v>
          </cell>
          <cell r="I1826">
            <v>39</v>
          </cell>
          <cell r="J1826">
            <v>-43</v>
          </cell>
          <cell r="K1826">
            <v>-1677</v>
          </cell>
          <cell r="L1826">
            <v>0.75</v>
          </cell>
        </row>
        <row r="1827">
          <cell r="E1827" t="str">
            <v>9787117262484</v>
          </cell>
          <cell r="F1827" t="str">
            <v>作业治疗学（第3版/本科康复/配增值）</v>
          </cell>
          <cell r="G1827" t="str">
            <v>窦祖林, 主编</v>
          </cell>
          <cell r="H1827" t="str">
            <v>人民卫生</v>
          </cell>
          <cell r="I1827">
            <v>78</v>
          </cell>
          <cell r="J1827">
            <v>-1</v>
          </cell>
          <cell r="K1827">
            <v>-78</v>
          </cell>
          <cell r="L1827">
            <v>0.75</v>
          </cell>
        </row>
        <row r="1828">
          <cell r="E1828" t="str">
            <v>9787564553944</v>
          </cell>
          <cell r="F1828" t="str">
            <v>人文护理实训教程（第2版/薛松梅）</v>
          </cell>
          <cell r="G1828" t="str">
            <v>薛松梅, 主编</v>
          </cell>
          <cell r="H1828" t="str">
            <v>郑州大学</v>
          </cell>
          <cell r="I1828">
            <v>39</v>
          </cell>
          <cell r="J1828">
            <v>-288</v>
          </cell>
          <cell r="K1828">
            <v>-11232</v>
          </cell>
          <cell r="L1828">
            <v>0.75</v>
          </cell>
        </row>
        <row r="1829">
          <cell r="E1829" t="str">
            <v>9787117203104</v>
          </cell>
          <cell r="F1829" t="str">
            <v>临床生物化学检验技术实验指导（本科检验技术配教/倪培华）</v>
          </cell>
          <cell r="G1829" t="str">
            <v>倪培华</v>
          </cell>
          <cell r="H1829" t="str">
            <v>人民卫生</v>
          </cell>
          <cell r="I1829">
            <v>23</v>
          </cell>
          <cell r="J1829">
            <v>-68</v>
          </cell>
          <cell r="K1829">
            <v>-1564</v>
          </cell>
          <cell r="L1829">
            <v>0.75</v>
          </cell>
        </row>
        <row r="1830">
          <cell r="E1830" t="str">
            <v>9787040317503</v>
          </cell>
          <cell r="F1830" t="str">
            <v>英语泛读教程（2）学生用书第三版</v>
          </cell>
          <cell r="G1830" t="str">
            <v>刘乃银</v>
          </cell>
          <cell r="H1830" t="str">
            <v>高等教育</v>
          </cell>
          <cell r="I1830">
            <v>42</v>
          </cell>
          <cell r="J1830">
            <v>-32</v>
          </cell>
          <cell r="K1830">
            <v>-1344</v>
          </cell>
          <cell r="L1830">
            <v>0.78</v>
          </cell>
        </row>
        <row r="1831">
          <cell r="E1831" t="str">
            <v>9787521345971</v>
          </cell>
          <cell r="F1831" t="str">
            <v>新视野大学英语（第四版）（读写教程）（4）（教师用书)</v>
          </cell>
          <cell r="G1831" t="str">
            <v>郑树棠</v>
          </cell>
          <cell r="H1831" t="str">
            <v>外研社</v>
          </cell>
          <cell r="I1831">
            <v>59.9</v>
          </cell>
          <cell r="J1831">
            <v>-25</v>
          </cell>
          <cell r="K1831">
            <v>-1497.5</v>
          </cell>
          <cell r="L1831">
            <v>0.78</v>
          </cell>
        </row>
        <row r="1832">
          <cell r="E1832" t="str">
            <v>9787302469131</v>
          </cell>
          <cell r="F1832" t="str">
            <v>数字信号处理教程(第5版/程佩青)</v>
          </cell>
          <cell r="G1832" t="str">
            <v>程佩青, 编著</v>
          </cell>
          <cell r="H1832" t="str">
            <v>清华大学</v>
          </cell>
          <cell r="I1832">
            <v>79</v>
          </cell>
          <cell r="J1832">
            <v>-1</v>
          </cell>
          <cell r="K1832">
            <v>-79</v>
          </cell>
          <cell r="L1832">
            <v>0.75</v>
          </cell>
        </row>
        <row r="1833">
          <cell r="E1833" t="str">
            <v>9787117364256</v>
          </cell>
          <cell r="F1833" t="str">
            <v>生理学（第10版/本科临床/配增值）（10轮）</v>
          </cell>
          <cell r="G1833" t="str">
            <v>罗自强,管又飞</v>
          </cell>
          <cell r="H1833" t="str">
            <v>人民卫生</v>
          </cell>
          <cell r="I1833">
            <v>95</v>
          </cell>
          <cell r="J1833">
            <v>-5</v>
          </cell>
          <cell r="K1833">
            <v>-475</v>
          </cell>
          <cell r="L1833">
            <v>0.75</v>
          </cell>
        </row>
        <row r="1834">
          <cell r="E1834" t="str">
            <v>9787117333511</v>
          </cell>
          <cell r="F1834" t="str">
            <v>基础护理学（第7版/本科护理/配增值）七轮</v>
          </cell>
          <cell r="G1834" t="str">
            <v>李小寒,尚少梅</v>
          </cell>
          <cell r="H1834" t="str">
            <v>人民卫生</v>
          </cell>
          <cell r="I1834">
            <v>92</v>
          </cell>
          <cell r="J1834">
            <v>-2</v>
          </cell>
          <cell r="K1834">
            <v>-184</v>
          </cell>
          <cell r="L1834">
            <v>0.75</v>
          </cell>
        </row>
        <row r="1835">
          <cell r="E1835" t="str">
            <v>9787111742388</v>
          </cell>
          <cell r="F1835" t="str">
            <v>物理学实验教程 第3版</v>
          </cell>
          <cell r="G1835" t="str">
            <v>刘东华 于毅</v>
          </cell>
          <cell r="H1835" t="str">
            <v>机械工业</v>
          </cell>
          <cell r="I1835">
            <v>39</v>
          </cell>
          <cell r="J1835">
            <v>-10</v>
          </cell>
          <cell r="K1835">
            <v>-390</v>
          </cell>
          <cell r="L1835">
            <v>0.75</v>
          </cell>
        </row>
        <row r="1836">
          <cell r="E1836" t="str">
            <v>9787564553913</v>
          </cell>
          <cell r="F1836" t="str">
            <v>基础护理实训教程（第2版）</v>
          </cell>
          <cell r="G1836" t="str">
            <v>薛松梅, 主编</v>
          </cell>
          <cell r="H1836" t="str">
            <v>郑州大学</v>
          </cell>
          <cell r="I1836">
            <v>68</v>
          </cell>
          <cell r="J1836">
            <v>-371</v>
          </cell>
          <cell r="K1836">
            <v>-25228</v>
          </cell>
          <cell r="L1836">
            <v>0.75</v>
          </cell>
        </row>
        <row r="1837">
          <cell r="E1837" t="str">
            <v>9787117247375</v>
          </cell>
          <cell r="F1837" t="str">
            <v>眼镜学（第3版/本科眼视光/配增值</v>
          </cell>
          <cell r="G1837" t="str">
            <v>瞿佳,陈浩</v>
          </cell>
          <cell r="H1837" t="str">
            <v>人民卫生</v>
          </cell>
          <cell r="I1837">
            <v>58</v>
          </cell>
          <cell r="J1837">
            <v>-36</v>
          </cell>
          <cell r="K1837">
            <v>-2088</v>
          </cell>
          <cell r="L1837">
            <v>0.75</v>
          </cell>
        </row>
        <row r="1838">
          <cell r="E1838" t="str">
            <v>9787040471700</v>
          </cell>
          <cell r="F1838" t="str">
            <v>Python语言程序设计基础(第2版)</v>
          </cell>
          <cell r="G1838" t="str">
            <v>嵩天, 礼欣, 黄天羽, 著</v>
          </cell>
          <cell r="H1838" t="str">
            <v>高等教育</v>
          </cell>
          <cell r="I1838">
            <v>39</v>
          </cell>
          <cell r="J1838">
            <v>-11</v>
          </cell>
          <cell r="K1838">
            <v>-429</v>
          </cell>
          <cell r="L1838">
            <v>0.78</v>
          </cell>
        </row>
        <row r="1839">
          <cell r="E1839" t="str">
            <v>9787117247733</v>
          </cell>
          <cell r="F1839" t="str">
            <v>眼视光器械学(第3版) 本科</v>
          </cell>
          <cell r="G1839" t="str">
            <v>刘党会</v>
          </cell>
          <cell r="H1839" t="str">
            <v>人民卫生</v>
          </cell>
          <cell r="I1839">
            <v>60</v>
          </cell>
          <cell r="J1839">
            <v>-1</v>
          </cell>
          <cell r="K1839">
            <v>-60</v>
          </cell>
          <cell r="L1839">
            <v>0.75</v>
          </cell>
        </row>
        <row r="1840">
          <cell r="E1840" t="str">
            <v>9787521352849</v>
          </cell>
          <cell r="F1840" t="str">
            <v>新视野大学英语(第四版)(视听说教程)(2)(教师用书)</v>
          </cell>
          <cell r="G1840" t="str">
            <v/>
          </cell>
          <cell r="H1840" t="str">
            <v>外研社</v>
          </cell>
          <cell r="I1840">
            <v>79.9</v>
          </cell>
          <cell r="J1840">
            <v>-25</v>
          </cell>
          <cell r="K1840">
            <v>-1997.5</v>
          </cell>
          <cell r="L1840">
            <v>0.78</v>
          </cell>
        </row>
        <row r="1841">
          <cell r="E1841" t="str">
            <v>9787117201674</v>
          </cell>
          <cell r="F1841" t="str">
            <v>临床基础检验学技术实验指导（本科检验技术配教/林东红）</v>
          </cell>
          <cell r="G1841" t="str">
            <v>林东红</v>
          </cell>
          <cell r="H1841" t="str">
            <v>人民卫生</v>
          </cell>
          <cell r="I1841">
            <v>23</v>
          </cell>
          <cell r="J1841">
            <v>-68</v>
          </cell>
          <cell r="K1841">
            <v>-1564</v>
          </cell>
          <cell r="L1841">
            <v>0.75</v>
          </cell>
        </row>
        <row r="1842">
          <cell r="E1842" t="str">
            <v>9787117284394</v>
          </cell>
          <cell r="F1842" t="str">
            <v>人体发育学（高职康复/配增值）</v>
          </cell>
          <cell r="G1842" t="str">
            <v>江钟立，王红</v>
          </cell>
          <cell r="H1842" t="str">
            <v>人民卫生</v>
          </cell>
          <cell r="I1842">
            <v>38</v>
          </cell>
          <cell r="J1842">
            <v>-7</v>
          </cell>
          <cell r="K1842">
            <v>-266</v>
          </cell>
          <cell r="L1842">
            <v>0.75</v>
          </cell>
        </row>
        <row r="1843">
          <cell r="E1843" t="str">
            <v>9787117221450</v>
          </cell>
          <cell r="F1843" t="str">
            <v>医学机能学(创新教材/包销)</v>
          </cell>
          <cell r="G1843" t="str">
            <v>李东亮,陈正跃</v>
          </cell>
          <cell r="H1843" t="str">
            <v>人民卫生</v>
          </cell>
          <cell r="I1843">
            <v>59</v>
          </cell>
          <cell r="J1843">
            <v>-8</v>
          </cell>
          <cell r="K1843">
            <v>-472</v>
          </cell>
          <cell r="L1843">
            <v>0.75</v>
          </cell>
        </row>
        <row r="1844">
          <cell r="E1844" t="str">
            <v>9787117284738</v>
          </cell>
          <cell r="F1844" t="str">
            <v>中国传统康复技术(第3版/高职康复/配增值)</v>
          </cell>
          <cell r="G1844" t="str">
            <v>陈健尔 李艳生主编 </v>
          </cell>
          <cell r="H1844" t="str">
            <v>人民卫生</v>
          </cell>
          <cell r="I1844">
            <v>56</v>
          </cell>
          <cell r="J1844">
            <v>-16</v>
          </cell>
          <cell r="K1844">
            <v>-896</v>
          </cell>
          <cell r="L1844">
            <v>0.75</v>
          </cell>
        </row>
        <row r="1845">
          <cell r="E1845" t="str">
            <v>9787117263269</v>
          </cell>
          <cell r="F1845" t="str">
            <v>康复心理学（第2版/本科康复/配增值）</v>
          </cell>
          <cell r="G1845" t="str">
            <v>李静、宋为群</v>
          </cell>
          <cell r="H1845" t="str">
            <v>人民卫生</v>
          </cell>
          <cell r="I1845">
            <v>45</v>
          </cell>
          <cell r="J1845">
            <v>-1</v>
          </cell>
          <cell r="K1845">
            <v>-45</v>
          </cell>
          <cell r="L1845">
            <v>0.75</v>
          </cell>
        </row>
        <row r="1846">
          <cell r="E1846" t="str">
            <v>9787119110431</v>
          </cell>
          <cell r="F1846" t="str">
            <v>E时代大学英语(2)快速阅读教程</v>
          </cell>
          <cell r="G1846" t="str">
            <v>黄娜, 王岩, 岳丽娟, 主编</v>
          </cell>
          <cell r="H1846" t="str">
            <v>外文出版</v>
          </cell>
          <cell r="I1846">
            <v>35</v>
          </cell>
          <cell r="J1846">
            <v>-31</v>
          </cell>
          <cell r="K1846">
            <v>-1085</v>
          </cell>
          <cell r="L1846">
            <v>0.75</v>
          </cell>
        </row>
        <row r="1847">
          <cell r="E1847" t="str">
            <v>9787117263184</v>
          </cell>
          <cell r="F1847" t="str">
            <v>医学基础(第3版/高职药学/配盘）</v>
          </cell>
          <cell r="G1847" t="str">
            <v>编者:孙志军,李宏伟</v>
          </cell>
          <cell r="H1847" t="str">
            <v>人民卫生</v>
          </cell>
          <cell r="I1847">
            <v>58</v>
          </cell>
          <cell r="J1847">
            <v>-1</v>
          </cell>
          <cell r="K1847">
            <v>-58</v>
          </cell>
          <cell r="L1847">
            <v>0.75</v>
          </cell>
        </row>
        <row r="1848">
          <cell r="E1848" t="str">
            <v>9787119120584</v>
          </cell>
          <cell r="F1848" t="str">
            <v>[国规]E时代高职英语教程形成性评估手册2（第二版）（含微课）</v>
          </cell>
          <cell r="G1848" t="str">
            <v>曾志颖、吴红梅</v>
          </cell>
          <cell r="H1848" t="str">
            <v>外文出版</v>
          </cell>
          <cell r="I1848">
            <v>29.8</v>
          </cell>
          <cell r="J1848">
            <v>-31</v>
          </cell>
          <cell r="K1848">
            <v>-923.8</v>
          </cell>
          <cell r="L1848">
            <v>0.75</v>
          </cell>
        </row>
        <row r="1849">
          <cell r="E1849" t="str">
            <v>9787504696946</v>
          </cell>
          <cell r="F1849" t="str">
            <v>组织学与胚胎学</v>
          </cell>
          <cell r="G1849" t="str">
            <v>苏衍萍</v>
          </cell>
          <cell r="H1849" t="str">
            <v>中国科技</v>
          </cell>
          <cell r="I1849">
            <v>72</v>
          </cell>
          <cell r="J1849">
            <v>-2</v>
          </cell>
          <cell r="K1849">
            <v>-144</v>
          </cell>
          <cell r="L1849">
            <v>0.75</v>
          </cell>
        </row>
        <row r="1850">
          <cell r="E1850" t="str">
            <v>9787030754264</v>
          </cell>
          <cell r="F1850" t="str">
            <v>医用物理学</v>
          </cell>
          <cell r="G1850" t="str">
            <v>刘东华</v>
          </cell>
          <cell r="H1850" t="str">
            <v>科学出版</v>
          </cell>
          <cell r="I1850">
            <v>88</v>
          </cell>
          <cell r="J1850">
            <v>-72</v>
          </cell>
          <cell r="K1850">
            <v>-6336</v>
          </cell>
          <cell r="L1850">
            <v>0.75</v>
          </cell>
        </row>
        <row r="1851">
          <cell r="E1851" t="str">
            <v>9787111574163</v>
          </cell>
          <cell r="F1851" t="str">
            <v>Photoshop图形图像处理实用教程</v>
          </cell>
          <cell r="G1851" t="str">
            <v>郭芹</v>
          </cell>
          <cell r="H1851" t="str">
            <v>机械工业</v>
          </cell>
          <cell r="I1851">
            <v>69.9</v>
          </cell>
          <cell r="J1851">
            <v>-5</v>
          </cell>
          <cell r="K1851">
            <v>-349.5</v>
          </cell>
          <cell r="L1851">
            <v>0.75</v>
          </cell>
        </row>
        <row r="1852">
          <cell r="E1852" t="str">
            <v>9787117364683</v>
          </cell>
          <cell r="F1852" t="str">
            <v>病理学（第10版/本科临床/配增值）（10轮）</v>
          </cell>
          <cell r="G1852" t="str">
            <v>卞修武</v>
          </cell>
          <cell r="H1852" t="str">
            <v>人民卫生</v>
          </cell>
          <cell r="I1852">
            <v>106</v>
          </cell>
          <cell r="J1852">
            <v>-3</v>
          </cell>
          <cell r="K1852">
            <v>-318</v>
          </cell>
          <cell r="L1852">
            <v>0.75</v>
          </cell>
        </row>
        <row r="1853">
          <cell r="E1853" t="str">
            <v>9787567541863</v>
          </cell>
          <cell r="F1853" t="str">
            <v>英语听力入门3000(修订版)学生用书(2)</v>
          </cell>
          <cell r="G1853" t="str">
            <v>张民伦,邓昱平</v>
          </cell>
          <cell r="H1853" t="str">
            <v>华东师大</v>
          </cell>
          <cell r="I1853">
            <v>38</v>
          </cell>
          <cell r="J1853">
            <v>-7</v>
          </cell>
          <cell r="K1853">
            <v>-266</v>
          </cell>
          <cell r="L1853">
            <v>0.75</v>
          </cell>
        </row>
        <row r="1854">
          <cell r="E1854" t="str">
            <v>9787040178876</v>
          </cell>
          <cell r="F1854" t="str">
            <v>医学遗传与优生</v>
          </cell>
          <cell r="G1854" t="str">
            <v>王学民</v>
          </cell>
          <cell r="H1854" t="str">
            <v>高等教育</v>
          </cell>
          <cell r="I1854">
            <v>15.9</v>
          </cell>
          <cell r="J1854">
            <v>-3</v>
          </cell>
          <cell r="K1854">
            <v>-47.7</v>
          </cell>
          <cell r="L1854">
            <v>0.78</v>
          </cell>
        </row>
        <row r="1855">
          <cell r="E1855" t="str">
            <v>9787504672544</v>
          </cell>
          <cell r="F1855" t="str">
            <v>人体解剖学与组织胚胎学实习指导</v>
          </cell>
          <cell r="G1855" t="str">
            <v>陈开润, 邓仁川, 主编</v>
          </cell>
          <cell r="H1855" t="str">
            <v>中国科技</v>
          </cell>
          <cell r="I1855">
            <v>43</v>
          </cell>
          <cell r="J1855">
            <v>-1</v>
          </cell>
          <cell r="K1855">
            <v>-43</v>
          </cell>
          <cell r="L1855">
            <v>0.75</v>
          </cell>
        </row>
        <row r="1856">
          <cell r="E1856" t="str">
            <v>9787521345650</v>
          </cell>
          <cell r="F1856" t="str">
            <v>新视野大学英语(第四版)(读写教程)(3)(教师用书)</v>
          </cell>
          <cell r="G1856" t="str">
            <v>杨小虎、赵勇</v>
          </cell>
          <cell r="H1856" t="str">
            <v>外研社</v>
          </cell>
          <cell r="I1856">
            <v>59.9</v>
          </cell>
          <cell r="J1856">
            <v>-25</v>
          </cell>
          <cell r="K1856">
            <v>-1497.5</v>
          </cell>
          <cell r="L1856">
            <v>0.78</v>
          </cell>
        </row>
        <row r="1857">
          <cell r="E1857" t="str">
            <v>9787111744535</v>
          </cell>
          <cell r="F1857" t="str">
            <v>大学物理基础教程(全- -册)第3版</v>
          </cell>
          <cell r="G1857" t="str">
            <v>尹国盛</v>
          </cell>
          <cell r="H1857" t="str">
            <v>机械工业</v>
          </cell>
          <cell r="I1857">
            <v>59.8</v>
          </cell>
          <cell r="J1857">
            <v>-8</v>
          </cell>
          <cell r="K1857">
            <v>-478.4</v>
          </cell>
          <cell r="L1857">
            <v>0.75</v>
          </cell>
        </row>
        <row r="1858">
          <cell r="E1858" t="str">
            <v>9787521352863</v>
          </cell>
          <cell r="F1858" t="str">
            <v>新视野大学英语(第四版)(视听说教程)(1)(教师用书)</v>
          </cell>
          <cell r="G1858" t="str">
            <v/>
          </cell>
          <cell r="H1858" t="str">
            <v>外研社</v>
          </cell>
          <cell r="I1858">
            <v>79.9</v>
          </cell>
          <cell r="J1858">
            <v>-25</v>
          </cell>
          <cell r="K1858">
            <v>-1997.5</v>
          </cell>
          <cell r="L1858">
            <v>0.78</v>
          </cell>
        </row>
        <row r="1859">
          <cell r="E1859" t="str">
            <v>9787117221313</v>
          </cell>
          <cell r="F1859" t="str">
            <v>医学机能学实验(创新教材)</v>
          </cell>
          <cell r="G1859" t="str">
            <v>李东亮,陈正跃</v>
          </cell>
          <cell r="H1859" t="str">
            <v>人民卫生</v>
          </cell>
          <cell r="I1859">
            <v>15</v>
          </cell>
          <cell r="J1859">
            <v>-1</v>
          </cell>
          <cell r="K1859">
            <v>-15</v>
          </cell>
          <cell r="L1859">
            <v>0.75</v>
          </cell>
        </row>
        <row r="1860">
          <cell r="E1860" t="str">
            <v>9787117366540</v>
          </cell>
          <cell r="F1860" t="str">
            <v>眼科学（第10版/本科临床/配增值）（10轮）</v>
          </cell>
          <cell r="G1860" t="str">
            <v>范先群,颜华</v>
          </cell>
          <cell r="H1860" t="str">
            <v>人民卫生</v>
          </cell>
          <cell r="I1860">
            <v>98</v>
          </cell>
          <cell r="J1860">
            <v>-186</v>
          </cell>
          <cell r="K1860">
            <v>-18228</v>
          </cell>
          <cell r="L1860">
            <v>0.75</v>
          </cell>
        </row>
        <row r="1861">
          <cell r="E1861" t="str">
            <v>9787564564667</v>
          </cell>
          <cell r="F1861" t="str">
            <v>临床护理实训教程（第2版）主编-薛松梅 </v>
          </cell>
          <cell r="G1861" t="str">
            <v>薛松梅 主编</v>
          </cell>
          <cell r="H1861" t="str">
            <v>郑州大学</v>
          </cell>
          <cell r="I1861">
            <v>79</v>
          </cell>
          <cell r="J1861">
            <v>-288</v>
          </cell>
          <cell r="K1861">
            <v>-22752</v>
          </cell>
          <cell r="L1861">
            <v>0.75</v>
          </cell>
        </row>
        <row r="1862">
          <cell r="E1862" t="str">
            <v>9787030611970</v>
          </cell>
          <cell r="F1862" t="str">
            <v>细胞生物学（第二版）</v>
          </cell>
          <cell r="G1862" t="str">
            <v>梁卫红, 主编</v>
          </cell>
          <cell r="H1862" t="str">
            <v>科学出版</v>
          </cell>
          <cell r="I1862">
            <v>88</v>
          </cell>
          <cell r="J1862">
            <v>-294</v>
          </cell>
          <cell r="K1862">
            <v>-25872</v>
          </cell>
          <cell r="L1862">
            <v>0.75</v>
          </cell>
        </row>
        <row r="1863">
          <cell r="E1863" t="str">
            <v>9787117243155</v>
          </cell>
          <cell r="F1863" t="str">
            <v>医学影像检查技术学实验教程(本科影像配教)</v>
          </cell>
          <cell r="G1863" t="str">
            <v>余建明、黄小华</v>
          </cell>
          <cell r="H1863" t="str">
            <v>人民卫生</v>
          </cell>
          <cell r="I1863">
            <v>59</v>
          </cell>
          <cell r="J1863">
            <v>-7</v>
          </cell>
          <cell r="K1863">
            <v>-413</v>
          </cell>
          <cell r="L1863">
            <v>0.75</v>
          </cell>
        </row>
        <row r="1864">
          <cell r="E1864" t="str">
            <v>9787119110424</v>
          </cell>
          <cell r="F1864" t="str">
            <v>E时代大学英语-快速阅读教程(1)</v>
          </cell>
          <cell r="G1864" t="str">
            <v>付丽, 韩翠萍, 王福, 主编</v>
          </cell>
          <cell r="H1864" t="str">
            <v>外文出版</v>
          </cell>
          <cell r="I1864">
            <v>35</v>
          </cell>
          <cell r="J1864">
            <v>-31</v>
          </cell>
          <cell r="K1864">
            <v>-1085</v>
          </cell>
          <cell r="L1864">
            <v>0.75</v>
          </cell>
        </row>
        <row r="1865">
          <cell r="E1865" t="str">
            <v>9787030760395</v>
          </cell>
          <cell r="F1865" t="str">
            <v>生物统计学（第六版）</v>
          </cell>
          <cell r="G1865" t="str">
            <v>李春喜</v>
          </cell>
          <cell r="H1865" t="str">
            <v>科学出版</v>
          </cell>
          <cell r="I1865">
            <v>69.8</v>
          </cell>
          <cell r="J1865">
            <v>-2</v>
          </cell>
          <cell r="K1865">
            <v>-139.6</v>
          </cell>
          <cell r="L1865">
            <v>0.75</v>
          </cell>
        </row>
        <row r="1866">
          <cell r="E1866" t="str">
            <v>9787521354027</v>
          </cell>
          <cell r="F1866" t="str">
            <v>现代大学英语(第三版)(精读)(2)(外研U词版)</v>
          </cell>
          <cell r="G1866" t="str">
            <v/>
          </cell>
          <cell r="H1866" t="str">
            <v>外研社</v>
          </cell>
          <cell r="I1866">
            <v>73.9</v>
          </cell>
          <cell r="J1866">
            <v>-1</v>
          </cell>
          <cell r="K1866">
            <v>-73.9</v>
          </cell>
          <cell r="L1866">
            <v>0.78</v>
          </cell>
        </row>
        <row r="1867">
          <cell r="E1867" t="str">
            <v>9787539890005</v>
          </cell>
          <cell r="F1867" t="str">
            <v>艺术导论</v>
          </cell>
          <cell r="G1867" t="str">
            <v>刘廷娥</v>
          </cell>
          <cell r="H1867" t="str">
            <v>安徽美术</v>
          </cell>
          <cell r="I1867">
            <v>49.8</v>
          </cell>
          <cell r="J1867">
            <v>-1</v>
          </cell>
          <cell r="K1867">
            <v>-49.8</v>
          </cell>
          <cell r="L1867">
            <v>0.75</v>
          </cell>
        </row>
        <row r="1868">
          <cell r="E1868" t="str">
            <v>9787030463371</v>
          </cell>
          <cell r="F1868" t="str">
            <v>普通生物化学(第2版)/王林嵩</v>
          </cell>
          <cell r="G1868" t="str">
            <v>王林嵩</v>
          </cell>
          <cell r="H1868" t="str">
            <v>科学出版</v>
          </cell>
          <cell r="I1868">
            <v>88</v>
          </cell>
          <cell r="J1868">
            <v>-6</v>
          </cell>
          <cell r="K1868">
            <v>-528</v>
          </cell>
          <cell r="L1868">
            <v>0.75</v>
          </cell>
        </row>
        <row r="1869">
          <cell r="E1869" t="str">
            <v>9787040320138</v>
          </cell>
          <cell r="F1869" t="str">
            <v>英语泛读教程3 学生用书（第三版 ）</v>
          </cell>
          <cell r="G1869" t="str">
            <v>刘乃银</v>
          </cell>
          <cell r="H1869" t="str">
            <v>高等教育</v>
          </cell>
          <cell r="I1869">
            <v>46</v>
          </cell>
          <cell r="J1869">
            <v>-32</v>
          </cell>
          <cell r="K1869">
            <v>-1472</v>
          </cell>
          <cell r="L1869">
            <v>0.78</v>
          </cell>
        </row>
        <row r="1870">
          <cell r="E1870" t="str">
            <v>9787544671965</v>
          </cell>
          <cell r="F1870" t="str">
            <v>新编英语语法教程（第6版）学生用书</v>
          </cell>
          <cell r="G1870" t="str">
            <v>章振邦, 编著</v>
          </cell>
          <cell r="H1870" t="str">
            <v>上海外教</v>
          </cell>
          <cell r="I1870">
            <v>78</v>
          </cell>
          <cell r="J1870">
            <v>-40</v>
          </cell>
          <cell r="K1870">
            <v>-3120</v>
          </cell>
          <cell r="L1870">
            <v>0.78</v>
          </cell>
        </row>
        <row r="1871">
          <cell r="E1871" t="str">
            <v>9787117259866</v>
          </cell>
          <cell r="F1871" t="str">
            <v>康复医学概论（第3版/本科康复/配增值）</v>
          </cell>
          <cell r="G1871" t="str">
            <v>王宁华</v>
          </cell>
          <cell r="H1871" t="str">
            <v>人民卫生</v>
          </cell>
          <cell r="I1871">
            <v>38</v>
          </cell>
          <cell r="J1871">
            <v>-7</v>
          </cell>
          <cell r="K1871">
            <v>-266</v>
          </cell>
          <cell r="L1871">
            <v>0.75</v>
          </cell>
        </row>
        <row r="1872">
          <cell r="E1872" t="str">
            <v>9787117356251</v>
          </cell>
          <cell r="F1872" t="str">
            <v>放射治疗技术学（第2版/本科影像技术/配增值）</v>
          </cell>
          <cell r="G1872" t="str">
            <v>林承光,翟福山</v>
          </cell>
          <cell r="H1872" t="str">
            <v>人民卫生</v>
          </cell>
          <cell r="I1872">
            <v>69</v>
          </cell>
          <cell r="J1872">
            <v>-297</v>
          </cell>
          <cell r="K1872">
            <v>-20493</v>
          </cell>
          <cell r="L1872">
            <v>0.75</v>
          </cell>
        </row>
        <row r="1873">
          <cell r="E1873" t="str">
            <v>9787302481447</v>
          </cell>
          <cell r="F1873" t="str">
            <v>C程序设计(第五版)</v>
          </cell>
          <cell r="G1873" t="str">
            <v>谭浩强, 著</v>
          </cell>
          <cell r="H1873" t="str">
            <v>清华大学</v>
          </cell>
          <cell r="I1873">
            <v>59.9</v>
          </cell>
          <cell r="J1873">
            <v>-25</v>
          </cell>
          <cell r="K1873">
            <v>-1497.5</v>
          </cell>
          <cell r="L1873">
            <v>0.75</v>
          </cell>
        </row>
        <row r="1874">
          <cell r="E1874" t="str">
            <v>9787121422805</v>
          </cell>
          <cell r="F1874" t="str">
            <v>生物学基本技能</v>
          </cell>
          <cell r="G1874" t="str">
            <v>石晓卫 卢龙斗</v>
          </cell>
          <cell r="H1874" t="str">
            <v>电子工业</v>
          </cell>
          <cell r="I1874">
            <v>49</v>
          </cell>
          <cell r="J1874">
            <v>-62</v>
          </cell>
          <cell r="K1874">
            <v>-3038</v>
          </cell>
          <cell r="L1874">
            <v>0.75</v>
          </cell>
        </row>
        <row r="1875">
          <cell r="E1875" t="str">
            <v>9787117254632</v>
          </cell>
          <cell r="F1875" t="str">
            <v>医疗器械概论（第2版/高职药学/配增值）</v>
          </cell>
          <cell r="G1875" t="str">
            <v>郑彦云, 主编</v>
          </cell>
          <cell r="H1875" t="str">
            <v>人民卫生</v>
          </cell>
          <cell r="I1875">
            <v>59</v>
          </cell>
          <cell r="J1875">
            <v>-15</v>
          </cell>
          <cell r="K1875">
            <v>-885</v>
          </cell>
          <cell r="L1875">
            <v>0.75</v>
          </cell>
        </row>
        <row r="1876">
          <cell r="E1876" t="str">
            <v>9787521352924</v>
          </cell>
          <cell r="F1876" t="str">
            <v>新视野大学英语(第四版)(视听说教程)(3)(教师用书)</v>
          </cell>
          <cell r="G1876" t="str">
            <v/>
          </cell>
          <cell r="H1876" t="str">
            <v>外研社</v>
          </cell>
          <cell r="I1876">
            <v>79.9</v>
          </cell>
          <cell r="J1876">
            <v>-25</v>
          </cell>
          <cell r="K1876">
            <v>-1997.5</v>
          </cell>
          <cell r="L1876">
            <v>0.78</v>
          </cell>
        </row>
        <row r="1877">
          <cell r="E1877" t="str">
            <v>9787040550450</v>
          </cell>
          <cell r="F1877" t="str">
            <v>单片机原理及接口技术（第3版）</v>
          </cell>
          <cell r="G1877" t="str">
            <v>李全利、仲伟峰</v>
          </cell>
          <cell r="H1877" t="str">
            <v>高等教育</v>
          </cell>
          <cell r="I1877">
            <v>51</v>
          </cell>
          <cell r="J1877">
            <v>-1</v>
          </cell>
          <cell r="K1877">
            <v>-51</v>
          </cell>
          <cell r="L1877">
            <v>0.78</v>
          </cell>
        </row>
        <row r="1878">
          <cell r="E1878" t="str">
            <v>9787521344271</v>
          </cell>
          <cell r="F1878" t="str">
            <v>新视野大学英语(第四版)(读写教程)(2)(教师用书)2024版</v>
          </cell>
          <cell r="G1878" t="str">
            <v>郑树棠</v>
          </cell>
          <cell r="H1878" t="str">
            <v>外研社</v>
          </cell>
          <cell r="I1878">
            <v>60</v>
          </cell>
          <cell r="J1878">
            <v>-25</v>
          </cell>
          <cell r="K1878">
            <v>-1500</v>
          </cell>
          <cell r="L1878">
            <v>0.78</v>
          </cell>
        </row>
        <row r="1879">
          <cell r="E1879" t="str">
            <v>9787117266772</v>
          </cell>
          <cell r="F1879" t="str">
            <v>医学伦理学（第5版/本科临床/配增值）（九轮）</v>
          </cell>
          <cell r="G1879" t="str">
            <v>王明旭、赵明杰</v>
          </cell>
          <cell r="H1879" t="str">
            <v>人民卫生</v>
          </cell>
          <cell r="I1879">
            <v>42</v>
          </cell>
          <cell r="J1879">
            <v>-359</v>
          </cell>
          <cell r="K1879">
            <v>-15078</v>
          </cell>
          <cell r="L1879">
            <v>0.75</v>
          </cell>
        </row>
        <row r="1880">
          <cell r="E1880" t="str">
            <v>9787117266802</v>
          </cell>
          <cell r="F1880" t="str">
            <v>医学文献检索与论文写作（第5版/本科临床/配增值）（九轮）</v>
          </cell>
          <cell r="G1880" t="str">
            <v>郭继军</v>
          </cell>
          <cell r="H1880" t="str">
            <v>人民卫生</v>
          </cell>
          <cell r="I1880">
            <v>42</v>
          </cell>
          <cell r="J1880">
            <v>-184</v>
          </cell>
          <cell r="K1880">
            <v>-7728</v>
          </cell>
          <cell r="L1880">
            <v>0.75</v>
          </cell>
        </row>
        <row r="1881">
          <cell r="E1881" t="str">
            <v>9787117247726</v>
          </cell>
          <cell r="F1881" t="str">
            <v>眼视光学理论和方法（第3版/本科配增值）</v>
          </cell>
          <cell r="G1881" t="str">
            <v>瞿佳, 主编</v>
          </cell>
          <cell r="H1881" t="str">
            <v>人民卫生</v>
          </cell>
          <cell r="I1881">
            <v>56</v>
          </cell>
          <cell r="J1881">
            <v>-36</v>
          </cell>
          <cell r="K1881">
            <v>-2016</v>
          </cell>
          <cell r="L1881">
            <v>0.75</v>
          </cell>
        </row>
        <row r="1882">
          <cell r="E1882" t="str">
            <v>9787117332552</v>
          </cell>
          <cell r="F1882" t="str">
            <v>有机化学（第9版/本科/药学专业/配增值十四五规划教材）</v>
          </cell>
          <cell r="G1882" t="str">
            <v>陆涛</v>
          </cell>
          <cell r="H1882" t="str">
            <v>人民卫生</v>
          </cell>
          <cell r="I1882">
            <v>98</v>
          </cell>
          <cell r="J1882">
            <v>-220</v>
          </cell>
          <cell r="K1882">
            <v>-21560</v>
          </cell>
          <cell r="L1882">
            <v>0.75</v>
          </cell>
        </row>
        <row r="1883">
          <cell r="E1883" t="str">
            <v>9787119120577</v>
          </cell>
          <cell r="F1883" t="str">
            <v>[国规]E时代高职英语教程2（第二版）（全彩）（含微课）</v>
          </cell>
          <cell r="G1883" t="str">
            <v>曾志颖、吴红梅</v>
          </cell>
          <cell r="H1883" t="str">
            <v>外文出版</v>
          </cell>
          <cell r="I1883">
            <v>45</v>
          </cell>
          <cell r="J1883">
            <v>-31</v>
          </cell>
          <cell r="K1883">
            <v>-1395</v>
          </cell>
          <cell r="L1883">
            <v>0.75</v>
          </cell>
        </row>
        <row r="1884">
          <cell r="E1884" t="str">
            <v>9787560884707</v>
          </cell>
          <cell r="F1884" t="str">
            <v>老年护理技术（唐萍）</v>
          </cell>
          <cell r="G1884" t="str">
            <v>唐萍</v>
          </cell>
          <cell r="H1884" t="str">
            <v>同济大学</v>
          </cell>
          <cell r="I1884">
            <v>49</v>
          </cell>
          <cell r="J1884">
            <v>-2</v>
          </cell>
          <cell r="K1884">
            <v>-98</v>
          </cell>
          <cell r="L1884">
            <v>0.75</v>
          </cell>
        </row>
        <row r="1885">
          <cell r="E1885" t="str">
            <v>9787040490220</v>
          </cell>
          <cell r="F1885" t="str">
            <v>微生物学实验(第5版)</v>
          </cell>
          <cell r="G1885" t="str">
            <v>沈萍, 陈向东, 主编</v>
          </cell>
          <cell r="H1885" t="str">
            <v>高等教育</v>
          </cell>
          <cell r="I1885">
            <v>32</v>
          </cell>
          <cell r="J1885">
            <v>-12</v>
          </cell>
          <cell r="K1885">
            <v>-384</v>
          </cell>
          <cell r="L1885">
            <v>0.78</v>
          </cell>
        </row>
        <row r="1886">
          <cell r="E1886" t="str">
            <v>9787300200675</v>
          </cell>
          <cell r="F1886" t="str">
            <v>老年学概论（第3版）</v>
          </cell>
          <cell r="G1886" t="str">
            <v>邬沧萍 姜向群</v>
          </cell>
          <cell r="H1886" t="str">
            <v>中国人大</v>
          </cell>
          <cell r="I1886">
            <v>45</v>
          </cell>
          <cell r="J1886">
            <v>-1</v>
          </cell>
          <cell r="K1886">
            <v>-45</v>
          </cell>
          <cell r="L1886">
            <v>0.75</v>
          </cell>
        </row>
        <row r="1887">
          <cell r="E1887" t="str">
            <v>9787564589127</v>
          </cell>
          <cell r="F1887" t="str">
            <v>医学专业课程思政案例</v>
          </cell>
          <cell r="G1887" t="str">
            <v>薛松梅</v>
          </cell>
          <cell r="H1887" t="str">
            <v>郑州大学</v>
          </cell>
          <cell r="I1887">
            <v>59</v>
          </cell>
          <cell r="J1887">
            <v>-1</v>
          </cell>
          <cell r="K1887">
            <v>-59</v>
          </cell>
          <cell r="L1887">
            <v>0.75</v>
          </cell>
        </row>
        <row r="1888">
          <cell r="E1888" t="str">
            <v>9787117164061</v>
          </cell>
          <cell r="F1888" t="str">
            <v>基础医学概要（四）（第2版/创新教材）</v>
          </cell>
          <cell r="G1888" t="str">
            <v>杨宝胜、孙银平、文小军</v>
          </cell>
          <cell r="H1888" t="str">
            <v>人民卫生</v>
          </cell>
          <cell r="I1888">
            <v>60</v>
          </cell>
          <cell r="J1888">
            <v>-2</v>
          </cell>
          <cell r="K1888">
            <v>-120</v>
          </cell>
          <cell r="L1888">
            <v>0.75</v>
          </cell>
        </row>
        <row r="1889">
          <cell r="E1889" t="str">
            <v>9787302538691</v>
          </cell>
          <cell r="F1889" t="str">
            <v>3dsMax 2018动画制作基础教程（第4版）</v>
          </cell>
          <cell r="G1889" t="str">
            <v>董洁</v>
          </cell>
          <cell r="H1889" t="str">
            <v>清华大学</v>
          </cell>
          <cell r="I1889">
            <v>98</v>
          </cell>
          <cell r="J1889">
            <v>-5</v>
          </cell>
          <cell r="K1889">
            <v>-490</v>
          </cell>
          <cell r="L1889">
            <v>0.75</v>
          </cell>
        </row>
        <row r="1890">
          <cell r="E1890" t="str">
            <v>9787040320121</v>
          </cell>
          <cell r="F1890" t="str">
            <v>英语泛读教程（4）第三版 学生用书</v>
          </cell>
          <cell r="G1890" t="str">
            <v>刘乃银</v>
          </cell>
          <cell r="H1890" t="str">
            <v>高等教育</v>
          </cell>
          <cell r="I1890">
            <v>46</v>
          </cell>
          <cell r="J1890">
            <v>-32</v>
          </cell>
          <cell r="K1890">
            <v>-1472</v>
          </cell>
          <cell r="L1890">
            <v>0.78</v>
          </cell>
        </row>
        <row r="1891">
          <cell r="E1891" t="str">
            <v>9787040430431</v>
          </cell>
          <cell r="F1891" t="str">
            <v>无机及分析化学（第5版）</v>
          </cell>
          <cell r="G1891" t="str">
            <v>南京大学《无机及分析化学》编写组</v>
          </cell>
          <cell r="H1891" t="str">
            <v>高等教育</v>
          </cell>
          <cell r="I1891">
            <v>60</v>
          </cell>
          <cell r="J1891">
            <v>-180</v>
          </cell>
          <cell r="K1891">
            <v>-10800</v>
          </cell>
          <cell r="L1891">
            <v>0.78</v>
          </cell>
        </row>
        <row r="1892">
          <cell r="E1892" t="str">
            <v>9787521344387</v>
          </cell>
          <cell r="F1892" t="str">
            <v>新视野大学英语(第四版)(读写教程)(1)(教师用书)</v>
          </cell>
          <cell r="G1892" t="str">
            <v/>
          </cell>
          <cell r="H1892" t="str">
            <v>外研社</v>
          </cell>
          <cell r="I1892">
            <v>59.9</v>
          </cell>
          <cell r="J1892">
            <v>-25</v>
          </cell>
          <cell r="K1892">
            <v>-1497.5</v>
          </cell>
          <cell r="L1892">
            <v>0.78</v>
          </cell>
        </row>
        <row r="1893">
          <cell r="E1893" t="str">
            <v>9787030377586</v>
          </cell>
          <cell r="F1893" t="str">
            <v>生物化学实验（第2版王林嵩）</v>
          </cell>
          <cell r="G1893" t="str">
            <v>王林嵩</v>
          </cell>
          <cell r="H1893" t="str">
            <v>科学出版</v>
          </cell>
          <cell r="I1893">
            <v>39.8</v>
          </cell>
          <cell r="J1893">
            <v>-5</v>
          </cell>
          <cell r="K1893">
            <v>-199</v>
          </cell>
          <cell r="L1893">
            <v>0.75</v>
          </cell>
        </row>
        <row r="1894">
          <cell r="E1894" t="str">
            <v>9787117216210</v>
          </cell>
          <cell r="F1894" t="str">
            <v>临床医学概要（本科检验技术/配增值）</v>
          </cell>
          <cell r="G1894" t="str">
            <v>陈尔真 刘成玉</v>
          </cell>
          <cell r="H1894" t="str">
            <v>人民卫生</v>
          </cell>
          <cell r="I1894">
            <v>96</v>
          </cell>
          <cell r="J1894">
            <v>-1</v>
          </cell>
          <cell r="K1894">
            <v>-96</v>
          </cell>
          <cell r="L1894">
            <v>0.75</v>
          </cell>
        </row>
        <row r="1895">
          <cell r="E1895" t="str">
            <v>9787117201117</v>
          </cell>
          <cell r="F1895" t="str">
            <v>临床免疫学检验技术（本科检验技术/李金明）</v>
          </cell>
          <cell r="G1895" t="str">
            <v>李金明</v>
          </cell>
          <cell r="H1895" t="str">
            <v>人民卫生</v>
          </cell>
          <cell r="I1895">
            <v>62</v>
          </cell>
          <cell r="J1895">
            <v>-29</v>
          </cell>
          <cell r="K1895">
            <v>-1798</v>
          </cell>
          <cell r="L1895">
            <v>0.75</v>
          </cell>
        </row>
        <row r="1896">
          <cell r="E1896" t="str">
            <v>9787117330879</v>
          </cell>
          <cell r="F1896" t="str">
            <v>内科护理学（第7版/本科护理/配增值）七轮</v>
          </cell>
          <cell r="G1896" t="str">
            <v>尤黎明、吴瑛</v>
          </cell>
          <cell r="H1896" t="str">
            <v>人民卫生</v>
          </cell>
          <cell r="I1896">
            <v>99</v>
          </cell>
          <cell r="J1896">
            <v>-3</v>
          </cell>
          <cell r="K1896">
            <v>-297</v>
          </cell>
          <cell r="L1896">
            <v>0.75</v>
          </cell>
        </row>
        <row r="1897">
          <cell r="E1897" t="str">
            <v>9787571015695</v>
          </cell>
          <cell r="F1897" t="str">
            <v>大学生创新创业创造教程</v>
          </cell>
          <cell r="G1897" t="str">
            <v>李家华 林洪冰</v>
          </cell>
          <cell r="H1897" t="str">
            <v>湖南科技</v>
          </cell>
          <cell r="I1897">
            <v>48</v>
          </cell>
          <cell r="J1897">
            <v>-54</v>
          </cell>
          <cell r="K1897">
            <v>-2592</v>
          </cell>
          <cell r="L1897">
            <v>0.75</v>
          </cell>
        </row>
        <row r="1898">
          <cell r="E1898" t="str">
            <v>9787119110141</v>
          </cell>
          <cell r="F1898" t="str">
            <v>E时代大学英语-视听说教程1（全彩）（含微课）</v>
          </cell>
          <cell r="G1898" t="str">
            <v>E时代大学英语编写组, 主编</v>
          </cell>
          <cell r="H1898" t="str">
            <v>外文出版</v>
          </cell>
          <cell r="I1898">
            <v>39.8</v>
          </cell>
          <cell r="J1898">
            <v>-30</v>
          </cell>
          <cell r="K1898">
            <v>-1194</v>
          </cell>
          <cell r="L1898">
            <v>0.75</v>
          </cell>
        </row>
        <row r="1899">
          <cell r="E1899" t="str">
            <v>9787119120553</v>
          </cell>
          <cell r="F1899" t="str">
            <v>[国规]E时代高职英语教程1（第二版）（全彩）（含微课）</v>
          </cell>
          <cell r="G1899" t="str">
            <v>陈杨、潘世英</v>
          </cell>
          <cell r="H1899" t="str">
            <v>外文出版</v>
          </cell>
          <cell r="I1899">
            <v>45</v>
          </cell>
          <cell r="J1899">
            <v>-28</v>
          </cell>
          <cell r="K1899">
            <v>-1260</v>
          </cell>
          <cell r="L1899">
            <v>0.75</v>
          </cell>
        </row>
        <row r="1900">
          <cell r="E1900" t="str">
            <v>9787040521979</v>
          </cell>
          <cell r="F1900" t="str">
            <v>微生物学教程（第4版）</v>
          </cell>
          <cell r="G1900" t="str">
            <v>周德庆, 编著</v>
          </cell>
          <cell r="H1900" t="str">
            <v>高等教育</v>
          </cell>
          <cell r="I1900">
            <v>52</v>
          </cell>
          <cell r="J1900">
            <v>-2</v>
          </cell>
          <cell r="K1900">
            <v>-104</v>
          </cell>
          <cell r="L1900">
            <v>0.78</v>
          </cell>
        </row>
        <row r="1901">
          <cell r="E1901" t="str">
            <v>9787500959915</v>
          </cell>
          <cell r="F1901" t="str">
            <v>运动生理学（第6版）</v>
          </cell>
          <cell r="G1901" t="str">
            <v>王瑞元</v>
          </cell>
          <cell r="H1901" t="str">
            <v>人民体育</v>
          </cell>
          <cell r="I1901">
            <v>75</v>
          </cell>
          <cell r="J1901">
            <v>-1</v>
          </cell>
          <cell r="K1901">
            <v>-75</v>
          </cell>
          <cell r="L1901">
            <v>0.75</v>
          </cell>
        </row>
        <row r="1902">
          <cell r="E1902" t="str">
            <v>9787560003122</v>
          </cell>
          <cell r="F1902" t="str">
            <v>大学一年级英语语音练习手册</v>
          </cell>
          <cell r="G1902" t="str">
            <v>张冠林</v>
          </cell>
          <cell r="H1902" t="str">
            <v>外研社</v>
          </cell>
          <cell r="I1902">
            <v>15.9</v>
          </cell>
          <cell r="J1902">
            <v>-37</v>
          </cell>
          <cell r="K1902">
            <v>-588.3</v>
          </cell>
          <cell r="L1902">
            <v>0.78</v>
          </cell>
        </row>
        <row r="1903">
          <cell r="E1903" t="str">
            <v>9787030600509</v>
          </cell>
          <cell r="F1903" t="str">
            <v>医学高等数学（第四版）</v>
          </cell>
          <cell r="G1903" t="str">
            <v>马建忠, 主编</v>
          </cell>
          <cell r="H1903" t="str">
            <v>科学出版</v>
          </cell>
          <cell r="I1903">
            <v>55</v>
          </cell>
          <cell r="J1903">
            <v>-180</v>
          </cell>
          <cell r="K1903">
            <v>-9900</v>
          </cell>
          <cell r="L1903">
            <v>0.75</v>
          </cell>
        </row>
        <row r="1904">
          <cell r="E1904" t="str">
            <v>9787302609919</v>
          </cell>
          <cell r="F1904" t="str">
            <v>虚拟现实导论</v>
          </cell>
          <cell r="G1904" t="str">
            <v>罗国亮</v>
          </cell>
          <cell r="H1904" t="str">
            <v>清华大学</v>
          </cell>
          <cell r="I1904">
            <v>65</v>
          </cell>
          <cell r="J1904">
            <v>-5</v>
          </cell>
          <cell r="K1904">
            <v>-325</v>
          </cell>
          <cell r="L1904">
            <v>0.75</v>
          </cell>
        </row>
        <row r="1905">
          <cell r="E1905" t="str">
            <v>9787521345049</v>
          </cell>
          <cell r="F1905" t="str">
            <v>新视野大学英语(第四版)(综合训练)(2)</v>
          </cell>
          <cell r="G1905" t="str">
            <v>王京华	</v>
          </cell>
          <cell r="H1905" t="str">
            <v>外研社</v>
          </cell>
          <cell r="I1905">
            <v>39.9</v>
          </cell>
          <cell r="J1905">
            <v>-896</v>
          </cell>
          <cell r="K1905">
            <v>-35750.4</v>
          </cell>
          <cell r="L1905">
            <v>0.78</v>
          </cell>
        </row>
        <row r="1906">
          <cell r="E1906" t="str">
            <v>9787521344653</v>
          </cell>
          <cell r="F1906" t="str">
            <v>新视野大学英语(第四版)(综合训练)(1)</v>
          </cell>
          <cell r="G1906" t="str">
            <v>叶兴国</v>
          </cell>
          <cell r="H1906" t="str">
            <v>外研社</v>
          </cell>
          <cell r="I1906">
            <v>39.9</v>
          </cell>
          <cell r="J1906">
            <v>-900</v>
          </cell>
          <cell r="K1906">
            <v>-35910</v>
          </cell>
          <cell r="L1906">
            <v>0.78</v>
          </cell>
        </row>
        <row r="1907">
          <cell r="E1907" t="str">
            <v>9787521343113</v>
          </cell>
          <cell r="F1907" t="str">
            <v>新视野大学英语(第四版)(读写教程)(4)(思政智慧版)</v>
          </cell>
          <cell r="G1907" t="str">
            <v>郑树棠</v>
          </cell>
          <cell r="H1907" t="str">
            <v>外研社</v>
          </cell>
          <cell r="I1907">
            <v>72.9</v>
          </cell>
          <cell r="J1907">
            <v>-865</v>
          </cell>
          <cell r="K1907">
            <v>-63058.5</v>
          </cell>
          <cell r="L1907">
            <v>0.78</v>
          </cell>
        </row>
        <row r="1908">
          <cell r="E1908" t="str">
            <v>9787521343083</v>
          </cell>
          <cell r="F1908" t="str">
            <v>新视野大学英语(第四版)(读写教程)(1)(思政智慧版)</v>
          </cell>
          <cell r="G1908" t="str">
            <v>丁雅萍、吴勇</v>
          </cell>
          <cell r="H1908" t="str">
            <v>外研社</v>
          </cell>
          <cell r="I1908">
            <v>69.9</v>
          </cell>
          <cell r="J1908">
            <v>-840</v>
          </cell>
          <cell r="K1908">
            <v>-58716</v>
          </cell>
          <cell r="L1908">
            <v>0.78</v>
          </cell>
        </row>
        <row r="1909">
          <cell r="E1909" t="str">
            <v>9787521344707</v>
          </cell>
          <cell r="F1909" t="str">
            <v>新视野大学英语(第四版)(综合训练)(4)</v>
          </cell>
          <cell r="G1909" t="str">
            <v>郑树棠</v>
          </cell>
          <cell r="H1909" t="str">
            <v>外研社</v>
          </cell>
          <cell r="I1909">
            <v>39.9</v>
          </cell>
          <cell r="J1909">
            <v>-896</v>
          </cell>
          <cell r="K1909">
            <v>-35750.4</v>
          </cell>
          <cell r="L1909">
            <v>0.78</v>
          </cell>
        </row>
        <row r="1910">
          <cell r="E1910" t="str">
            <v>9787560894591</v>
          </cell>
          <cell r="F1910" t="str">
            <v>大学生安全教育</v>
          </cell>
          <cell r="G1910" t="str">
            <v>胡仕坤，袁磊</v>
          </cell>
          <cell r="H1910" t="str">
            <v>同济大学</v>
          </cell>
          <cell r="I1910">
            <v>48</v>
          </cell>
          <cell r="J1910">
            <v>-1488</v>
          </cell>
          <cell r="K1910">
            <v>-71424</v>
          </cell>
          <cell r="L1910">
            <v>0.75</v>
          </cell>
        </row>
        <row r="1911">
          <cell r="E1911" t="str">
            <v>9787521343090</v>
          </cell>
          <cell r="F1911" t="str">
            <v>新视野大学英语(第四版)(读写教程)(2)(思政智慧版)(2024版)</v>
          </cell>
          <cell r="G1911" t="str">
            <v>郑树棠</v>
          </cell>
          <cell r="H1911" t="str">
            <v>外研社</v>
          </cell>
          <cell r="I1911">
            <v>70.9</v>
          </cell>
          <cell r="J1911">
            <v>-840</v>
          </cell>
          <cell r="K1911">
            <v>-59556</v>
          </cell>
          <cell r="L1911">
            <v>0.78</v>
          </cell>
        </row>
        <row r="1912">
          <cell r="E1912" t="str">
            <v>9787565732614</v>
          </cell>
          <cell r="F1912" t="str">
            <v>大学生职业规划（微课版）</v>
          </cell>
          <cell r="G1912" t="str">
            <v>张建安 冯晖 夏泓</v>
          </cell>
          <cell r="H1912" t="str">
            <v>中国传媒</v>
          </cell>
          <cell r="I1912">
            <v>46.8</v>
          </cell>
          <cell r="J1912">
            <v>-2184</v>
          </cell>
          <cell r="K1912">
            <v>-102211.2</v>
          </cell>
          <cell r="L1912">
            <v>0.75</v>
          </cell>
        </row>
        <row r="1913">
          <cell r="E1913" t="str">
            <v>9787521344516</v>
          </cell>
          <cell r="F1913" t="str">
            <v>新视野大学英语(第四版)(综合训练)(3)</v>
          </cell>
          <cell r="G1913" t="str">
            <v>肖飞</v>
          </cell>
          <cell r="H1913" t="str">
            <v>外研社</v>
          </cell>
          <cell r="I1913">
            <v>39.9</v>
          </cell>
          <cell r="J1913">
            <v>-896</v>
          </cell>
          <cell r="K1913">
            <v>-35750.4</v>
          </cell>
          <cell r="L1913">
            <v>0.78</v>
          </cell>
        </row>
        <row r="1914">
          <cell r="E1914" t="str">
            <v>9787521343106</v>
          </cell>
          <cell r="F1914" t="str">
            <v>新视野大学英语(第四版)(读写教程)(3)(思政智慧版)</v>
          </cell>
          <cell r="G1914" t="str">
            <v>郑树棠</v>
          </cell>
          <cell r="H1914" t="str">
            <v>外研社</v>
          </cell>
          <cell r="I1914">
            <v>72.9</v>
          </cell>
          <cell r="J1914">
            <v>-840</v>
          </cell>
          <cell r="K1914">
            <v>-61236</v>
          </cell>
          <cell r="L1914">
            <v>0.78</v>
          </cell>
        </row>
        <row r="1915">
          <cell r="E1915" t="str">
            <v>9787117331937</v>
          </cell>
          <cell r="F1915" t="str">
            <v>天然药物化学（第8版/本科药学/配增值）</v>
          </cell>
          <cell r="G1915" t="str">
            <v>华会明,娄红祥</v>
          </cell>
          <cell r="H1915" t="str">
            <v>人民卫生</v>
          </cell>
          <cell r="I1915">
            <v>98</v>
          </cell>
          <cell r="J1915">
            <v>-12</v>
          </cell>
          <cell r="K1915">
            <v>-1176</v>
          </cell>
          <cell r="L1915">
            <v>0.75</v>
          </cell>
        </row>
        <row r="1916">
          <cell r="E1916" t="str">
            <v>9787117333047</v>
          </cell>
          <cell r="F1916" t="str">
            <v>医学影像诊断学（第5版/本科影像/配增值）</v>
          </cell>
          <cell r="G1916" t="str">
            <v>于春水,郑传胜,王振常</v>
          </cell>
          <cell r="H1916" t="str">
            <v>人民卫生</v>
          </cell>
          <cell r="I1916">
            <v>138</v>
          </cell>
          <cell r="J1916">
            <v>-380</v>
          </cell>
          <cell r="K1916">
            <v>-52440</v>
          </cell>
          <cell r="L1916">
            <v>0.75</v>
          </cell>
        </row>
        <row r="1917">
          <cell r="E1917" t="str">
            <v>9787117297967</v>
          </cell>
          <cell r="F1917" t="str">
            <v>牙合学（第4版）（第8轮口腔本科规划教材配网络增值服务）</v>
          </cell>
          <cell r="G1917" t="str">
            <v>王美青</v>
          </cell>
          <cell r="H1917" t="str">
            <v>人民卫生</v>
          </cell>
          <cell r="I1917">
            <v>59</v>
          </cell>
          <cell r="J1917">
            <v>-192</v>
          </cell>
          <cell r="K1917">
            <v>-11328</v>
          </cell>
          <cell r="L1917">
            <v>0.75</v>
          </cell>
        </row>
        <row r="1918">
          <cell r="E1918" t="str">
            <v>9787117330909</v>
          </cell>
          <cell r="F1918" t="str">
            <v>医药数理统计方法（第7版/本科药学/配增值）</v>
          </cell>
          <cell r="G1918" t="str">
            <v>高祖新</v>
          </cell>
          <cell r="H1918" t="str">
            <v>人民卫生</v>
          </cell>
          <cell r="I1918">
            <v>72</v>
          </cell>
          <cell r="J1918">
            <v>-212</v>
          </cell>
          <cell r="K1918">
            <v>-15264</v>
          </cell>
          <cell r="L1918">
            <v>0.75</v>
          </cell>
        </row>
        <row r="1919">
          <cell r="E1919" t="str">
            <v>9787117293723</v>
          </cell>
          <cell r="F1919" t="str">
            <v>口腔解剖生理学（第8版）</v>
          </cell>
          <cell r="G1919" t="str">
            <v>何三纲</v>
          </cell>
          <cell r="H1919" t="str">
            <v>人民卫生</v>
          </cell>
          <cell r="I1919">
            <v>85</v>
          </cell>
          <cell r="J1919">
            <v>-204</v>
          </cell>
          <cell r="K1919">
            <v>-17340</v>
          </cell>
          <cell r="L1919">
            <v>0.75</v>
          </cell>
        </row>
        <row r="1920">
          <cell r="E1920" t="str">
            <v>9787117284738</v>
          </cell>
          <cell r="F1920" t="str">
            <v>中国传统康复技术(第3版/高职康复/配增值)</v>
          </cell>
          <cell r="G1920" t="str">
            <v>陈健尔 李艳生主编 </v>
          </cell>
          <cell r="H1920" t="str">
            <v>人民卫生</v>
          </cell>
          <cell r="I1920">
            <v>56</v>
          </cell>
          <cell r="J1920">
            <v>-384</v>
          </cell>
          <cell r="K1920">
            <v>-21504</v>
          </cell>
          <cell r="L1920">
            <v>0.75</v>
          </cell>
        </row>
        <row r="1921">
          <cell r="E1921" t="str">
            <v>9787117324793</v>
          </cell>
          <cell r="F1921" t="str">
            <v>社区护理学(第5版/本科护理）配增值七轮</v>
          </cell>
          <cell r="G1921" t="str">
            <v>姜丽萍</v>
          </cell>
          <cell r="H1921" t="str">
            <v>人民卫生</v>
          </cell>
          <cell r="I1921">
            <v>55</v>
          </cell>
          <cell r="J1921">
            <v>-2</v>
          </cell>
          <cell r="K1921">
            <v>-110</v>
          </cell>
          <cell r="L1921">
            <v>0.75</v>
          </cell>
        </row>
        <row r="1922">
          <cell r="E1922" t="str">
            <v>9787117293754</v>
          </cell>
          <cell r="F1922" t="str">
            <v>口腔修复学（第8版）</v>
          </cell>
          <cell r="G1922" t="str">
            <v>赵铱民</v>
          </cell>
          <cell r="H1922" t="str">
            <v>人民卫生</v>
          </cell>
          <cell r="I1922">
            <v>90</v>
          </cell>
          <cell r="J1922">
            <v>-204</v>
          </cell>
          <cell r="K1922">
            <v>-18360</v>
          </cell>
          <cell r="L1922">
            <v>0.75</v>
          </cell>
        </row>
        <row r="1923">
          <cell r="E1923" t="str">
            <v>9787117337779</v>
          </cell>
          <cell r="F1923" t="str">
            <v>药事管理学（第7版/本科药学/配增值）</v>
          </cell>
          <cell r="G1923" t="str">
            <v>冯变玲</v>
          </cell>
          <cell r="H1923" t="str">
            <v>人民卫生</v>
          </cell>
          <cell r="I1923">
            <v>85</v>
          </cell>
          <cell r="J1923">
            <v>-216</v>
          </cell>
          <cell r="K1923">
            <v>-18360</v>
          </cell>
          <cell r="L1923">
            <v>0.75</v>
          </cell>
        </row>
        <row r="1924">
          <cell r="E1924" t="str">
            <v>9787117293730</v>
          </cell>
          <cell r="F1924" t="str">
            <v>口腔正畸学（第7版）（第8轮口腔本科规划教材配网络增值服务）</v>
          </cell>
          <cell r="G1924" t="str">
            <v>赵志河</v>
          </cell>
          <cell r="H1924" t="str">
            <v>人民卫生</v>
          </cell>
          <cell r="I1924">
            <v>79</v>
          </cell>
          <cell r="J1924">
            <v>-204</v>
          </cell>
          <cell r="K1924">
            <v>-16116</v>
          </cell>
          <cell r="L1924">
            <v>0.75</v>
          </cell>
        </row>
        <row r="1925">
          <cell r="E1925" t="str">
            <v>9787117328074</v>
          </cell>
          <cell r="F1925" t="str">
            <v>护士人文修养（第3版）</v>
          </cell>
          <cell r="G1925" t="str">
            <v>史瑞芬 刘义兰,翟惠敏</v>
          </cell>
          <cell r="H1925" t="str">
            <v>人民卫生</v>
          </cell>
          <cell r="I1925">
            <v>55</v>
          </cell>
          <cell r="J1925">
            <v>-44</v>
          </cell>
          <cell r="K1925">
            <v>-2420</v>
          </cell>
          <cell r="L1925">
            <v>0.75</v>
          </cell>
        </row>
        <row r="1926">
          <cell r="E1926" t="str">
            <v>9787117331432</v>
          </cell>
          <cell r="F1926" t="str">
            <v>护理心理学（第5版/本科护理/配增值）七轮</v>
          </cell>
          <cell r="G1926" t="str">
            <v>杨艳杰,曹枫林</v>
          </cell>
          <cell r="H1926" t="str">
            <v>人民卫生</v>
          </cell>
          <cell r="I1926">
            <v>55</v>
          </cell>
          <cell r="J1926">
            <v>-128</v>
          </cell>
          <cell r="K1926">
            <v>-7040</v>
          </cell>
          <cell r="L1926">
            <v>0.75</v>
          </cell>
        </row>
        <row r="1927">
          <cell r="E1927" t="str">
            <v>9787117324724</v>
          </cell>
          <cell r="F1927" t="str">
            <v>外科护理学（第7版/本科护理/配增值）七轮</v>
          </cell>
          <cell r="G1927" t="str">
            <v>李乐之,路潜</v>
          </cell>
          <cell r="H1927" t="str">
            <v>人民卫生</v>
          </cell>
          <cell r="I1927">
            <v>98</v>
          </cell>
          <cell r="J1927">
            <v>-368</v>
          </cell>
          <cell r="K1927">
            <v>-36064</v>
          </cell>
          <cell r="L1927">
            <v>0.75</v>
          </cell>
        </row>
        <row r="1928">
          <cell r="E1928" t="str">
            <v>9787117201117</v>
          </cell>
          <cell r="F1928" t="str">
            <v>临床免疫学检验技术（本科检验技术/李金明）</v>
          </cell>
          <cell r="G1928" t="str">
            <v>李金明</v>
          </cell>
          <cell r="H1928" t="str">
            <v>人民卫生</v>
          </cell>
          <cell r="I1928">
            <v>62</v>
          </cell>
          <cell r="J1928">
            <v>-336</v>
          </cell>
          <cell r="K1928">
            <v>-20832</v>
          </cell>
          <cell r="L1928">
            <v>0.75</v>
          </cell>
        </row>
        <row r="1929">
          <cell r="E1929" t="str">
            <v>9787117362597</v>
          </cell>
          <cell r="F1929" t="str">
            <v>医学影像设备学（第2版/本科影像技术/配增值）</v>
          </cell>
          <cell r="G1929" t="str">
            <v>韩丰谈,赵雁鸣</v>
          </cell>
          <cell r="H1929" t="str">
            <v>人民卫生</v>
          </cell>
          <cell r="I1929">
            <v>98</v>
          </cell>
          <cell r="J1929">
            <v>-380</v>
          </cell>
          <cell r="K1929">
            <v>-37240</v>
          </cell>
          <cell r="L1929">
            <v>0.75</v>
          </cell>
        </row>
        <row r="1930">
          <cell r="E1930" t="str">
            <v>9787117266772</v>
          </cell>
          <cell r="F1930" t="str">
            <v>医学伦理学（第5版/本科临床/配增值）（九轮）</v>
          </cell>
          <cell r="G1930" t="str">
            <v>王明旭、赵明杰</v>
          </cell>
          <cell r="H1930" t="str">
            <v>人民卫生</v>
          </cell>
          <cell r="I1930">
            <v>42</v>
          </cell>
          <cell r="J1930">
            <v>-336</v>
          </cell>
          <cell r="K1930">
            <v>-14112</v>
          </cell>
          <cell r="L1930">
            <v>0.75</v>
          </cell>
        </row>
        <row r="1931">
          <cell r="E1931" t="str">
            <v>9787117330879</v>
          </cell>
          <cell r="F1931" t="str">
            <v>内科护理学（第7版/本科护理/配增值）七轮</v>
          </cell>
          <cell r="G1931" t="str">
            <v>尤黎明、吴瑛</v>
          </cell>
          <cell r="H1931" t="str">
            <v>人民卫生</v>
          </cell>
          <cell r="I1931">
            <v>99</v>
          </cell>
          <cell r="J1931">
            <v>-360</v>
          </cell>
          <cell r="K1931">
            <v>-35640</v>
          </cell>
          <cell r="L1931">
            <v>0.75</v>
          </cell>
        </row>
        <row r="1932">
          <cell r="E1932" t="str">
            <v>9787117328975</v>
          </cell>
          <cell r="F1932" t="str">
            <v>新编护理学基础（第4版/本科护理/配增值）七轮</v>
          </cell>
          <cell r="G1932" t="str">
            <v>曹梅娟,王克芳</v>
          </cell>
          <cell r="H1932" t="str">
            <v>人民卫生</v>
          </cell>
          <cell r="I1932">
            <v>108</v>
          </cell>
          <cell r="J1932">
            <v>-368</v>
          </cell>
          <cell r="K1932">
            <v>-39744</v>
          </cell>
          <cell r="L1932">
            <v>0.75</v>
          </cell>
        </row>
        <row r="1933">
          <cell r="E1933" t="str">
            <v>9787117324366</v>
          </cell>
          <cell r="F1933" t="str">
            <v>儿科护理学 （第7版/本科护理/配增值）七轮</v>
          </cell>
          <cell r="G1933" t="str">
            <v>崔焱,张玉侠</v>
          </cell>
          <cell r="H1933" t="str">
            <v>人民卫生</v>
          </cell>
          <cell r="I1933">
            <v>88</v>
          </cell>
          <cell r="J1933">
            <v>-367</v>
          </cell>
          <cell r="K1933">
            <v>-32296</v>
          </cell>
          <cell r="L1933">
            <v>0.75</v>
          </cell>
        </row>
        <row r="1934">
          <cell r="E1934" t="str">
            <v>9787117263269</v>
          </cell>
          <cell r="F1934" t="str">
            <v>康复心理学（第2版/本科康复/配增值）</v>
          </cell>
          <cell r="G1934" t="str">
            <v>李静、宋为群</v>
          </cell>
          <cell r="H1934" t="str">
            <v>人民卫生</v>
          </cell>
          <cell r="I1934">
            <v>45</v>
          </cell>
          <cell r="J1934">
            <v>-400</v>
          </cell>
          <cell r="K1934">
            <v>-18000</v>
          </cell>
          <cell r="L1934">
            <v>0.75</v>
          </cell>
        </row>
        <row r="1935">
          <cell r="E1935" t="str">
            <v>9787117201063</v>
          </cell>
          <cell r="F1935" t="str">
            <v>临床基础检验学技术（本科检验技术/许文荣）</v>
          </cell>
          <cell r="G1935" t="str">
            <v>许文荣</v>
          </cell>
          <cell r="H1935" t="str">
            <v>人民卫生</v>
          </cell>
          <cell r="I1935">
            <v>76</v>
          </cell>
          <cell r="J1935">
            <v>-360</v>
          </cell>
          <cell r="K1935">
            <v>-27360</v>
          </cell>
          <cell r="L1935">
            <v>0.75</v>
          </cell>
        </row>
        <row r="1936">
          <cell r="E1936" t="str">
            <v>9787117202282</v>
          </cell>
          <cell r="F1936" t="str">
            <v>临床输血学检验技术（本科检验技术/配增值）</v>
          </cell>
          <cell r="G1936" t="str">
            <v>胡丽华</v>
          </cell>
          <cell r="H1936" t="str">
            <v>人民卫生</v>
          </cell>
          <cell r="I1936">
            <v>39</v>
          </cell>
          <cell r="J1936">
            <v>-308</v>
          </cell>
          <cell r="K1936">
            <v>-12012</v>
          </cell>
          <cell r="L1936">
            <v>0.75</v>
          </cell>
        </row>
        <row r="1937">
          <cell r="E1937" t="str">
            <v>9787117271509</v>
          </cell>
          <cell r="F1937" t="str">
            <v>康复功能评定学（第3版/本科康复/配增值）</v>
          </cell>
          <cell r="G1937" t="str">
            <v>王玉龙</v>
          </cell>
          <cell r="H1937" t="str">
            <v>人民卫生</v>
          </cell>
          <cell r="I1937">
            <v>99</v>
          </cell>
          <cell r="J1937">
            <v>-416</v>
          </cell>
          <cell r="K1937">
            <v>-41184</v>
          </cell>
          <cell r="L1937">
            <v>0.75</v>
          </cell>
        </row>
        <row r="1938">
          <cell r="E1938" t="str">
            <v>9787302559672</v>
          </cell>
          <cell r="F1938" t="str">
            <v>人工智能概论</v>
          </cell>
          <cell r="G1938" t="str">
            <v>肖汉光, 王勇, 主编</v>
          </cell>
          <cell r="H1938" t="str">
            <v>清华大学</v>
          </cell>
          <cell r="I1938">
            <v>39.8</v>
          </cell>
          <cell r="J1938">
            <v>-40</v>
          </cell>
          <cell r="K1938">
            <v>-1592</v>
          </cell>
          <cell r="L1938">
            <v>0.75</v>
          </cell>
        </row>
        <row r="1939">
          <cell r="E1939" t="str">
            <v>9787117202374</v>
          </cell>
          <cell r="F1939" t="str">
            <v>临床分子生物学检验技术（本科检验技术/吕建新）</v>
          </cell>
          <cell r="G1939" t="str">
            <v>吕建新</v>
          </cell>
          <cell r="H1939" t="str">
            <v>人民卫生</v>
          </cell>
          <cell r="I1939">
            <v>48</v>
          </cell>
          <cell r="J1939">
            <v>-360</v>
          </cell>
          <cell r="K1939">
            <v>-17280</v>
          </cell>
          <cell r="L1939">
            <v>0.75</v>
          </cell>
        </row>
        <row r="1940">
          <cell r="E1940" t="str">
            <v>9787117261050</v>
          </cell>
          <cell r="F1940" t="str">
            <v>物理治疗学（第3版/本科康复/配增值）</v>
          </cell>
          <cell r="G1940" t="str">
            <v>燕铁斌, 主编</v>
          </cell>
          <cell r="H1940" t="str">
            <v>人民卫生</v>
          </cell>
          <cell r="I1940">
            <v>89</v>
          </cell>
          <cell r="J1940">
            <v>-416</v>
          </cell>
          <cell r="K1940">
            <v>-37024</v>
          </cell>
          <cell r="L1940">
            <v>0.75</v>
          </cell>
        </row>
        <row r="1941">
          <cell r="E1941" t="str">
            <v>9787117345682</v>
          </cell>
          <cell r="F1941" t="str">
            <v>分析化学（第9版/本科药学/配增值）</v>
          </cell>
          <cell r="G1941" t="str">
            <v>邸欣</v>
          </cell>
          <cell r="H1941" t="str">
            <v>人民卫生</v>
          </cell>
          <cell r="I1941">
            <v>82</v>
          </cell>
          <cell r="J1941">
            <v>-220</v>
          </cell>
          <cell r="K1941">
            <v>-18040</v>
          </cell>
          <cell r="L1941">
            <v>0.75</v>
          </cell>
        </row>
        <row r="1942">
          <cell r="E1942" t="str">
            <v>9787117164061</v>
          </cell>
          <cell r="F1942" t="str">
            <v>基础医学概要（四）（第2版/创新教材）</v>
          </cell>
          <cell r="G1942" t="str">
            <v>杨宝胜、孙银平、文小军</v>
          </cell>
          <cell r="H1942" t="str">
            <v>人民卫生</v>
          </cell>
          <cell r="I1942">
            <v>60</v>
          </cell>
          <cell r="J1942">
            <v>-240</v>
          </cell>
          <cell r="K1942">
            <v>-14400</v>
          </cell>
          <cell r="L1942">
            <v>0.75</v>
          </cell>
        </row>
        <row r="1943">
          <cell r="E1943" t="str">
            <v>9787117243155</v>
          </cell>
          <cell r="F1943" t="str">
            <v>医学影像检查技术学实验教程(本科影像配教)</v>
          </cell>
          <cell r="G1943" t="str">
            <v>余建明、黄小华</v>
          </cell>
          <cell r="H1943" t="str">
            <v>人民卫生</v>
          </cell>
          <cell r="I1943">
            <v>59</v>
          </cell>
          <cell r="J1943">
            <v>-364</v>
          </cell>
          <cell r="K1943">
            <v>-21476</v>
          </cell>
          <cell r="L1943">
            <v>0.75</v>
          </cell>
        </row>
        <row r="1944">
          <cell r="E1944" t="str">
            <v>9787536171251</v>
          </cell>
          <cell r="F1944" t="str">
            <v>常用社会急救技术</v>
          </cell>
          <cell r="G1944" t="str">
            <v>杨礼芳、 邹华</v>
          </cell>
          <cell r="H1944" t="str">
            <v>广东高教</v>
          </cell>
          <cell r="I1944">
            <v>48</v>
          </cell>
          <cell r="J1944">
            <v>-4</v>
          </cell>
          <cell r="K1944">
            <v>-192</v>
          </cell>
          <cell r="L1944">
            <v>0.75</v>
          </cell>
        </row>
        <row r="1945">
          <cell r="E1945" t="str">
            <v>9787040320121</v>
          </cell>
          <cell r="F1945" t="str">
            <v>英语泛读教程（4）第三版 学生用书</v>
          </cell>
          <cell r="G1945" t="str">
            <v>刘乃银</v>
          </cell>
          <cell r="H1945" t="str">
            <v>高等教育</v>
          </cell>
          <cell r="I1945">
            <v>46</v>
          </cell>
          <cell r="J1945">
            <v>-36</v>
          </cell>
          <cell r="K1945">
            <v>-1656</v>
          </cell>
          <cell r="L1945">
            <v>0.78</v>
          </cell>
        </row>
        <row r="1946">
          <cell r="E1946" t="str">
            <v>9787566135094</v>
          </cell>
          <cell r="F1946" t="str">
            <v>MySQL数据库基础（双色）</v>
          </cell>
          <cell r="G1946" t="str">
            <v>杜晖</v>
          </cell>
          <cell r="H1946" t="str">
            <v>哈工程大</v>
          </cell>
          <cell r="I1946">
            <v>48</v>
          </cell>
          <cell r="J1946">
            <v>-41</v>
          </cell>
          <cell r="K1946">
            <v>-1968</v>
          </cell>
          <cell r="L1946">
            <v>0.75</v>
          </cell>
        </row>
        <row r="1947">
          <cell r="E1947" t="str">
            <v>9787564553913</v>
          </cell>
          <cell r="F1947" t="str">
            <v>基础护理实训教程（第2版）</v>
          </cell>
          <cell r="G1947" t="str">
            <v>薛松梅, 主编</v>
          </cell>
          <cell r="H1947" t="str">
            <v>郑州大学</v>
          </cell>
          <cell r="I1947">
            <v>68</v>
          </cell>
          <cell r="J1947">
            <v>-9</v>
          </cell>
          <cell r="K1947">
            <v>-612</v>
          </cell>
          <cell r="L1947">
            <v>0.75</v>
          </cell>
        </row>
        <row r="1948">
          <cell r="E1948" t="str">
            <v>9787301346563</v>
          </cell>
          <cell r="F1948" t="str">
            <v>老年社会工作理论与实务（第二版）</v>
          </cell>
          <cell r="G1948" t="str">
            <v>赵学慧</v>
          </cell>
          <cell r="H1948" t="str">
            <v>北京大学</v>
          </cell>
          <cell r="I1948">
            <v>55</v>
          </cell>
          <cell r="J1948">
            <v>-2</v>
          </cell>
          <cell r="K1948">
            <v>-110</v>
          </cell>
          <cell r="L1948">
            <v>0.75</v>
          </cell>
        </row>
        <row r="1949">
          <cell r="E1949" t="str">
            <v>9787117280624</v>
          </cell>
          <cell r="F1949" t="str">
            <v>社区康复（第3版/高职康复）</v>
          </cell>
          <cell r="G1949" t="str">
            <v>章荣  张慧</v>
          </cell>
          <cell r="H1949" t="str">
            <v>人民卫生</v>
          </cell>
          <cell r="I1949">
            <v>38</v>
          </cell>
          <cell r="J1949">
            <v>-4</v>
          </cell>
          <cell r="K1949">
            <v>-152</v>
          </cell>
          <cell r="L1949">
            <v>0.75</v>
          </cell>
        </row>
        <row r="1950">
          <cell r="E1950" t="str">
            <v>9787117263757</v>
          </cell>
          <cell r="F1950" t="str">
            <v>医学影像学 (第8版/本科临床/配增值）（九轮）</v>
          </cell>
          <cell r="G1950" t="str">
            <v>徐克、龚启勇、韩萍</v>
          </cell>
          <cell r="H1950" t="str">
            <v>人民卫生</v>
          </cell>
          <cell r="I1950">
            <v>72</v>
          </cell>
          <cell r="J1950">
            <v>-1</v>
          </cell>
          <cell r="K1950">
            <v>-72</v>
          </cell>
          <cell r="L1950">
            <v>0.75</v>
          </cell>
        </row>
        <row r="1951">
          <cell r="E1951" t="str">
            <v>9787117258036</v>
          </cell>
          <cell r="F1951" t="str">
            <v>医疗器械管理与法规（第2版/高职临床/配增值）</v>
          </cell>
          <cell r="G1951" t="str">
            <v> 蒋海洪</v>
          </cell>
          <cell r="H1951" t="str">
            <v>人民卫生</v>
          </cell>
          <cell r="I1951">
            <v>62</v>
          </cell>
          <cell r="J1951">
            <v>-1</v>
          </cell>
          <cell r="K1951">
            <v>-62</v>
          </cell>
          <cell r="L1951">
            <v>0.75</v>
          </cell>
        </row>
        <row r="1952">
          <cell r="E1952" t="str">
            <v>9787117332385</v>
          </cell>
          <cell r="F1952" t="str">
            <v>生物药剂学与药物动力学（第6版本科药学配增值）</v>
          </cell>
          <cell r="G1952" t="str">
            <v>尹莉芳,张娜</v>
          </cell>
          <cell r="H1952" t="str">
            <v>人民卫生</v>
          </cell>
          <cell r="I1952">
            <v>86</v>
          </cell>
          <cell r="J1952">
            <v>-12</v>
          </cell>
          <cell r="K1952">
            <v>-1032</v>
          </cell>
          <cell r="L1952">
            <v>0.75</v>
          </cell>
        </row>
        <row r="1953">
          <cell r="E1953" t="str">
            <v>9787117209809</v>
          </cell>
          <cell r="F1953" t="str">
            <v>细胞分子生物学与医学遗传学实验（创新教材）</v>
          </cell>
          <cell r="G1953" t="str">
            <v>杨保胜</v>
          </cell>
          <cell r="H1953" t="str">
            <v>人民卫生</v>
          </cell>
          <cell r="I1953">
            <v>19</v>
          </cell>
          <cell r="J1953">
            <v>-1</v>
          </cell>
          <cell r="K1953">
            <v>-19</v>
          </cell>
          <cell r="L1953">
            <v>0.75</v>
          </cell>
        </row>
        <row r="1954">
          <cell r="E1954" t="str">
            <v>9787040471700</v>
          </cell>
          <cell r="F1954" t="str">
            <v>Python语言程序设计基础(第2版)</v>
          </cell>
          <cell r="G1954" t="str">
            <v>嵩天, 礼欣, 黄天羽, 著</v>
          </cell>
          <cell r="H1954" t="str">
            <v>高等教育</v>
          </cell>
          <cell r="I1954">
            <v>39</v>
          </cell>
          <cell r="J1954">
            <v>-28</v>
          </cell>
          <cell r="K1954">
            <v>-1092</v>
          </cell>
          <cell r="L1954">
            <v>0.78</v>
          </cell>
        </row>
        <row r="1955">
          <cell r="E1955" t="str">
            <v>9787564586096</v>
          </cell>
          <cell r="F1955" t="str">
            <v>医用化学（第3版）</v>
          </cell>
          <cell r="G1955" t="str">
            <v>董丽</v>
          </cell>
          <cell r="H1955" t="str">
            <v>郑州大学</v>
          </cell>
          <cell r="I1955">
            <v>58</v>
          </cell>
          <cell r="J1955">
            <v>-8</v>
          </cell>
          <cell r="K1955">
            <v>-464</v>
          </cell>
          <cell r="L1955">
            <v>0.75</v>
          </cell>
        </row>
        <row r="1956">
          <cell r="E1956" t="str">
            <v>9787040516609</v>
          </cell>
          <cell r="F1956" t="str">
            <v>概率论与数理统计(第5版)</v>
          </cell>
          <cell r="G1956" t="str">
            <v>浙江大学 盛骤谢式千潘承毅</v>
          </cell>
          <cell r="H1956" t="str">
            <v>高等教育</v>
          </cell>
          <cell r="I1956">
            <v>51.4</v>
          </cell>
          <cell r="J1956">
            <v>-40</v>
          </cell>
          <cell r="K1956">
            <v>-2056</v>
          </cell>
          <cell r="L1956">
            <v>0.78</v>
          </cell>
        </row>
        <row r="1957">
          <cell r="E1957" t="str">
            <v>9787115593627</v>
          </cell>
          <cell r="F1957" t="str">
            <v>HBase入门与实践</v>
          </cell>
          <cell r="G1957" t="str">
            <v>彭旭</v>
          </cell>
          <cell r="H1957" t="str">
            <v>人民邮电</v>
          </cell>
          <cell r="I1957">
            <v>69.8</v>
          </cell>
          <cell r="J1957">
            <v>-1</v>
          </cell>
          <cell r="K1957">
            <v>-69.8</v>
          </cell>
          <cell r="L1957">
            <v>0.75</v>
          </cell>
        </row>
        <row r="1958">
          <cell r="E1958" t="str">
            <v>9787030482235</v>
          </cell>
          <cell r="F1958" t="str">
            <v>康复医学 第3版</v>
          </cell>
          <cell r="G1958" t="str">
            <v>励建安，江钟立 著</v>
          </cell>
          <cell r="H1958" t="str">
            <v>科学出版</v>
          </cell>
          <cell r="I1958">
            <v>85</v>
          </cell>
          <cell r="J1958">
            <v>-2</v>
          </cell>
          <cell r="K1958">
            <v>-170</v>
          </cell>
          <cell r="L1958">
            <v>0.75</v>
          </cell>
        </row>
        <row r="1959">
          <cell r="E1959" t="str">
            <v>9787040554250</v>
          </cell>
          <cell r="F1959" t="str">
            <v>大数据分析与应用(初级)</v>
          </cell>
          <cell r="G1959" t="str">
            <v>阿里云计算有限公司</v>
          </cell>
          <cell r="H1959" t="str">
            <v>高等教育</v>
          </cell>
          <cell r="I1959">
            <v>52.8</v>
          </cell>
          <cell r="J1959">
            <v>-41</v>
          </cell>
          <cell r="K1959">
            <v>-2164.8</v>
          </cell>
          <cell r="L1959">
            <v>0.78</v>
          </cell>
        </row>
        <row r="1960">
          <cell r="E1960" t="str">
            <v>9787564564667</v>
          </cell>
          <cell r="F1960" t="str">
            <v>临床护理实训教程（第2版）主编-薛松梅 </v>
          </cell>
          <cell r="G1960" t="str">
            <v>薛松梅 主编</v>
          </cell>
          <cell r="H1960" t="str">
            <v>郑州大学</v>
          </cell>
          <cell r="I1960">
            <v>79</v>
          </cell>
          <cell r="J1960">
            <v>-79</v>
          </cell>
          <cell r="K1960">
            <v>-6241</v>
          </cell>
          <cell r="L1960">
            <v>0.75</v>
          </cell>
        </row>
        <row r="1961">
          <cell r="E1961" t="str">
            <v>9787040592931</v>
          </cell>
          <cell r="F1961" t="str">
            <v>工程数学 线性代数（第七版）</v>
          </cell>
          <cell r="G1961" t="str">
            <v>同济大学数学系</v>
          </cell>
          <cell r="H1961" t="str">
            <v>高等教育</v>
          </cell>
          <cell r="I1961">
            <v>26.8</v>
          </cell>
          <cell r="J1961">
            <v>-40</v>
          </cell>
          <cell r="K1961">
            <v>-1072</v>
          </cell>
          <cell r="L1961">
            <v>0.78</v>
          </cell>
        </row>
        <row r="1962">
          <cell r="E1962" t="str">
            <v>9787117203050</v>
          </cell>
          <cell r="F1962" t="str">
            <v>临床分子生物学检验技术实验指导（本科检验技术配教）</v>
          </cell>
          <cell r="G1962" t="str">
            <v>王晓春</v>
          </cell>
          <cell r="H1962" t="str">
            <v>人民卫生</v>
          </cell>
          <cell r="I1962">
            <v>23</v>
          </cell>
          <cell r="J1962">
            <v>-363</v>
          </cell>
          <cell r="K1962">
            <v>-8349</v>
          </cell>
          <cell r="L1962">
            <v>0.75</v>
          </cell>
        </row>
        <row r="1963">
          <cell r="E1963" t="str">
            <v>9787115580634</v>
          </cell>
          <cell r="F1963" t="str">
            <v>数据采集与预处理</v>
          </cell>
          <cell r="G1963" t="str">
            <v>林子雨</v>
          </cell>
          <cell r="H1963" t="str">
            <v>人民邮电</v>
          </cell>
          <cell r="I1963">
            <v>59.8</v>
          </cell>
          <cell r="J1963">
            <v>-1</v>
          </cell>
          <cell r="K1963">
            <v>-59.8</v>
          </cell>
          <cell r="L1963">
            <v>0.75</v>
          </cell>
        </row>
        <row r="1964">
          <cell r="E1964" t="str">
            <v>9787117322713</v>
          </cell>
          <cell r="F1964" t="str">
            <v>助听器验配师 专业技能（第2版/配增值）</v>
          </cell>
          <cell r="G1964" t="str">
            <v>张华</v>
          </cell>
          <cell r="H1964" t="str">
            <v>人民卫生</v>
          </cell>
          <cell r="I1964">
            <v>110</v>
          </cell>
          <cell r="J1964">
            <v>-2</v>
          </cell>
          <cell r="K1964">
            <v>-220</v>
          </cell>
          <cell r="L1964">
            <v>0.75</v>
          </cell>
        </row>
        <row r="1965">
          <cell r="E1965" t="str">
            <v>9787117356251</v>
          </cell>
          <cell r="F1965" t="str">
            <v>放射治疗技术学（第2版/本科影像技术/配增值）</v>
          </cell>
          <cell r="G1965" t="str">
            <v>林承光,翟福山</v>
          </cell>
          <cell r="H1965" t="str">
            <v>人民卫生</v>
          </cell>
          <cell r="I1965">
            <v>69</v>
          </cell>
          <cell r="J1965">
            <v>-88</v>
          </cell>
          <cell r="K1965">
            <v>-6072</v>
          </cell>
          <cell r="L1965">
            <v>0.75</v>
          </cell>
        </row>
        <row r="1966">
          <cell r="E1966" t="str">
            <v>9787117284738</v>
          </cell>
          <cell r="F1966" t="str">
            <v>中国传统康复技术(第3版/高职康复/配增值)</v>
          </cell>
          <cell r="G1966" t="str">
            <v>陈健尔 李艳生主编 </v>
          </cell>
          <cell r="H1966" t="str">
            <v>人民卫生</v>
          </cell>
          <cell r="I1966">
            <v>56</v>
          </cell>
          <cell r="J1966">
            <v>-4</v>
          </cell>
          <cell r="K1966">
            <v>-224</v>
          </cell>
          <cell r="L1966">
            <v>0.75</v>
          </cell>
        </row>
        <row r="1967">
          <cell r="E1967" t="str">
            <v>9787040444933</v>
          </cell>
          <cell r="F1967" t="str">
            <v>数字电子技术基础(第六版)</v>
          </cell>
          <cell r="G1967" t="str">
            <v>阎石</v>
          </cell>
          <cell r="H1967" t="str">
            <v>高等教育</v>
          </cell>
          <cell r="I1967">
            <v>54.4</v>
          </cell>
          <cell r="J1967">
            <v>-1</v>
          </cell>
          <cell r="K1967">
            <v>-54.4</v>
          </cell>
          <cell r="L1967">
            <v>0.78</v>
          </cell>
        </row>
        <row r="1968">
          <cell r="E1968" t="str">
            <v>9787117221450</v>
          </cell>
          <cell r="F1968" t="str">
            <v>医学机能学(创新教材/包销)</v>
          </cell>
          <cell r="G1968" t="str">
            <v>李东亮,陈正跃</v>
          </cell>
          <cell r="H1968" t="str">
            <v>人民卫生</v>
          </cell>
          <cell r="I1968">
            <v>59</v>
          </cell>
          <cell r="J1968">
            <v>-2</v>
          </cell>
          <cell r="K1968">
            <v>-118</v>
          </cell>
          <cell r="L1968">
            <v>0.75</v>
          </cell>
        </row>
        <row r="1969">
          <cell r="E1969" t="str">
            <v>9787521436730</v>
          </cell>
          <cell r="F1969" t="str">
            <v>系统解剖学（第2版）</v>
          </cell>
          <cell r="G1969" t="str">
            <v>付升旗，游言文</v>
          </cell>
          <cell r="H1969" t="str">
            <v>中国医科</v>
          </cell>
          <cell r="I1969">
            <v>85</v>
          </cell>
          <cell r="J1969">
            <v>-30</v>
          </cell>
          <cell r="K1969">
            <v>-2550</v>
          </cell>
          <cell r="L1969">
            <v>0.75</v>
          </cell>
        </row>
        <row r="1970">
          <cell r="E1970" t="str">
            <v>9787040550450</v>
          </cell>
          <cell r="F1970" t="str">
            <v>单片机原理及接口技术（第3版）</v>
          </cell>
          <cell r="G1970" t="str">
            <v>李全利、仲伟峰</v>
          </cell>
          <cell r="H1970" t="str">
            <v>高等教育</v>
          </cell>
          <cell r="I1970">
            <v>51</v>
          </cell>
          <cell r="J1970">
            <v>-2</v>
          </cell>
          <cell r="K1970">
            <v>-102</v>
          </cell>
          <cell r="L1970">
            <v>0.78</v>
          </cell>
        </row>
        <row r="1971">
          <cell r="E1971" t="str">
            <v>9787117229401</v>
          </cell>
          <cell r="F1971" t="str">
            <v>医学影像检查技术学（本科影像技术/配增值）</v>
          </cell>
          <cell r="G1971" t="str">
            <v>余建明，曾勇明 著</v>
          </cell>
          <cell r="H1971" t="str">
            <v>人民卫生</v>
          </cell>
          <cell r="I1971">
            <v>72</v>
          </cell>
          <cell r="J1971">
            <v>-384</v>
          </cell>
          <cell r="K1971">
            <v>-27648</v>
          </cell>
          <cell r="L1971">
            <v>0.75</v>
          </cell>
        </row>
        <row r="1972">
          <cell r="E1972" t="str">
            <v>9787040317503</v>
          </cell>
          <cell r="F1972" t="str">
            <v>英语泛读教程（2）学生用书第三版</v>
          </cell>
          <cell r="G1972" t="str">
            <v>刘乃银</v>
          </cell>
          <cell r="H1972" t="str">
            <v>高等教育</v>
          </cell>
          <cell r="I1972">
            <v>42</v>
          </cell>
          <cell r="J1972">
            <v>-36</v>
          </cell>
          <cell r="K1972">
            <v>-1512</v>
          </cell>
          <cell r="L1972">
            <v>0.78</v>
          </cell>
        </row>
        <row r="1973">
          <cell r="E1973" t="str">
            <v>9787040320138</v>
          </cell>
          <cell r="F1973" t="str">
            <v>英语泛读教程3 学生用书（第三版 ）</v>
          </cell>
          <cell r="G1973" t="str">
            <v>刘乃银</v>
          </cell>
          <cell r="H1973" t="str">
            <v>高等教育</v>
          </cell>
          <cell r="I1973">
            <v>46</v>
          </cell>
          <cell r="J1973">
            <v>-36</v>
          </cell>
          <cell r="K1973">
            <v>-1656</v>
          </cell>
          <cell r="L1973">
            <v>0.78</v>
          </cell>
        </row>
        <row r="1974">
          <cell r="E1974" t="str">
            <v>9787571015695</v>
          </cell>
          <cell r="F1974" t="str">
            <v>大学生创新创业创造教程</v>
          </cell>
          <cell r="G1974" t="str">
            <v>李家华 林洪冰</v>
          </cell>
          <cell r="H1974" t="str">
            <v>湖南科技</v>
          </cell>
          <cell r="I1974">
            <v>48</v>
          </cell>
          <cell r="J1974">
            <v>-10</v>
          </cell>
          <cell r="K1974">
            <v>-480</v>
          </cell>
          <cell r="L1974">
            <v>0.75</v>
          </cell>
        </row>
        <row r="1975">
          <cell r="E1975" t="str">
            <v>9787040521979</v>
          </cell>
          <cell r="F1975" t="str">
            <v>微生物学教程（第4版）</v>
          </cell>
          <cell r="G1975" t="str">
            <v>周德庆, 编著</v>
          </cell>
          <cell r="H1975" t="str">
            <v>高等教育</v>
          </cell>
          <cell r="I1975">
            <v>52</v>
          </cell>
          <cell r="J1975">
            <v>-5</v>
          </cell>
          <cell r="K1975">
            <v>-260</v>
          </cell>
          <cell r="L1975">
            <v>0.78</v>
          </cell>
        </row>
        <row r="1976">
          <cell r="E1976" t="str">
            <v>9787117216210</v>
          </cell>
          <cell r="F1976" t="str">
            <v>临床医学概要（本科检验技术/配增值）</v>
          </cell>
          <cell r="G1976" t="str">
            <v>陈尔真 刘成玉</v>
          </cell>
          <cell r="H1976" t="str">
            <v>人民卫生</v>
          </cell>
          <cell r="I1976">
            <v>96</v>
          </cell>
          <cell r="J1976">
            <v>-1</v>
          </cell>
          <cell r="K1976">
            <v>-96</v>
          </cell>
          <cell r="L1976">
            <v>0.75</v>
          </cell>
        </row>
        <row r="1977">
          <cell r="E1977" t="str">
            <v>9787117263269</v>
          </cell>
          <cell r="F1977" t="str">
            <v>康复心理学（第2版/本科康复/配增值）</v>
          </cell>
          <cell r="G1977" t="str">
            <v>李静、宋为群</v>
          </cell>
          <cell r="H1977" t="str">
            <v>人民卫生</v>
          </cell>
          <cell r="I1977">
            <v>45</v>
          </cell>
          <cell r="J1977">
            <v>-4</v>
          </cell>
          <cell r="K1977">
            <v>-180</v>
          </cell>
          <cell r="L1977">
            <v>0.75</v>
          </cell>
        </row>
        <row r="1978">
          <cell r="E1978" t="str">
            <v>9787117306690</v>
          </cell>
          <cell r="F1978" t="str">
            <v>助听器验配师 基础知识（第2版/培训教材）</v>
          </cell>
          <cell r="G1978" t="str">
            <v>张华</v>
          </cell>
          <cell r="H1978" t="str">
            <v>人民卫生</v>
          </cell>
          <cell r="I1978">
            <v>66</v>
          </cell>
          <cell r="J1978">
            <v>-2</v>
          </cell>
          <cell r="K1978">
            <v>-132</v>
          </cell>
          <cell r="L1978">
            <v>0.75</v>
          </cell>
        </row>
        <row r="1979">
          <cell r="E1979" t="str">
            <v>9787117332552</v>
          </cell>
          <cell r="F1979" t="str">
            <v>有机化学（第9版/本科/药学专业/配增值十四五规划教材）</v>
          </cell>
          <cell r="G1979" t="str">
            <v>陆涛</v>
          </cell>
          <cell r="H1979" t="str">
            <v>人民卫生</v>
          </cell>
          <cell r="I1979">
            <v>98</v>
          </cell>
          <cell r="J1979">
            <v>-20</v>
          </cell>
          <cell r="K1979">
            <v>-1960</v>
          </cell>
          <cell r="L1979">
            <v>0.75</v>
          </cell>
        </row>
        <row r="1980">
          <cell r="E1980" t="str">
            <v>9787302481447</v>
          </cell>
          <cell r="F1980" t="str">
            <v>C程序设计(第五版)</v>
          </cell>
          <cell r="G1980" t="str">
            <v>谭浩强, 著</v>
          </cell>
          <cell r="H1980" t="str">
            <v>清华大学</v>
          </cell>
          <cell r="I1980">
            <v>59.9</v>
          </cell>
          <cell r="J1980">
            <v>-6</v>
          </cell>
          <cell r="K1980">
            <v>-359.4</v>
          </cell>
          <cell r="L1980">
            <v>0.75</v>
          </cell>
        </row>
        <row r="1981">
          <cell r="E1981" t="str">
            <v>9787115598486</v>
          </cell>
          <cell r="F1981" t="str">
            <v>机器学习（第2版）</v>
          </cell>
          <cell r="G1981" t="str">
            <v>赵卫东 董亮</v>
          </cell>
          <cell r="H1981" t="str">
            <v>人民邮电</v>
          </cell>
          <cell r="I1981">
            <v>89.8</v>
          </cell>
          <cell r="J1981">
            <v>-40</v>
          </cell>
          <cell r="K1981">
            <v>-3592</v>
          </cell>
          <cell r="L1981">
            <v>0.75</v>
          </cell>
        </row>
        <row r="1982">
          <cell r="E1982" t="str">
            <v>9787117247498</v>
          </cell>
          <cell r="F1982" t="str">
            <v>视觉神经生理学（第3版/本科眼视光专业/配增值）</v>
          </cell>
          <cell r="G1982" t="str">
            <v>刘晓玲</v>
          </cell>
          <cell r="H1982" t="str">
            <v>人民卫生</v>
          </cell>
          <cell r="I1982">
            <v>48</v>
          </cell>
          <cell r="J1982">
            <v>-96</v>
          </cell>
          <cell r="K1982">
            <v>-4608</v>
          </cell>
          <cell r="L1982">
            <v>0.75</v>
          </cell>
        </row>
        <row r="1983">
          <cell r="E1983" t="str">
            <v>9787030463371</v>
          </cell>
          <cell r="F1983" t="str">
            <v>普通生物化学(第2版)/王林嵩</v>
          </cell>
          <cell r="G1983" t="str">
            <v>王林嵩</v>
          </cell>
          <cell r="H1983" t="str">
            <v>科学出版</v>
          </cell>
          <cell r="I1983">
            <v>88</v>
          </cell>
          <cell r="J1983">
            <v>-3</v>
          </cell>
          <cell r="K1983">
            <v>-264</v>
          </cell>
          <cell r="L1983">
            <v>0.75</v>
          </cell>
        </row>
        <row r="1984">
          <cell r="E1984" t="str">
            <v>9787117302487</v>
          </cell>
          <cell r="F1984" t="str">
            <v>医学影像设备学(第4版/高职影像/配增值)</v>
          </cell>
          <cell r="G1984" t="str">
            <v>黄祥国、李燕</v>
          </cell>
          <cell r="H1984" t="str">
            <v>人民卫生</v>
          </cell>
          <cell r="I1984">
            <v>58</v>
          </cell>
          <cell r="J1984">
            <v>-2</v>
          </cell>
          <cell r="K1984">
            <v>-116</v>
          </cell>
          <cell r="L1984">
            <v>0.75</v>
          </cell>
        </row>
        <row r="1985">
          <cell r="E1985" t="str">
            <v>9787040490220</v>
          </cell>
          <cell r="F1985" t="str">
            <v>微生物学实验(第5版)</v>
          </cell>
          <cell r="G1985" t="str">
            <v>沈萍, 陈向东, 主编</v>
          </cell>
          <cell r="H1985" t="str">
            <v>高等教育</v>
          </cell>
          <cell r="I1985">
            <v>32</v>
          </cell>
          <cell r="J1985">
            <v>-5</v>
          </cell>
          <cell r="K1985">
            <v>-160</v>
          </cell>
          <cell r="L1985">
            <v>0.78</v>
          </cell>
        </row>
        <row r="1986">
          <cell r="E1986" t="str">
            <v>9787117247757</v>
          </cell>
          <cell r="F1986" t="str">
            <v>双眼视觉学（第3版）（本科）</v>
          </cell>
          <cell r="G1986" t="str">
            <v>王光霁, 主编</v>
          </cell>
          <cell r="H1986" t="str">
            <v>人民卫生</v>
          </cell>
          <cell r="I1986">
            <v>42</v>
          </cell>
          <cell r="J1986">
            <v>-183</v>
          </cell>
          <cell r="K1986">
            <v>-7686</v>
          </cell>
          <cell r="L1986">
            <v>0.75</v>
          </cell>
        </row>
        <row r="1987">
          <cell r="E1987" t="str">
            <v>9787300283364</v>
          </cell>
          <cell r="F1987" t="str">
            <v>市场调研实务</v>
          </cell>
          <cell r="G1987" t="str">
            <v>周宏敏、高捷闻</v>
          </cell>
          <cell r="H1987" t="str">
            <v>中国人大</v>
          </cell>
          <cell r="I1987">
            <v>38</v>
          </cell>
          <cell r="J1987">
            <v>-1</v>
          </cell>
          <cell r="K1987">
            <v>-38</v>
          </cell>
          <cell r="L1987">
            <v>0.75</v>
          </cell>
        </row>
        <row r="1988">
          <cell r="E1988" t="str">
            <v>9787117268004</v>
          </cell>
          <cell r="F1988" t="str">
            <v>人体运动学（第3版/本科康复/配盘）</v>
          </cell>
          <cell r="G1988" t="str">
            <v>黄晓琳、敖丽娟</v>
          </cell>
          <cell r="H1988" t="str">
            <v>人民卫生</v>
          </cell>
          <cell r="I1988">
            <v>42</v>
          </cell>
          <cell r="J1988">
            <v>-2</v>
          </cell>
          <cell r="K1988">
            <v>-84</v>
          </cell>
          <cell r="L1988">
            <v>0.75</v>
          </cell>
        </row>
        <row r="1989">
          <cell r="E1989" t="str">
            <v>9787117292702</v>
          </cell>
          <cell r="F1989" t="str">
            <v>运动治疗技术（第3版/高职康复/配增值）</v>
          </cell>
          <cell r="G1989" t="str">
            <v>章稼、王于领</v>
          </cell>
          <cell r="H1989" t="str">
            <v>人民卫生</v>
          </cell>
          <cell r="I1989">
            <v>82</v>
          </cell>
          <cell r="J1989">
            <v>-4</v>
          </cell>
          <cell r="K1989">
            <v>-328</v>
          </cell>
          <cell r="L1989">
            <v>0.75</v>
          </cell>
        </row>
        <row r="1990">
          <cell r="E1990" t="str">
            <v>9787117247726</v>
          </cell>
          <cell r="F1990" t="str">
            <v>眼视光学理论和方法（第3版/本科配增值）</v>
          </cell>
          <cell r="G1990" t="str">
            <v>瞿佳, 主编</v>
          </cell>
          <cell r="H1990" t="str">
            <v>人民卫生</v>
          </cell>
          <cell r="I1990">
            <v>56</v>
          </cell>
          <cell r="J1990">
            <v>-144</v>
          </cell>
          <cell r="K1990">
            <v>-8064</v>
          </cell>
          <cell r="L1990">
            <v>0.75</v>
          </cell>
        </row>
        <row r="1991">
          <cell r="E1991" t="str">
            <v>9787117283892</v>
          </cell>
          <cell r="F1991" t="str">
            <v>口腔颌面医学影像诊断学（第7版）（第8轮口腔本科规划教材配网络增值服务）</v>
          </cell>
          <cell r="G1991" t="str">
            <v>张祖燕</v>
          </cell>
          <cell r="H1991" t="str">
            <v>人民卫生</v>
          </cell>
          <cell r="I1991">
            <v>59</v>
          </cell>
          <cell r="J1991">
            <v>-204</v>
          </cell>
          <cell r="K1991">
            <v>-12036</v>
          </cell>
          <cell r="L1991">
            <v>0.75</v>
          </cell>
        </row>
        <row r="1992">
          <cell r="E1992" t="str">
            <v>9787117346290</v>
          </cell>
          <cell r="F1992" t="str">
            <v>药学分子生物学（第6版/本科药学/配增值）</v>
          </cell>
          <cell r="G1992" t="str">
            <v>张景海</v>
          </cell>
          <cell r="H1992" t="str">
            <v>人民卫生</v>
          </cell>
          <cell r="I1992">
            <v>79</v>
          </cell>
          <cell r="J1992">
            <v>-12</v>
          </cell>
          <cell r="K1992">
            <v>-948</v>
          </cell>
          <cell r="L1992">
            <v>0.75</v>
          </cell>
        </row>
        <row r="1993">
          <cell r="E1993" t="str">
            <v>9787117247375</v>
          </cell>
          <cell r="F1993" t="str">
            <v>眼镜学（第3版/本科眼视光/配增值</v>
          </cell>
          <cell r="G1993" t="str">
            <v>瞿佳,陈浩</v>
          </cell>
          <cell r="H1993" t="str">
            <v>人民卫生</v>
          </cell>
          <cell r="I1993">
            <v>58</v>
          </cell>
          <cell r="J1993">
            <v>-148</v>
          </cell>
          <cell r="K1993">
            <v>-8584</v>
          </cell>
          <cell r="L1993">
            <v>0.75</v>
          </cell>
        </row>
        <row r="1994">
          <cell r="E1994" t="str">
            <v>9787117266772</v>
          </cell>
          <cell r="F1994" t="str">
            <v>医学伦理学（第5版/本科临床/配增值）（九轮）</v>
          </cell>
          <cell r="G1994" t="str">
            <v>王明旭、赵明杰</v>
          </cell>
          <cell r="H1994" t="str">
            <v>人民卫生</v>
          </cell>
          <cell r="I1994">
            <v>42</v>
          </cell>
          <cell r="J1994">
            <v>-49</v>
          </cell>
          <cell r="K1994">
            <v>-2058</v>
          </cell>
          <cell r="L1994">
            <v>0.75</v>
          </cell>
        </row>
        <row r="1995">
          <cell r="E1995" t="str">
            <v>9787122320919</v>
          </cell>
          <cell r="F1995" t="str">
            <v>酶工程实验指导(王君)</v>
          </cell>
          <cell r="G1995" t="str">
            <v>王君, 张玉苗  姚志刚 李甲亮</v>
          </cell>
          <cell r="H1995" t="str">
            <v>化学工业</v>
          </cell>
          <cell r="I1995">
            <v>28.5</v>
          </cell>
          <cell r="J1995">
            <v>-1</v>
          </cell>
          <cell r="K1995">
            <v>-28.5</v>
          </cell>
          <cell r="L1995">
            <v>0.75</v>
          </cell>
        </row>
        <row r="1996">
          <cell r="E1996" t="str">
            <v>9787117247368</v>
          </cell>
          <cell r="F1996" t="str">
            <v>接触镜学（第3版/本科眼视光专业用）</v>
          </cell>
          <cell r="G1996" t="str">
            <v>吕帆</v>
          </cell>
          <cell r="H1996" t="str">
            <v>人民卫生</v>
          </cell>
          <cell r="I1996">
            <v>56</v>
          </cell>
          <cell r="J1996">
            <v>-184</v>
          </cell>
          <cell r="K1996">
            <v>-10304</v>
          </cell>
          <cell r="L1996">
            <v>0.75</v>
          </cell>
        </row>
        <row r="1997">
          <cell r="E1997" t="str">
            <v>9787117262484</v>
          </cell>
          <cell r="F1997" t="str">
            <v>作业治疗学（第3版/本科康复/配增值）</v>
          </cell>
          <cell r="G1997" t="str">
            <v>窦祖林, 主编</v>
          </cell>
          <cell r="H1997" t="str">
            <v>人民卫生</v>
          </cell>
          <cell r="I1997">
            <v>78</v>
          </cell>
          <cell r="J1997">
            <v>-400</v>
          </cell>
          <cell r="K1997">
            <v>-31200</v>
          </cell>
          <cell r="L1997">
            <v>0.75</v>
          </cell>
        </row>
        <row r="1998">
          <cell r="E1998" t="str">
            <v>9787117284097</v>
          </cell>
          <cell r="F1998" t="str">
            <v>康复辅助器具技术（第2版/高职康复/配增值）</v>
          </cell>
          <cell r="G1998" t="str">
            <v>肖晓鸿、李古强</v>
          </cell>
          <cell r="H1998" t="str">
            <v>人民卫生</v>
          </cell>
          <cell r="I1998">
            <v>72</v>
          </cell>
          <cell r="J1998">
            <v>-4</v>
          </cell>
          <cell r="K1998">
            <v>-288</v>
          </cell>
          <cell r="L1998">
            <v>0.75</v>
          </cell>
        </row>
        <row r="1999">
          <cell r="E1999" t="str">
            <v>9787117201810</v>
          </cell>
          <cell r="F1999" t="str">
            <v>临床免疫学检验技术实验指导（本科检验技术配教/刘辉）</v>
          </cell>
          <cell r="G1999" t="str">
            <v>刘辉</v>
          </cell>
          <cell r="H1999" t="str">
            <v>人民卫生</v>
          </cell>
          <cell r="I1999">
            <v>29</v>
          </cell>
          <cell r="J1999">
            <v>-363</v>
          </cell>
          <cell r="K1999">
            <v>-10527</v>
          </cell>
          <cell r="L1999">
            <v>0.75</v>
          </cell>
        </row>
        <row r="2000">
          <cell r="E2000" t="str">
            <v>9787117346863</v>
          </cell>
          <cell r="F2000" t="str">
            <v>老年医学(第3版/创新教材)</v>
          </cell>
          <cell r="G2000" t="str">
            <v>于普林</v>
          </cell>
          <cell r="H2000" t="str">
            <v>人民卫生</v>
          </cell>
          <cell r="I2000">
            <v>108</v>
          </cell>
          <cell r="J2000">
            <v>-2</v>
          </cell>
          <cell r="K2000">
            <v>-216</v>
          </cell>
          <cell r="L2000">
            <v>0.75</v>
          </cell>
        </row>
        <row r="2001">
          <cell r="E2001" t="str">
            <v>9787521353082</v>
          </cell>
          <cell r="F2001" t="str">
            <v>新视野大学英语(第四版)(视听说教程)(4)(教师用书)</v>
          </cell>
          <cell r="G2001" t="str">
            <v/>
          </cell>
          <cell r="H2001" t="str">
            <v>外研社</v>
          </cell>
          <cell r="I2001">
            <v>79.9</v>
          </cell>
          <cell r="J2001">
            <v>-25</v>
          </cell>
          <cell r="K2001">
            <v>-1997.5</v>
          </cell>
          <cell r="L2001">
            <v>0.78</v>
          </cell>
        </row>
        <row r="2002">
          <cell r="E2002" t="str">
            <v>9787117201674</v>
          </cell>
          <cell r="F2002" t="str">
            <v>临床基础检验学技术实验指导（本科检验技术配教/林东红）</v>
          </cell>
          <cell r="G2002" t="str">
            <v>林东红</v>
          </cell>
          <cell r="H2002" t="str">
            <v>人民卫生</v>
          </cell>
          <cell r="I2002">
            <v>23</v>
          </cell>
          <cell r="J2002">
            <v>-280</v>
          </cell>
          <cell r="K2002">
            <v>-6440</v>
          </cell>
          <cell r="L2002">
            <v>0.75</v>
          </cell>
        </row>
        <row r="2003">
          <cell r="E2003" t="str">
            <v>9787040610536</v>
          </cell>
          <cell r="F2003" t="str">
            <v>习近平新时代中国特色社会主义思想概论（2023版）</v>
          </cell>
          <cell r="G2003" t="str">
            <v>本书编写组</v>
          </cell>
          <cell r="H2003" t="str">
            <v>高等教育</v>
          </cell>
          <cell r="I2003">
            <v>26</v>
          </cell>
          <cell r="J2003">
            <v>-10</v>
          </cell>
          <cell r="K2003">
            <v>-260</v>
          </cell>
          <cell r="L2003">
            <v>1</v>
          </cell>
        </row>
        <row r="2004">
          <cell r="E2004" t="str">
            <v>9787117202497</v>
          </cell>
          <cell r="F2004" t="str">
            <v>临床输血学检验技术实验指导（本科检验技术配教/胡丽华）</v>
          </cell>
          <cell r="G2004" t="str">
            <v>胡丽华</v>
          </cell>
          <cell r="H2004" t="str">
            <v>人民卫生</v>
          </cell>
          <cell r="I2004">
            <v>16</v>
          </cell>
          <cell r="J2004">
            <v>-363</v>
          </cell>
          <cell r="K2004">
            <v>-5808</v>
          </cell>
          <cell r="L2004">
            <v>0.75</v>
          </cell>
        </row>
        <row r="2005">
          <cell r="E2005" t="str">
            <v>9787117271509</v>
          </cell>
          <cell r="F2005" t="str">
            <v>康复功能评定学（第3版/本科康复/配增值）</v>
          </cell>
          <cell r="G2005" t="str">
            <v>王玉龙</v>
          </cell>
          <cell r="H2005" t="str">
            <v>人民卫生</v>
          </cell>
          <cell r="I2005">
            <v>99</v>
          </cell>
          <cell r="J2005">
            <v>-3</v>
          </cell>
          <cell r="K2005">
            <v>-297</v>
          </cell>
          <cell r="L2005">
            <v>0.75</v>
          </cell>
        </row>
        <row r="2006">
          <cell r="E2006" t="str">
            <v>9787564553944</v>
          </cell>
          <cell r="F2006" t="str">
            <v>人文护理实训教程（第2版/薛松梅）</v>
          </cell>
          <cell r="G2006" t="str">
            <v>薛松梅, 主编</v>
          </cell>
          <cell r="H2006" t="str">
            <v>郑州大学</v>
          </cell>
          <cell r="I2006">
            <v>39</v>
          </cell>
          <cell r="J2006">
            <v>-96</v>
          </cell>
          <cell r="K2006">
            <v>-3744</v>
          </cell>
          <cell r="L2006">
            <v>0.75</v>
          </cell>
        </row>
        <row r="2007">
          <cell r="E2007" t="str">
            <v>9787539890005</v>
          </cell>
          <cell r="F2007" t="str">
            <v>艺术导论</v>
          </cell>
          <cell r="G2007" t="str">
            <v>刘廷娥</v>
          </cell>
          <cell r="H2007" t="str">
            <v>安徽美术</v>
          </cell>
          <cell r="I2007">
            <v>49.8</v>
          </cell>
          <cell r="J2007">
            <v>-10</v>
          </cell>
          <cell r="K2007">
            <v>-498</v>
          </cell>
          <cell r="L2007">
            <v>0.75</v>
          </cell>
        </row>
        <row r="2008">
          <cell r="E2008" t="str">
            <v>9787117221313</v>
          </cell>
          <cell r="F2008" t="str">
            <v>医学机能学实验(创新教材)</v>
          </cell>
          <cell r="G2008" t="str">
            <v>李东亮,陈正跃</v>
          </cell>
          <cell r="H2008" t="str">
            <v>人民卫生</v>
          </cell>
          <cell r="I2008">
            <v>15</v>
          </cell>
          <cell r="J2008">
            <v>-2</v>
          </cell>
          <cell r="K2008">
            <v>-30</v>
          </cell>
          <cell r="L2008">
            <v>0.75</v>
          </cell>
        </row>
        <row r="2009">
          <cell r="E2009" t="str">
            <v>9787115524393</v>
          </cell>
          <cell r="F2009" t="str">
            <v>Spark编程基础（Python版）</v>
          </cell>
          <cell r="G2009" t="str">
            <v>林子雨</v>
          </cell>
          <cell r="H2009" t="str">
            <v>人民邮电</v>
          </cell>
          <cell r="I2009">
            <v>49.8</v>
          </cell>
          <cell r="J2009">
            <v>-1</v>
          </cell>
          <cell r="K2009">
            <v>-49.8</v>
          </cell>
          <cell r="L2009">
            <v>0.75</v>
          </cell>
        </row>
        <row r="2010">
          <cell r="E2010" t="str">
            <v>9787117284776</v>
          </cell>
          <cell r="F2010" t="str">
            <v>作业治疗技术 (第3版/高职康复）</v>
          </cell>
          <cell r="G2010" t="str">
            <v>闵水平，孙晓莉 著</v>
          </cell>
          <cell r="H2010" t="str">
            <v>人民卫生</v>
          </cell>
          <cell r="I2010">
            <v>68</v>
          </cell>
          <cell r="J2010">
            <v>-4</v>
          </cell>
          <cell r="K2010">
            <v>-272</v>
          </cell>
          <cell r="L2010">
            <v>0.75</v>
          </cell>
        </row>
        <row r="2011">
          <cell r="E2011" t="str">
            <v>9787117203104</v>
          </cell>
          <cell r="F2011" t="str">
            <v>临床生物化学检验技术实验指导（本科检验技术配教/倪培华）</v>
          </cell>
          <cell r="G2011" t="str">
            <v>倪培华</v>
          </cell>
          <cell r="H2011" t="str">
            <v>人民卫生</v>
          </cell>
          <cell r="I2011">
            <v>23</v>
          </cell>
          <cell r="J2011">
            <v>-295</v>
          </cell>
          <cell r="K2011">
            <v>-6785</v>
          </cell>
          <cell r="L2011">
            <v>0.75</v>
          </cell>
        </row>
        <row r="2012">
          <cell r="E2012" t="str">
            <v>9787040513110</v>
          </cell>
          <cell r="F2012" t="str">
            <v>信号与线性系统分析（第五版）</v>
          </cell>
          <cell r="G2012" t="str">
            <v>吴大正,张永瑞,王松林,李小平,方海燕</v>
          </cell>
          <cell r="H2012" t="str">
            <v>高等教育</v>
          </cell>
          <cell r="I2012">
            <v>56</v>
          </cell>
          <cell r="J2012">
            <v>-40</v>
          </cell>
          <cell r="K2012">
            <v>-2240</v>
          </cell>
          <cell r="L2012">
            <v>0.78</v>
          </cell>
        </row>
        <row r="2013">
          <cell r="E2013" t="str">
            <v>9787117345644</v>
          </cell>
          <cell r="F2013" t="str">
            <v>药剂学（第9版/本科药学/配增值）</v>
          </cell>
          <cell r="G2013" t="str">
            <v>方亮</v>
          </cell>
          <cell r="H2013" t="str">
            <v>人民卫生</v>
          </cell>
          <cell r="I2013">
            <v>95</v>
          </cell>
          <cell r="J2013">
            <v>-12</v>
          </cell>
          <cell r="K2013">
            <v>-1140</v>
          </cell>
          <cell r="L2013">
            <v>0.75</v>
          </cell>
        </row>
        <row r="2014">
          <cell r="E2014" t="str">
            <v>9787117261050</v>
          </cell>
          <cell r="F2014" t="str">
            <v>物理治疗学（第3版/本科康复/配增值）</v>
          </cell>
          <cell r="G2014" t="str">
            <v>燕铁斌, 主编</v>
          </cell>
          <cell r="H2014" t="str">
            <v>人民卫生</v>
          </cell>
          <cell r="I2014">
            <v>89</v>
          </cell>
          <cell r="J2014">
            <v>-4</v>
          </cell>
          <cell r="K2014">
            <v>-356</v>
          </cell>
          <cell r="L2014">
            <v>0.75</v>
          </cell>
        </row>
        <row r="2015">
          <cell r="E2015" t="str">
            <v>9787115502179</v>
          </cell>
          <cell r="F2015" t="str">
            <v>Hadoop大数据开发实战</v>
          </cell>
          <cell r="G2015" t="str">
            <v>杨力</v>
          </cell>
          <cell r="H2015" t="str">
            <v>人民邮电</v>
          </cell>
          <cell r="I2015">
            <v>49.8</v>
          </cell>
          <cell r="J2015">
            <v>-1</v>
          </cell>
          <cell r="K2015">
            <v>-49.8</v>
          </cell>
          <cell r="L2015">
            <v>0.75</v>
          </cell>
        </row>
        <row r="2016">
          <cell r="E2016" t="str">
            <v>9787030507976</v>
          </cell>
          <cell r="F2016" t="str">
            <v>公共卫生学概论(案例版/第2版)</v>
          </cell>
          <cell r="G2016" t="str">
            <v>陶芳标, 李十月, 主编</v>
          </cell>
          <cell r="H2016" t="str">
            <v>科学出版</v>
          </cell>
          <cell r="I2016">
            <v>98</v>
          </cell>
          <cell r="J2016">
            <v>-2</v>
          </cell>
          <cell r="K2016">
            <v>-196</v>
          </cell>
          <cell r="L2016">
            <v>0.75</v>
          </cell>
        </row>
        <row r="2017">
          <cell r="E2017" t="str">
            <v>9787544652070</v>
          </cell>
          <cell r="F2017" t="str">
            <v>英汉翻译教程（第2版）</v>
          </cell>
          <cell r="G2017" t="str">
            <v>张培基, 主编</v>
          </cell>
          <cell r="H2017" t="str">
            <v>上海外教</v>
          </cell>
          <cell r="I2017">
            <v>40</v>
          </cell>
          <cell r="J2017">
            <v>-2</v>
          </cell>
          <cell r="K2017">
            <v>-80</v>
          </cell>
          <cell r="L2017">
            <v>0.78</v>
          </cell>
        </row>
        <row r="2018">
          <cell r="E2018" t="str">
            <v>9787513588591</v>
          </cell>
          <cell r="F2018" t="str">
            <v>英美文学简史及名篇选读</v>
          </cell>
          <cell r="G2018" t="str">
            <v>田祥斌, 朱甫道, 主编</v>
          </cell>
          <cell r="H2018" t="str">
            <v>外研社</v>
          </cell>
          <cell r="I2018">
            <v>79.9</v>
          </cell>
          <cell r="J2018">
            <v>-2</v>
          </cell>
          <cell r="K2018">
            <v>-159.8</v>
          </cell>
          <cell r="L2018">
            <v>0.78</v>
          </cell>
        </row>
        <row r="2019">
          <cell r="E2019" t="str">
            <v>9787544674409</v>
          </cell>
          <cell r="F2019" t="str">
            <v>新编简明英语语言学教程（第2版）（修订版）</v>
          </cell>
          <cell r="G2019" t="str">
            <v>戴炜栋, 主编</v>
          </cell>
          <cell r="H2019" t="str">
            <v>上海外教</v>
          </cell>
          <cell r="I2019">
            <v>39</v>
          </cell>
          <cell r="J2019">
            <v>-2</v>
          </cell>
          <cell r="K2019">
            <v>-78</v>
          </cell>
          <cell r="L2019">
            <v>0.78</v>
          </cell>
        </row>
        <row r="2020">
          <cell r="E2020" t="str">
            <v>9787544655538</v>
          </cell>
          <cell r="F2020" t="str">
            <v>汉英翻译教程（修订版）</v>
          </cell>
          <cell r="G2020" t="str">
            <v>陈宏薇, 李亚丹, 主编</v>
          </cell>
          <cell r="H2020" t="str">
            <v>上海外教</v>
          </cell>
          <cell r="I2020">
            <v>58</v>
          </cell>
          <cell r="J2020">
            <v>-2</v>
          </cell>
          <cell r="K2020">
            <v>-116</v>
          </cell>
          <cell r="L2020">
            <v>0.78</v>
          </cell>
        </row>
        <row r="2021">
          <cell r="E2021" t="str">
            <v>9787302502913</v>
          </cell>
          <cell r="F2021" t="str">
            <v>网络营销学（普通高校“十三五”规划教材·营销学系列）</v>
          </cell>
          <cell r="G2021" t="str">
            <v>王永东、荆浩、安玉新</v>
          </cell>
          <cell r="H2021" t="str">
            <v>清华大学</v>
          </cell>
          <cell r="I2021">
            <v>59</v>
          </cell>
          <cell r="J2021">
            <v>-7</v>
          </cell>
          <cell r="K2021">
            <v>-413</v>
          </cell>
          <cell r="L2021">
            <v>0.75</v>
          </cell>
        </row>
        <row r="2022">
          <cell r="E2022" t="str">
            <v>9787117296205</v>
          </cell>
          <cell r="F2022" t="str">
            <v>健康服务与管理技能（本科健康服务与管理/配增值）</v>
          </cell>
          <cell r="G2022" t="str">
            <v>许亮文、关向东</v>
          </cell>
          <cell r="H2022" t="str">
            <v>人民卫生</v>
          </cell>
          <cell r="I2022">
            <v>78</v>
          </cell>
          <cell r="J2022">
            <v>-3</v>
          </cell>
          <cell r="K2022">
            <v>-234</v>
          </cell>
          <cell r="L2022">
            <v>0.75</v>
          </cell>
        </row>
        <row r="2023">
          <cell r="E2023" t="str">
            <v>9787544674492</v>
          </cell>
          <cell r="F2023" t="str">
            <v>新编英语教程（第三版）学生用书 6（附mp3下载）</v>
          </cell>
          <cell r="G2023" t="str">
            <v>李观仪, 主编	</v>
          </cell>
          <cell r="H2023" t="str">
            <v>上海外教</v>
          </cell>
          <cell r="I2023">
            <v>34</v>
          </cell>
          <cell r="J2023">
            <v>-2</v>
          </cell>
          <cell r="K2023">
            <v>-68</v>
          </cell>
          <cell r="L2023">
            <v>0.78</v>
          </cell>
        </row>
        <row r="2024">
          <cell r="E2024" t="str">
            <v>9787117244282</v>
          </cell>
          <cell r="F2024" t="str">
            <v>卫生经济学（第4版/本科预防/配增值）</v>
          </cell>
          <cell r="G2024" t="str">
            <v>陈文, 主编</v>
          </cell>
          <cell r="H2024" t="str">
            <v>人民卫生</v>
          </cell>
          <cell r="I2024">
            <v>72</v>
          </cell>
          <cell r="J2024">
            <v>-2</v>
          </cell>
          <cell r="K2024">
            <v>-144</v>
          </cell>
          <cell r="L2024">
            <v>0.75</v>
          </cell>
        </row>
        <row r="2025">
          <cell r="E2025" t="str">
            <v>9787030666284</v>
          </cell>
          <cell r="F2025" t="str">
            <v>数字化医院信息系统教程（第二版）</v>
          </cell>
          <cell r="G2025" t="str">
            <v>杨富华</v>
          </cell>
          <cell r="H2025" t="str">
            <v>科学出版</v>
          </cell>
          <cell r="I2025">
            <v>48</v>
          </cell>
          <cell r="J2025">
            <v>-2</v>
          </cell>
          <cell r="K2025">
            <v>-96</v>
          </cell>
          <cell r="L2025">
            <v>0.75</v>
          </cell>
        </row>
        <row r="2026">
          <cell r="E2026" t="str">
            <v>9787544674485</v>
          </cell>
          <cell r="F2026" t="str">
            <v>新编英语教程（第三版）学生用书 5（附mp3下载）</v>
          </cell>
          <cell r="G2026" t="str">
            <v>李观仪, 主编	</v>
          </cell>
          <cell r="H2026" t="str">
            <v>上海外教</v>
          </cell>
          <cell r="I2026">
            <v>34</v>
          </cell>
          <cell r="J2026">
            <v>-2</v>
          </cell>
          <cell r="K2026">
            <v>-68</v>
          </cell>
          <cell r="L2026">
            <v>0.78</v>
          </cell>
        </row>
        <row r="2027">
          <cell r="E2027" t="str">
            <v>9787117245180</v>
          </cell>
          <cell r="F2027" t="str">
            <v>卫生事业管理学（第4版/本科预防/配增值）</v>
          </cell>
          <cell r="G2027" t="str">
            <v>梁万年，胡志，王亚东 编</v>
          </cell>
          <cell r="H2027" t="str">
            <v>人民卫生</v>
          </cell>
          <cell r="I2027">
            <v>59</v>
          </cell>
          <cell r="J2027">
            <v>-2</v>
          </cell>
          <cell r="K2027">
            <v>-118</v>
          </cell>
          <cell r="L2027">
            <v>0.75</v>
          </cell>
        </row>
        <row r="2028">
          <cell r="E2028" t="str">
            <v>9787117363631</v>
          </cell>
          <cell r="F2028" t="str">
            <v>诊断学（第10版/本科临床/配增值）（10轮）</v>
          </cell>
          <cell r="G2028" t="str">
            <v>万学红,卢雪峰</v>
          </cell>
          <cell r="H2028" t="str">
            <v>人民卫生</v>
          </cell>
          <cell r="I2028">
            <v>129</v>
          </cell>
          <cell r="J2028">
            <v>-12</v>
          </cell>
          <cell r="K2028">
            <v>-1548</v>
          </cell>
          <cell r="L2028">
            <v>0.75</v>
          </cell>
        </row>
        <row r="2029">
          <cell r="E2029" t="str">
            <v>9787565923739</v>
          </cell>
          <cell r="F2029" t="str">
            <v>环境健康学教程</v>
          </cell>
          <cell r="G2029" t="str">
            <v>郭新彪</v>
          </cell>
          <cell r="H2029" t="str">
            <v>北医大</v>
          </cell>
          <cell r="I2029">
            <v>40</v>
          </cell>
          <cell r="J2029">
            <v>-3</v>
          </cell>
          <cell r="K2029">
            <v>-120</v>
          </cell>
          <cell r="L2029">
            <v>0.75</v>
          </cell>
        </row>
        <row r="2030">
          <cell r="E2030" t="str">
            <v>9787117245579</v>
          </cell>
          <cell r="F2030" t="str">
            <v>流行病学（第8版/本科预防/配增值）</v>
          </cell>
          <cell r="G2030" t="str">
            <v>詹思延</v>
          </cell>
          <cell r="H2030" t="str">
            <v>人民卫生</v>
          </cell>
          <cell r="I2030">
            <v>76</v>
          </cell>
          <cell r="J2030">
            <v>-3</v>
          </cell>
          <cell r="K2030">
            <v>-228</v>
          </cell>
          <cell r="L2030">
            <v>0.75</v>
          </cell>
        </row>
        <row r="2031">
          <cell r="E2031" t="str">
            <v>9787117246644</v>
          </cell>
          <cell r="F2031" t="str">
            <v>社会医学(第5版/本科预防)</v>
          </cell>
          <cell r="G2031" t="str">
            <v>李鲁，吴群红，郭清，邹宇华 编</v>
          </cell>
          <cell r="H2031" t="str">
            <v>人民卫生</v>
          </cell>
          <cell r="I2031">
            <v>56</v>
          </cell>
          <cell r="J2031">
            <v>-8</v>
          </cell>
          <cell r="K2031">
            <v>-448</v>
          </cell>
          <cell r="L2031">
            <v>0.75</v>
          </cell>
        </row>
        <row r="2032">
          <cell r="E2032" t="str">
            <v>9787309096675</v>
          </cell>
          <cell r="F2032" t="str">
            <v>当代医学英语视听说教程(1):健康促进</v>
          </cell>
          <cell r="G2032" t="str">
            <v>龙芸 、张淑卿  陈社胜</v>
          </cell>
          <cell r="H2032" t="str">
            <v>复旦大学</v>
          </cell>
          <cell r="I2032">
            <v>45</v>
          </cell>
          <cell r="J2032">
            <v>-2</v>
          </cell>
          <cell r="K2032">
            <v>-90</v>
          </cell>
          <cell r="L2032">
            <v>0.75</v>
          </cell>
        </row>
        <row r="2033">
          <cell r="E2033" t="str">
            <v>9787117258036</v>
          </cell>
          <cell r="F2033" t="str">
            <v>医疗器械管理与法规（第2版/高职临床/配增值）</v>
          </cell>
          <cell r="G2033" t="str">
            <v> 蒋海洪</v>
          </cell>
          <cell r="H2033" t="str">
            <v>人民卫生</v>
          </cell>
          <cell r="I2033">
            <v>62</v>
          </cell>
          <cell r="J2033">
            <v>-2</v>
          </cell>
          <cell r="K2033">
            <v>-124</v>
          </cell>
          <cell r="L2033">
            <v>0.75</v>
          </cell>
        </row>
        <row r="2034">
          <cell r="E2034" t="str">
            <v>9787544674546</v>
          </cell>
          <cell r="F2034" t="str">
            <v>新编英语教程（第三版）练习册 5</v>
          </cell>
          <cell r="G2034" t="str">
            <v>李观仪, 主编	</v>
          </cell>
          <cell r="H2034" t="str">
            <v>上海外教</v>
          </cell>
          <cell r="I2034">
            <v>20</v>
          </cell>
          <cell r="J2034">
            <v>-2</v>
          </cell>
          <cell r="K2034">
            <v>-40</v>
          </cell>
          <cell r="L2034">
            <v>0.78</v>
          </cell>
        </row>
        <row r="2035">
          <cell r="E2035" t="str">
            <v>9787564590109</v>
          </cell>
          <cell r="F2035" t="str">
            <v>临床技能学</v>
          </cell>
          <cell r="G2035" t="str">
            <v>袁磊 赵冰</v>
          </cell>
          <cell r="H2035" t="str">
            <v>郑州大学</v>
          </cell>
          <cell r="I2035">
            <v>178</v>
          </cell>
          <cell r="J2035">
            <v>-12</v>
          </cell>
          <cell r="K2035">
            <v>-2136</v>
          </cell>
          <cell r="L2035">
            <v>0.75</v>
          </cell>
        </row>
        <row r="2036">
          <cell r="E2036" t="str">
            <v>9787302584223</v>
          </cell>
          <cell r="F2036" t="str">
            <v>商务谈判（第4版）</v>
          </cell>
          <cell r="G2036" t="str">
            <v>李爽</v>
          </cell>
          <cell r="H2036" t="str">
            <v>清华大学</v>
          </cell>
          <cell r="I2036">
            <v>49.8</v>
          </cell>
          <cell r="J2036">
            <v>-2</v>
          </cell>
          <cell r="K2036">
            <v>-99.6</v>
          </cell>
          <cell r="L2036">
            <v>0.75</v>
          </cell>
        </row>
        <row r="2037">
          <cell r="E2037" t="str">
            <v>9787564227760</v>
          </cell>
          <cell r="F2037" t="str">
            <v>广告学</v>
          </cell>
          <cell r="G2037" t="str">
            <v>朱江鸿, 卢海清, 孙华林, 主编</v>
          </cell>
          <cell r="H2037" t="str">
            <v>上海财大</v>
          </cell>
          <cell r="I2037">
            <v>43</v>
          </cell>
          <cell r="J2037">
            <v>-7</v>
          </cell>
          <cell r="K2037">
            <v>-301</v>
          </cell>
          <cell r="L2037">
            <v>0.75</v>
          </cell>
        </row>
        <row r="2038">
          <cell r="E2038" t="str">
            <v>9787308194372</v>
          </cell>
          <cell r="F2038" t="str">
            <v>健康传播概论</v>
          </cell>
          <cell r="G2038" t="str">
            <v>周军编著</v>
          </cell>
          <cell r="H2038" t="str">
            <v>浙江大学</v>
          </cell>
          <cell r="I2038">
            <v>32</v>
          </cell>
          <cell r="J2038">
            <v>-3</v>
          </cell>
          <cell r="K2038">
            <v>-96</v>
          </cell>
          <cell r="L2038">
            <v>0.75</v>
          </cell>
        </row>
        <row r="2039">
          <cell r="E2039" t="str">
            <v>9787117364324</v>
          </cell>
          <cell r="F2039" t="str">
            <v>医学心理学（第8版/本科临床/配增值）（10轮）</v>
          </cell>
          <cell r="G2039" t="str">
            <v>杨艳杰,朱熊兆</v>
          </cell>
          <cell r="H2039" t="str">
            <v>人民卫生</v>
          </cell>
          <cell r="I2039">
            <v>58</v>
          </cell>
          <cell r="J2039">
            <v>-12</v>
          </cell>
          <cell r="K2039">
            <v>-696</v>
          </cell>
          <cell r="L2039">
            <v>0.75</v>
          </cell>
        </row>
        <row r="2040">
          <cell r="E2040" t="str">
            <v>9787544674553</v>
          </cell>
          <cell r="F2040" t="str">
            <v>新编英语教程（第三版）练习册 6</v>
          </cell>
          <cell r="G2040" t="str">
            <v>李观仪, 主编	</v>
          </cell>
          <cell r="H2040" t="str">
            <v>上海外教</v>
          </cell>
          <cell r="I2040">
            <v>23</v>
          </cell>
          <cell r="J2040">
            <v>-2</v>
          </cell>
          <cell r="K2040">
            <v>-46</v>
          </cell>
          <cell r="L2040">
            <v>0.78</v>
          </cell>
        </row>
        <row r="2041">
          <cell r="E2041" t="str">
            <v>9787565448294</v>
          </cell>
          <cell r="F2041" t="str">
            <v> 现代物流管理(第6版）</v>
          </cell>
          <cell r="G2041" t="str">
            <v>李严锋 编</v>
          </cell>
          <cell r="H2041" t="str">
            <v>东北财大</v>
          </cell>
          <cell r="I2041">
            <v>49</v>
          </cell>
          <cell r="J2041">
            <v>-7</v>
          </cell>
          <cell r="K2041">
            <v>-343</v>
          </cell>
          <cell r="L2041">
            <v>0.75</v>
          </cell>
        </row>
        <row r="2042">
          <cell r="E2042" t="str">
            <v>9787040599008</v>
          </cell>
          <cell r="F2042" t="str">
            <v>马克思主义基本原理（2023年版）</v>
          </cell>
          <cell r="G2042" t="str">
            <v>本书编写组</v>
          </cell>
          <cell r="H2042" t="str">
            <v>高等教育</v>
          </cell>
          <cell r="I2042">
            <v>23</v>
          </cell>
          <cell r="J2042">
            <v>-7</v>
          </cell>
          <cell r="K2042">
            <v>-161</v>
          </cell>
          <cell r="L2042">
            <v>1</v>
          </cell>
        </row>
        <row r="2043">
          <cell r="E2043" t="str">
            <v>9787562427018</v>
          </cell>
          <cell r="F2043" t="str">
            <v>统计学教程（刘渝琳）</v>
          </cell>
          <cell r="G2043" t="str">
            <v>刘渝琳，陈碧琼</v>
          </cell>
          <cell r="H2043" t="str">
            <v>重庆大学</v>
          </cell>
          <cell r="I2043">
            <v>45</v>
          </cell>
          <cell r="J2043">
            <v>-2</v>
          </cell>
          <cell r="K2043">
            <v>-90</v>
          </cell>
          <cell r="L2043">
            <v>0.75</v>
          </cell>
        </row>
        <row r="2044">
          <cell r="E2044" t="str">
            <v>9787302576228</v>
          </cell>
          <cell r="F2044" t="str">
            <v>营销策划（第3版）</v>
          </cell>
          <cell r="G2044" t="str">
            <v>谭俊华、李明武、胡胜良等</v>
          </cell>
          <cell r="H2044" t="str">
            <v>清华大学</v>
          </cell>
          <cell r="I2044">
            <v>59.8</v>
          </cell>
          <cell r="J2044">
            <v>-2</v>
          </cell>
          <cell r="K2044">
            <v>-119.6</v>
          </cell>
          <cell r="L2044">
            <v>0.75</v>
          </cell>
        </row>
        <row r="2045">
          <cell r="E2045" t="str">
            <v>9787117364362</v>
          </cell>
          <cell r="F2045" t="str">
            <v>妇产科学（第10版/本科临床/配增值）（10轮）</v>
          </cell>
          <cell r="G2045" t="str">
            <v>孔北华,马丁,段涛</v>
          </cell>
          <cell r="H2045" t="str">
            <v>人民卫生</v>
          </cell>
          <cell r="I2045">
            <v>99</v>
          </cell>
          <cell r="J2045">
            <v>-15</v>
          </cell>
          <cell r="K2045">
            <v>-1485</v>
          </cell>
          <cell r="L2045">
            <v>0.75</v>
          </cell>
        </row>
        <row r="2046">
          <cell r="E2046" t="str">
            <v>9787519788988</v>
          </cell>
          <cell r="F2046" t="str">
            <v>2024合同法（第八版）</v>
          </cell>
          <cell r="G2046" t="str">
            <v/>
          </cell>
          <cell r="H2046" t="str">
            <v>法律出版</v>
          </cell>
          <cell r="I2046">
            <v>68</v>
          </cell>
          <cell r="J2046">
            <v>-2</v>
          </cell>
          <cell r="K2046">
            <v>-136</v>
          </cell>
          <cell r="L2046">
            <v>0.75</v>
          </cell>
        </row>
        <row r="2047">
          <cell r="E2047" t="str">
            <v>9787513522908</v>
          </cell>
          <cell r="F2047" t="str">
            <v>英语专业毕业论文写作(第二版)</v>
          </cell>
          <cell r="G2047" t="str">
            <v>穆诗雄主编</v>
          </cell>
          <cell r="H2047" t="str">
            <v>外研社</v>
          </cell>
          <cell r="I2047">
            <v>46.9</v>
          </cell>
          <cell r="J2047">
            <v>-3</v>
          </cell>
          <cell r="K2047">
            <v>-140.7</v>
          </cell>
          <cell r="L2047">
            <v>0.78</v>
          </cell>
        </row>
        <row r="2048">
          <cell r="E2048" t="str">
            <v>9787513269056</v>
          </cell>
          <cell r="F2048" t="str">
            <v>中医基础理论—“十四五”规划教材</v>
          </cell>
          <cell r="G2048" t="str">
            <v>郑洪新，杨柱</v>
          </cell>
          <cell r="H2048" t="str">
            <v>中医药</v>
          </cell>
          <cell r="I2048">
            <v>59</v>
          </cell>
          <cell r="J2048">
            <v>-2</v>
          </cell>
          <cell r="K2048">
            <v>-118</v>
          </cell>
          <cell r="L2048">
            <v>0.75</v>
          </cell>
        </row>
        <row r="2049">
          <cell r="E2049" t="str">
            <v>9787521352832</v>
          </cell>
          <cell r="F2049" t="str">
            <v>新标准日语教程(第三册)(智慧版)</v>
          </cell>
          <cell r="G2049" t="str">
            <v>冯峰等</v>
          </cell>
          <cell r="H2049" t="str">
            <v>外研社</v>
          </cell>
          <cell r="I2049">
            <v>78</v>
          </cell>
          <cell r="J2049">
            <v>-3</v>
          </cell>
          <cell r="K2049">
            <v>-234</v>
          </cell>
          <cell r="L2049">
            <v>0.78</v>
          </cell>
        </row>
        <row r="2050">
          <cell r="E2050" t="str">
            <v>9787040574425</v>
          </cell>
          <cell r="F2050" t="str">
            <v>人力资源管理</v>
          </cell>
          <cell r="G2050" t="str">
            <v>《人力资源管理》编写组</v>
          </cell>
          <cell r="H2050" t="str">
            <v>高等教育</v>
          </cell>
          <cell r="I2050">
            <v>46</v>
          </cell>
          <cell r="J2050">
            <v>-2</v>
          </cell>
          <cell r="K2050">
            <v>-92</v>
          </cell>
          <cell r="L2050">
            <v>0.78</v>
          </cell>
        </row>
        <row r="2051">
          <cell r="E2051" t="str">
            <v>1674-6783</v>
          </cell>
          <cell r="F2051" t="str">
            <v>时事报告大学生版（2024-2025学年度/上学期/高校形势与政策课专用）</v>
          </cell>
          <cell r="G2051" t="str">
            <v>本书编写组</v>
          </cell>
          <cell r="H2051" t="str">
            <v>时事报告</v>
          </cell>
          <cell r="I2051">
            <v>20</v>
          </cell>
          <cell r="J2051">
            <v>-5</v>
          </cell>
          <cell r="K2051">
            <v>-100</v>
          </cell>
          <cell r="L2051">
            <v>0.75</v>
          </cell>
        </row>
        <row r="2052">
          <cell r="E2052" t="str">
            <v>9787040610536</v>
          </cell>
          <cell r="F2052" t="str">
            <v>习近平新时代中国特色社会主义思想概论（2023版）</v>
          </cell>
          <cell r="G2052" t="str">
            <v>本书编写组</v>
          </cell>
          <cell r="H2052" t="str">
            <v>高等教育</v>
          </cell>
          <cell r="I2052">
            <v>26</v>
          </cell>
          <cell r="J2052">
            <v>-37</v>
          </cell>
          <cell r="K2052">
            <v>-962</v>
          </cell>
          <cell r="L2052">
            <v>1</v>
          </cell>
        </row>
        <row r="2053">
          <cell r="E2053" t="str">
            <v>9787117221474</v>
          </cell>
          <cell r="F2053" t="str">
            <v>英汉对照医务英语会话 第3版</v>
          </cell>
          <cell r="G2053" t="str">
            <v>王文秀,王颖,贾轶群</v>
          </cell>
          <cell r="H2053" t="str">
            <v>人民卫生</v>
          </cell>
          <cell r="I2053">
            <v>128</v>
          </cell>
          <cell r="J2053">
            <v>-1</v>
          </cell>
          <cell r="K2053">
            <v>-128</v>
          </cell>
          <cell r="L2053">
            <v>0.75</v>
          </cell>
        </row>
        <row r="2054">
          <cell r="E2054" t="str">
            <v>9787117365796</v>
          </cell>
          <cell r="F2054" t="str">
            <v>神经病学（第9版/本科临床/配增值）（10轮）</v>
          </cell>
          <cell r="G2054" t="str">
            <v>郝峻巍</v>
          </cell>
          <cell r="H2054" t="str">
            <v>人民卫生</v>
          </cell>
          <cell r="I2054">
            <v>98</v>
          </cell>
          <cell r="J2054">
            <v>-15</v>
          </cell>
          <cell r="K2054">
            <v>-1470</v>
          </cell>
          <cell r="L2054">
            <v>0.75</v>
          </cell>
        </row>
        <row r="2055">
          <cell r="E2055" t="str">
            <v>9787560864297</v>
          </cell>
          <cell r="F2055" t="str">
            <v>有源医疗器械检测与评价</v>
          </cell>
          <cell r="G2055" t="str">
            <v>张东衡</v>
          </cell>
          <cell r="H2055" t="str">
            <v>同济大学</v>
          </cell>
          <cell r="I2055">
            <v>49</v>
          </cell>
          <cell r="J2055">
            <v>-2</v>
          </cell>
          <cell r="K2055">
            <v>-98</v>
          </cell>
          <cell r="L2055">
            <v>0.75</v>
          </cell>
        </row>
        <row r="2056">
          <cell r="E2056" t="str">
            <v>9787564236076</v>
          </cell>
          <cell r="F2056" t="str">
            <v>医疗产品导论</v>
          </cell>
          <cell r="G2056" t="str">
            <v>孙怀远, 主编</v>
          </cell>
          <cell r="H2056" t="str">
            <v>上海财大</v>
          </cell>
          <cell r="I2056">
            <v>69</v>
          </cell>
          <cell r="J2056">
            <v>-2</v>
          </cell>
          <cell r="K2056">
            <v>-138</v>
          </cell>
          <cell r="L2056">
            <v>0.75</v>
          </cell>
        </row>
        <row r="2057">
          <cell r="E2057" t="str">
            <v>9787117365710</v>
          </cell>
          <cell r="F2057" t="str">
            <v>内科学（第10版/本科临床/配增值）（10轮）</v>
          </cell>
          <cell r="G2057" t="str">
            <v>葛均波</v>
          </cell>
          <cell r="H2057" t="str">
            <v>人民卫生</v>
          </cell>
          <cell r="I2057">
            <v>148</v>
          </cell>
          <cell r="J2057">
            <v>-15</v>
          </cell>
          <cell r="K2057">
            <v>-2220</v>
          </cell>
          <cell r="L2057">
            <v>0.75</v>
          </cell>
        </row>
        <row r="2058">
          <cell r="E2058" t="str">
            <v>9787117365932</v>
          </cell>
          <cell r="F2058" t="str">
            <v>医学微生物学（第10版/本科临床/配增值）（10轮）</v>
          </cell>
          <cell r="G2058" t="str">
            <v>郭晓奎</v>
          </cell>
          <cell r="H2058" t="str">
            <v>人民卫生</v>
          </cell>
          <cell r="I2058">
            <v>78</v>
          </cell>
          <cell r="J2058">
            <v>-15</v>
          </cell>
          <cell r="K2058">
            <v>-1170</v>
          </cell>
          <cell r="L2058">
            <v>0.75</v>
          </cell>
        </row>
        <row r="2059">
          <cell r="E2059" t="str">
            <v>9787539890005</v>
          </cell>
          <cell r="F2059" t="str">
            <v>艺术导论</v>
          </cell>
          <cell r="G2059" t="str">
            <v>刘廷娥</v>
          </cell>
          <cell r="H2059" t="str">
            <v>安徽美术</v>
          </cell>
          <cell r="I2059">
            <v>49.8</v>
          </cell>
          <cell r="J2059">
            <v>-2</v>
          </cell>
          <cell r="K2059">
            <v>-99.6</v>
          </cell>
          <cell r="L2059">
            <v>0.75</v>
          </cell>
        </row>
        <row r="2060">
          <cell r="E2060" t="str">
            <v>9787300292403</v>
          </cell>
          <cell r="F2060" t="str">
            <v>经济学基础（第六版）</v>
          </cell>
          <cell r="G2060" t="str">
            <v>吴汉洪</v>
          </cell>
          <cell r="H2060" t="str">
            <v>中国人大</v>
          </cell>
          <cell r="I2060">
            <v>39</v>
          </cell>
          <cell r="J2060">
            <v>-2</v>
          </cell>
          <cell r="K2060">
            <v>-78</v>
          </cell>
          <cell r="L2060">
            <v>0.75</v>
          </cell>
        </row>
        <row r="2061">
          <cell r="E2061" t="str">
            <v>9787117365345</v>
          </cell>
          <cell r="F2061" t="str">
            <v>儿科学（第10版/本科临床/配增值）（10轮）</v>
          </cell>
          <cell r="G2061" t="str">
            <v>黄国英、孙锟、罗小平</v>
          </cell>
          <cell r="H2061" t="str">
            <v>人民卫生</v>
          </cell>
          <cell r="I2061">
            <v>98</v>
          </cell>
          <cell r="J2061">
            <v>-15</v>
          </cell>
          <cell r="K2061">
            <v>-1470</v>
          </cell>
          <cell r="L2061">
            <v>0.75</v>
          </cell>
        </row>
        <row r="2062">
          <cell r="E2062" t="str">
            <v>9787560087863</v>
          </cell>
          <cell r="F2062" t="str">
            <v>英语写作手册（英文版/第三版）（2018版）</v>
          </cell>
          <cell r="G2062" t="str">
            <v>丁往道，吴冰，钟美荪，郭棲庆</v>
          </cell>
          <cell r="H2062" t="str">
            <v>外研社</v>
          </cell>
          <cell r="I2062">
            <v>49.9</v>
          </cell>
          <cell r="J2062">
            <v>-1</v>
          </cell>
          <cell r="K2062">
            <v>-49.9</v>
          </cell>
          <cell r="L2062">
            <v>0.78</v>
          </cell>
        </row>
        <row r="2063">
          <cell r="E2063" t="str">
            <v>9787117266802</v>
          </cell>
          <cell r="F2063" t="str">
            <v>医学文献检索与论文写作（第5版/本科临床/配增值）（九轮）</v>
          </cell>
          <cell r="G2063" t="str">
            <v>郭继军</v>
          </cell>
          <cell r="H2063" t="str">
            <v>人民卫生</v>
          </cell>
          <cell r="I2063">
            <v>42</v>
          </cell>
          <cell r="J2063">
            <v>-1</v>
          </cell>
          <cell r="K2063">
            <v>-42</v>
          </cell>
          <cell r="L2063">
            <v>0.75</v>
          </cell>
        </row>
        <row r="2064">
          <cell r="E2064" t="str">
            <v>9787040592931</v>
          </cell>
          <cell r="F2064" t="str">
            <v>工程数学 线性代数（第七版）</v>
          </cell>
          <cell r="G2064" t="str">
            <v>同济大学数学系</v>
          </cell>
          <cell r="H2064" t="str">
            <v>高等教育</v>
          </cell>
          <cell r="I2064">
            <v>26.8</v>
          </cell>
          <cell r="J2064">
            <v>-2</v>
          </cell>
          <cell r="K2064">
            <v>-53.6</v>
          </cell>
          <cell r="L2064">
            <v>0.78</v>
          </cell>
        </row>
        <row r="2065">
          <cell r="E2065" t="str">
            <v>9787571015695</v>
          </cell>
          <cell r="F2065" t="str">
            <v>大学生创新创业创造教程</v>
          </cell>
          <cell r="G2065" t="str">
            <v>李家华 林洪冰</v>
          </cell>
          <cell r="H2065" t="str">
            <v>湖南科技</v>
          </cell>
          <cell r="I2065">
            <v>48</v>
          </cell>
          <cell r="J2065">
            <v>-6</v>
          </cell>
          <cell r="K2065">
            <v>-288</v>
          </cell>
          <cell r="L2065">
            <v>0.75</v>
          </cell>
        </row>
        <row r="2066">
          <cell r="E2066" t="str">
            <v>9787510047336</v>
          </cell>
          <cell r="F2066" t="str">
            <v>医学英语文献阅读(二)</v>
          </cell>
          <cell r="G2066" t="str">
            <v>曹素贞</v>
          </cell>
          <cell r="H2066" t="str">
            <v>上海世图</v>
          </cell>
          <cell r="I2066">
            <v>39.8</v>
          </cell>
          <cell r="J2066">
            <v>-35</v>
          </cell>
          <cell r="K2066">
            <v>-1393</v>
          </cell>
          <cell r="L2066">
            <v>0.75</v>
          </cell>
        </row>
        <row r="2067">
          <cell r="E2067" t="str">
            <v>9787030600509</v>
          </cell>
          <cell r="F2067" t="str">
            <v>医学高等数学（第四版）</v>
          </cell>
          <cell r="G2067" t="str">
            <v>马建忠, 主编</v>
          </cell>
          <cell r="H2067" t="str">
            <v>科学出版</v>
          </cell>
          <cell r="I2067">
            <v>55</v>
          </cell>
          <cell r="J2067">
            <v>1</v>
          </cell>
          <cell r="K2067">
            <v>55</v>
          </cell>
          <cell r="L2067">
            <v>0.75</v>
          </cell>
        </row>
        <row r="2068">
          <cell r="E2068" t="str">
            <v>9787117324724</v>
          </cell>
          <cell r="F2068" t="str">
            <v>外科护理学（第7版/本科护理/配增值）七轮</v>
          </cell>
          <cell r="G2068" t="str">
            <v>李乐之,路潜</v>
          </cell>
          <cell r="H2068" t="str">
            <v>人民卫生</v>
          </cell>
          <cell r="I2068">
            <v>98</v>
          </cell>
          <cell r="J2068">
            <v>1</v>
          </cell>
          <cell r="K2068">
            <v>98</v>
          </cell>
          <cell r="L2068">
            <v>0.75</v>
          </cell>
        </row>
        <row r="2069">
          <cell r="E2069" t="str">
            <v>9787117324366</v>
          </cell>
          <cell r="F2069" t="str">
            <v>儿科护理学 （第7版/本科护理/配增值）七轮</v>
          </cell>
          <cell r="G2069" t="str">
            <v>崔焱,张玉侠</v>
          </cell>
          <cell r="H2069" t="str">
            <v>人民卫生</v>
          </cell>
          <cell r="I2069">
            <v>88</v>
          </cell>
          <cell r="J2069">
            <v>1</v>
          </cell>
          <cell r="K2069">
            <v>88</v>
          </cell>
          <cell r="L2069">
            <v>0.75</v>
          </cell>
        </row>
        <row r="2070">
          <cell r="E2070" t="str">
            <v>9787564564667</v>
          </cell>
          <cell r="F2070" t="str">
            <v>临床护理实训教程（第2版）主编-薛松梅 </v>
          </cell>
          <cell r="G2070" t="str">
            <v>薛松梅 主编</v>
          </cell>
          <cell r="H2070" t="str">
            <v>郑州大学</v>
          </cell>
          <cell r="I2070">
            <v>79</v>
          </cell>
          <cell r="J2070">
            <v>1</v>
          </cell>
          <cell r="K2070">
            <v>79</v>
          </cell>
          <cell r="L2070">
            <v>0.75</v>
          </cell>
        </row>
        <row r="2071">
          <cell r="E2071" t="str">
            <v>9787117333511</v>
          </cell>
          <cell r="F2071" t="str">
            <v>基础护理学（第7版/本科护理/配增值）七轮</v>
          </cell>
          <cell r="G2071" t="str">
            <v>李小寒,尚少梅</v>
          </cell>
          <cell r="H2071" t="str">
            <v>人民卫生</v>
          </cell>
          <cell r="I2071">
            <v>92</v>
          </cell>
          <cell r="J2071">
            <v>1</v>
          </cell>
          <cell r="K2071">
            <v>92</v>
          </cell>
          <cell r="L2071">
            <v>0.75</v>
          </cell>
        </row>
        <row r="2072">
          <cell r="E2072" t="str">
            <v>9787117328128</v>
          </cell>
          <cell r="F2072" t="str">
            <v>妇产科护理学（第7版/本科护理/配增值）七轮</v>
          </cell>
          <cell r="G2072" t="str">
            <v>安力彬、陆虹</v>
          </cell>
          <cell r="H2072" t="str">
            <v>人民卫生</v>
          </cell>
          <cell r="I2072">
            <v>79</v>
          </cell>
          <cell r="J2072">
            <v>1</v>
          </cell>
          <cell r="K2072">
            <v>79</v>
          </cell>
          <cell r="L2072">
            <v>0.75</v>
          </cell>
        </row>
        <row r="2073">
          <cell r="E2073" t="str">
            <v>9787564589127</v>
          </cell>
          <cell r="F2073" t="str">
            <v>医学专业课程思政案例</v>
          </cell>
          <cell r="G2073" t="str">
            <v>薛松梅</v>
          </cell>
          <cell r="H2073" t="str">
            <v>郑州大学</v>
          </cell>
          <cell r="I2073">
            <v>59</v>
          </cell>
          <cell r="J2073">
            <v>2</v>
          </cell>
          <cell r="K2073">
            <v>118</v>
          </cell>
          <cell r="L2073">
            <v>0.75</v>
          </cell>
        </row>
        <row r="2074">
          <cell r="E2074" t="str">
            <v>9787117330879</v>
          </cell>
          <cell r="F2074" t="str">
            <v>内科护理学（第7版/本科护理/配增值）七轮</v>
          </cell>
          <cell r="G2074" t="str">
            <v>尤黎明、吴瑛</v>
          </cell>
          <cell r="H2074" t="str">
            <v>人民卫生</v>
          </cell>
          <cell r="I2074">
            <v>99</v>
          </cell>
          <cell r="J2074">
            <v>1</v>
          </cell>
          <cell r="K2074">
            <v>99</v>
          </cell>
          <cell r="L2074">
            <v>0.75</v>
          </cell>
        </row>
        <row r="2075">
          <cell r="E2075" t="str">
            <v>9787564553913</v>
          </cell>
          <cell r="F2075" t="str">
            <v>基础护理实训教程（第2版）</v>
          </cell>
          <cell r="G2075" t="str">
            <v>薛松梅, 主编</v>
          </cell>
          <cell r="H2075" t="str">
            <v>郑州大学</v>
          </cell>
          <cell r="I2075">
            <v>68</v>
          </cell>
          <cell r="J2075">
            <v>1</v>
          </cell>
          <cell r="K2075">
            <v>68</v>
          </cell>
          <cell r="L2075">
            <v>0.75</v>
          </cell>
        </row>
        <row r="2076">
          <cell r="E2076" t="str">
            <v>9787117324366</v>
          </cell>
          <cell r="F2076" t="str">
            <v>儿科护理学 （第7版/本科护理/配增值）七轮</v>
          </cell>
          <cell r="G2076" t="str">
            <v>崔焱,张玉侠</v>
          </cell>
          <cell r="H2076" t="str">
            <v>人民卫生</v>
          </cell>
          <cell r="I2076">
            <v>88</v>
          </cell>
          <cell r="J2076">
            <v>1</v>
          </cell>
          <cell r="K2076">
            <v>88</v>
          </cell>
          <cell r="L2076">
            <v>0.75</v>
          </cell>
        </row>
        <row r="2077">
          <cell r="E2077" t="str">
            <v>9787117357777</v>
          </cell>
          <cell r="F2077" t="str">
            <v>护理学导论(培训教材/配增值/包销3000）</v>
          </cell>
          <cell r="G2077" t="str">
            <v>张金华</v>
          </cell>
          <cell r="H2077" t="str">
            <v>人民卫生</v>
          </cell>
          <cell r="I2077">
            <v>59</v>
          </cell>
          <cell r="J2077">
            <v>7</v>
          </cell>
          <cell r="K2077">
            <v>413</v>
          </cell>
          <cell r="L2077">
            <v>0.75</v>
          </cell>
        </row>
        <row r="2078">
          <cell r="E2078" t="str">
            <v>9787117328074</v>
          </cell>
          <cell r="F2078" t="str">
            <v>护士人文修养（第3版）</v>
          </cell>
          <cell r="G2078" t="str">
            <v>史瑞芬 刘义兰,翟惠敏</v>
          </cell>
          <cell r="H2078" t="str">
            <v>人民卫生</v>
          </cell>
          <cell r="I2078">
            <v>55</v>
          </cell>
          <cell r="J2078">
            <v>7</v>
          </cell>
          <cell r="K2078">
            <v>385</v>
          </cell>
          <cell r="L2078">
            <v>0.75</v>
          </cell>
        </row>
        <row r="2079">
          <cell r="E2079" t="str">
            <v>9787564553944</v>
          </cell>
          <cell r="F2079" t="str">
            <v>人文护理实训教程（第2版/薛松梅）</v>
          </cell>
          <cell r="G2079" t="str">
            <v>薛松梅, 主编</v>
          </cell>
          <cell r="H2079" t="str">
            <v>郑州大学</v>
          </cell>
          <cell r="I2079">
            <v>39</v>
          </cell>
          <cell r="J2079">
            <v>7</v>
          </cell>
          <cell r="K2079">
            <v>273</v>
          </cell>
          <cell r="L2079">
            <v>0.75</v>
          </cell>
        </row>
        <row r="2080">
          <cell r="E2080" t="str">
            <v>9787564589127</v>
          </cell>
          <cell r="F2080" t="str">
            <v>医学专业课程思政案例</v>
          </cell>
          <cell r="G2080" t="str">
            <v>薛松梅</v>
          </cell>
          <cell r="H2080" t="str">
            <v>郑州大学</v>
          </cell>
          <cell r="I2080">
            <v>59</v>
          </cell>
          <cell r="J2080">
            <v>7</v>
          </cell>
          <cell r="K2080">
            <v>413</v>
          </cell>
          <cell r="L2080">
            <v>0.75</v>
          </cell>
        </row>
        <row r="2081">
          <cell r="E2081" t="str">
            <v>1674-6783</v>
          </cell>
          <cell r="F2081" t="str">
            <v>时事报告大学生版（2024-2025学年度/上学期/高校形势与政策课专用）</v>
          </cell>
          <cell r="G2081" t="str">
            <v>本书编写组</v>
          </cell>
          <cell r="H2081" t="str">
            <v>时事报告</v>
          </cell>
          <cell r="I2081">
            <v>20</v>
          </cell>
          <cell r="J2081">
            <v>-3</v>
          </cell>
          <cell r="K2081">
            <v>-60</v>
          </cell>
          <cell r="L2081">
            <v>0.75</v>
          </cell>
        </row>
        <row r="2082">
          <cell r="E2082" t="str">
            <v>9787040599008</v>
          </cell>
          <cell r="F2082" t="str">
            <v>马克思主义基本原理（2023年版）</v>
          </cell>
          <cell r="G2082" t="str">
            <v>本书编写组</v>
          </cell>
          <cell r="H2082" t="str">
            <v>高等教育</v>
          </cell>
          <cell r="I2082">
            <v>23</v>
          </cell>
          <cell r="J2082">
            <v>-3</v>
          </cell>
          <cell r="K2082">
            <v>-69</v>
          </cell>
          <cell r="L2082">
            <v>1</v>
          </cell>
        </row>
        <row r="2083">
          <cell r="E2083" t="str">
            <v>9787040522068</v>
          </cell>
          <cell r="F2083" t="str">
            <v>组织行为学</v>
          </cell>
          <cell r="G2083" t="str">
            <v>《组织行为学》编写组、孙健敏</v>
          </cell>
          <cell r="H2083" t="str">
            <v>高等教育</v>
          </cell>
          <cell r="I2083">
            <v>38</v>
          </cell>
          <cell r="J2083">
            <v>-3</v>
          </cell>
          <cell r="K2083">
            <v>-114</v>
          </cell>
          <cell r="L2083">
            <v>0.78</v>
          </cell>
        </row>
        <row r="2084">
          <cell r="E2084" t="str">
            <v>9787308223027</v>
          </cell>
          <cell r="F2084" t="str">
            <v>基础营养学</v>
          </cell>
          <cell r="G2084" t="str">
            <v>杨菊林</v>
          </cell>
          <cell r="H2084" t="str">
            <v>浙江大学</v>
          </cell>
          <cell r="I2084">
            <v>49</v>
          </cell>
          <cell r="J2084">
            <v>-39</v>
          </cell>
          <cell r="K2084">
            <v>-1911</v>
          </cell>
          <cell r="L2084">
            <v>0.75</v>
          </cell>
        </row>
        <row r="2085">
          <cell r="E2085" t="str">
            <v>9787571015695</v>
          </cell>
          <cell r="F2085" t="str">
            <v>大学生创新创业创造教程</v>
          </cell>
          <cell r="G2085" t="str">
            <v>李家华 林洪冰</v>
          </cell>
          <cell r="H2085" t="str">
            <v>湖南科技</v>
          </cell>
          <cell r="I2085">
            <v>48</v>
          </cell>
          <cell r="J2085">
            <v>-3</v>
          </cell>
          <cell r="K2085">
            <v>-144</v>
          </cell>
          <cell r="L2085">
            <v>0.75</v>
          </cell>
        </row>
        <row r="2086">
          <cell r="E2086" t="str">
            <v>9787301186640</v>
          </cell>
          <cell r="F2086" t="str">
            <v>公共政策分析（第二版） 陈庆云</v>
          </cell>
          <cell r="G2086" t="str">
            <v>陈庆云</v>
          </cell>
          <cell r="H2086" t="str">
            <v>北京大学</v>
          </cell>
          <cell r="I2086">
            <v>59</v>
          </cell>
          <cell r="J2086">
            <v>-3</v>
          </cell>
          <cell r="K2086">
            <v>-177</v>
          </cell>
          <cell r="L2086">
            <v>0.75</v>
          </cell>
        </row>
        <row r="2087">
          <cell r="E2087" t="str">
            <v>9787040616255</v>
          </cell>
          <cell r="F2087" t="str">
            <v>公共财政概论（第二版）</v>
          </cell>
          <cell r="G2087" t="str">
            <v>《公共财政概论》编写组</v>
          </cell>
          <cell r="H2087" t="str">
            <v>高等教育</v>
          </cell>
          <cell r="I2087">
            <v>52</v>
          </cell>
          <cell r="J2087">
            <v>-3</v>
          </cell>
          <cell r="K2087">
            <v>-156</v>
          </cell>
          <cell r="L2087">
            <v>0.78</v>
          </cell>
        </row>
        <row r="2088">
          <cell r="E2088" t="str">
            <v>9787117266802</v>
          </cell>
          <cell r="F2088" t="str">
            <v>医学文献检索与论文写作（第5版/本科临床/配增值）（九轮）</v>
          </cell>
          <cell r="G2088" t="str">
            <v>郭继军</v>
          </cell>
          <cell r="H2088" t="str">
            <v>人民卫生</v>
          </cell>
          <cell r="I2088">
            <v>42</v>
          </cell>
          <cell r="J2088">
            <v>-3</v>
          </cell>
          <cell r="K2088">
            <v>-126</v>
          </cell>
          <cell r="L2088">
            <v>0.75</v>
          </cell>
        </row>
        <row r="2089">
          <cell r="E2089" t="str">
            <v>9787117366144</v>
          </cell>
          <cell r="F2089" t="str">
            <v>医学免疫学（第8版/本科临床/配增值）（10轮）</v>
          </cell>
          <cell r="G2089" t="str">
            <v>曹雪涛</v>
          </cell>
          <cell r="H2089" t="str">
            <v>人民卫生</v>
          </cell>
          <cell r="I2089">
            <v>86</v>
          </cell>
          <cell r="J2089">
            <v>-17</v>
          </cell>
          <cell r="K2089">
            <v>-1462</v>
          </cell>
          <cell r="L2089">
            <v>0.75</v>
          </cell>
        </row>
        <row r="2090">
          <cell r="E2090" t="str">
            <v>9787030695819</v>
          </cell>
          <cell r="F2090" t="str">
            <v>大学生心理健康教程（第四版）</v>
          </cell>
          <cell r="G2090" t="str">
            <v>杨世昌</v>
          </cell>
          <cell r="H2090" t="str">
            <v>科学出版</v>
          </cell>
          <cell r="I2090">
            <v>58</v>
          </cell>
          <cell r="J2090">
            <v>7</v>
          </cell>
          <cell r="K2090">
            <v>406</v>
          </cell>
          <cell r="L2090">
            <v>0.75</v>
          </cell>
        </row>
        <row r="2091">
          <cell r="E2091" t="str">
            <v>1674-6783</v>
          </cell>
          <cell r="F2091" t="str">
            <v>时事报告大学生版（2024-2025学年度/上学期/高校形势与政策课专用）</v>
          </cell>
          <cell r="G2091" t="str">
            <v>本书编写组</v>
          </cell>
          <cell r="H2091" t="str">
            <v>时事报告</v>
          </cell>
          <cell r="I2091">
            <v>20</v>
          </cell>
          <cell r="J2091">
            <v>7</v>
          </cell>
          <cell r="K2091">
            <v>140</v>
          </cell>
          <cell r="L2091">
            <v>0.75</v>
          </cell>
        </row>
        <row r="2092">
          <cell r="E2092" t="str">
            <v>9787313252258</v>
          </cell>
          <cell r="F2092" t="str">
            <v>大学生体育与健康</v>
          </cell>
          <cell r="G2092" t="str">
            <v>陈础，程二平，郁鑫</v>
          </cell>
          <cell r="H2092" t="str">
            <v>上海交大</v>
          </cell>
          <cell r="I2092">
            <v>48</v>
          </cell>
          <cell r="J2092">
            <v>7</v>
          </cell>
          <cell r="K2092">
            <v>336</v>
          </cell>
          <cell r="L2092">
            <v>0.75</v>
          </cell>
        </row>
        <row r="2093">
          <cell r="E2093" t="str">
            <v>9787040599022</v>
          </cell>
          <cell r="F2093" t="str">
            <v>思想道德与法治（2023年版）</v>
          </cell>
          <cell r="G2093" t="str">
            <v>本书编写组</v>
          </cell>
          <cell r="H2093" t="str">
            <v>高等教育</v>
          </cell>
          <cell r="I2093">
            <v>18</v>
          </cell>
          <cell r="J2093">
            <v>7</v>
          </cell>
          <cell r="K2093">
            <v>126</v>
          </cell>
          <cell r="L2093">
            <v>1</v>
          </cell>
        </row>
        <row r="2094">
          <cell r="E2094" t="str">
            <v>9787560894591</v>
          </cell>
          <cell r="F2094" t="str">
            <v>大学生安全教育</v>
          </cell>
          <cell r="G2094" t="str">
            <v>胡仕坤，袁磊</v>
          </cell>
          <cell r="H2094" t="str">
            <v>同济大学</v>
          </cell>
          <cell r="I2094">
            <v>48</v>
          </cell>
          <cell r="J2094">
            <v>7</v>
          </cell>
          <cell r="K2094">
            <v>336</v>
          </cell>
          <cell r="L2094">
            <v>0.75</v>
          </cell>
        </row>
        <row r="2095">
          <cell r="E2095" t="str">
            <v>9787313256553</v>
          </cell>
          <cell r="F2095" t="str">
            <v>信息技术导论（医学版）</v>
          </cell>
          <cell r="G2095" t="str">
            <v>靳瑞霞、陈继超、吕莎</v>
          </cell>
          <cell r="H2095" t="str">
            <v>上海交大</v>
          </cell>
          <cell r="I2095">
            <v>55</v>
          </cell>
          <cell r="J2095">
            <v>7</v>
          </cell>
          <cell r="K2095">
            <v>385</v>
          </cell>
          <cell r="L2095">
            <v>0.75</v>
          </cell>
        </row>
        <row r="2096">
          <cell r="E2096" t="str">
            <v>9787565732614</v>
          </cell>
          <cell r="F2096" t="str">
            <v>大学生职业规划（微课版）</v>
          </cell>
          <cell r="G2096" t="str">
            <v>张建安 冯晖 夏泓</v>
          </cell>
          <cell r="H2096" t="str">
            <v>中国传媒</v>
          </cell>
          <cell r="I2096">
            <v>46.8</v>
          </cell>
          <cell r="J2096">
            <v>7</v>
          </cell>
          <cell r="K2096">
            <v>327.6</v>
          </cell>
          <cell r="L2096">
            <v>0.75</v>
          </cell>
        </row>
        <row r="2097">
          <cell r="E2097" t="str">
            <v>9787030695819</v>
          </cell>
          <cell r="F2097" t="str">
            <v>大学生心理健康教程（第四版）</v>
          </cell>
          <cell r="G2097" t="str">
            <v>杨世昌</v>
          </cell>
          <cell r="H2097" t="str">
            <v>科学出版</v>
          </cell>
          <cell r="I2097">
            <v>58</v>
          </cell>
          <cell r="J2097">
            <v>50</v>
          </cell>
          <cell r="K2097">
            <v>2900</v>
          </cell>
          <cell r="L2097">
            <v>0.75</v>
          </cell>
        </row>
        <row r="2098">
          <cell r="E2098" t="str">
            <v>1674-6783</v>
          </cell>
          <cell r="F2098" t="str">
            <v>时事报告大学生版（2024-2025学年度/上学期/高校形势与政策课专用）</v>
          </cell>
          <cell r="G2098" t="str">
            <v>本书编写组</v>
          </cell>
          <cell r="H2098" t="str">
            <v>时事报告</v>
          </cell>
          <cell r="I2098">
            <v>20</v>
          </cell>
          <cell r="J2098">
            <v>50</v>
          </cell>
          <cell r="K2098">
            <v>1000</v>
          </cell>
          <cell r="L2098">
            <v>0.75</v>
          </cell>
        </row>
        <row r="2099">
          <cell r="E2099" t="str">
            <v>9787313252258</v>
          </cell>
          <cell r="F2099" t="str">
            <v>大学生体育与健康</v>
          </cell>
          <cell r="G2099" t="str">
            <v>陈础，程二平，郁鑫</v>
          </cell>
          <cell r="H2099" t="str">
            <v>上海交大</v>
          </cell>
          <cell r="I2099">
            <v>48</v>
          </cell>
          <cell r="J2099">
            <v>50</v>
          </cell>
          <cell r="K2099">
            <v>2400</v>
          </cell>
          <cell r="L2099">
            <v>0.75</v>
          </cell>
        </row>
        <row r="2100">
          <cell r="E2100" t="str">
            <v>9787040599022</v>
          </cell>
          <cell r="F2100" t="str">
            <v>思想道德与法治（2023年版）</v>
          </cell>
          <cell r="G2100" t="str">
            <v>本书编写组</v>
          </cell>
          <cell r="H2100" t="str">
            <v>高等教育</v>
          </cell>
          <cell r="I2100">
            <v>18</v>
          </cell>
          <cell r="J2100">
            <v>50</v>
          </cell>
          <cell r="K2100">
            <v>900</v>
          </cell>
          <cell r="L2100">
            <v>1</v>
          </cell>
        </row>
        <row r="2101">
          <cell r="E2101" t="str">
            <v>9787560894591</v>
          </cell>
          <cell r="F2101" t="str">
            <v>大学生安全教育</v>
          </cell>
          <cell r="G2101" t="str">
            <v>胡仕坤，袁磊</v>
          </cell>
          <cell r="H2101" t="str">
            <v>同济大学</v>
          </cell>
          <cell r="I2101">
            <v>48</v>
          </cell>
          <cell r="J2101">
            <v>50</v>
          </cell>
          <cell r="K2101">
            <v>2400</v>
          </cell>
          <cell r="L2101">
            <v>0.75</v>
          </cell>
        </row>
        <row r="2102">
          <cell r="E2102" t="str">
            <v>9787313256553</v>
          </cell>
          <cell r="F2102" t="str">
            <v>信息技术导论（医学版）</v>
          </cell>
          <cell r="G2102" t="str">
            <v>靳瑞霞、陈继超、吕莎</v>
          </cell>
          <cell r="H2102" t="str">
            <v>上海交大</v>
          </cell>
          <cell r="I2102">
            <v>55</v>
          </cell>
          <cell r="J2102">
            <v>50</v>
          </cell>
          <cell r="K2102">
            <v>2750</v>
          </cell>
          <cell r="L2102">
            <v>0.75</v>
          </cell>
        </row>
        <row r="2103">
          <cell r="E2103" t="str">
            <v>9787565732614</v>
          </cell>
          <cell r="F2103" t="str">
            <v>大学生职业规划（微课版）</v>
          </cell>
          <cell r="G2103" t="str">
            <v>张建安 冯晖 夏泓</v>
          </cell>
          <cell r="H2103" t="str">
            <v>中国传媒</v>
          </cell>
          <cell r="I2103">
            <v>46.8</v>
          </cell>
          <cell r="J2103">
            <v>50</v>
          </cell>
          <cell r="K2103">
            <v>2340</v>
          </cell>
          <cell r="L2103">
            <v>0.75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汇总"/>
      <sheetName val="明细"/>
    </sheetNames>
    <sheetDataSet>
      <sheetData sheetId="0"/>
      <sheetData sheetId="1">
        <row r="1">
          <cell r="E1" t="str">
            <v>书号</v>
          </cell>
          <cell r="F1" t="str">
            <v>书名</v>
          </cell>
          <cell r="G1" t="str">
            <v>著作者</v>
          </cell>
          <cell r="H1" t="str">
            <v>出版社</v>
          </cell>
          <cell r="I1" t="str">
            <v>定价</v>
          </cell>
          <cell r="J1" t="str">
            <v>数量</v>
          </cell>
          <cell r="K1" t="str">
            <v>总码洋</v>
          </cell>
          <cell r="L1" t="str">
            <v>折扣</v>
          </cell>
        </row>
        <row r="2">
          <cell r="E2" t="str">
            <v>9787117282857</v>
          </cell>
          <cell r="F2" t="str">
            <v>核医学学习指导与习题集（第3版/本科临床，九轮配教）</v>
          </cell>
          <cell r="G2" t="str">
            <v>安锐、王荣福</v>
          </cell>
          <cell r="H2" t="str">
            <v>人民卫生</v>
          </cell>
          <cell r="I2">
            <v>38</v>
          </cell>
          <cell r="J2">
            <v>3</v>
          </cell>
          <cell r="K2">
            <v>114</v>
          </cell>
          <cell r="L2">
            <v>0.75</v>
          </cell>
        </row>
        <row r="3">
          <cell r="E3" t="str">
            <v>9787117329750</v>
          </cell>
          <cell r="F3" t="str">
            <v>介入放射学（第5版/本科影像/配增值）</v>
          </cell>
          <cell r="G3" t="str">
            <v>滕皋军,王维</v>
          </cell>
          <cell r="H3" t="str">
            <v>人民卫生</v>
          </cell>
          <cell r="I3">
            <v>65</v>
          </cell>
          <cell r="J3">
            <v>3</v>
          </cell>
          <cell r="K3">
            <v>195</v>
          </cell>
          <cell r="L3">
            <v>0.75</v>
          </cell>
        </row>
        <row r="4">
          <cell r="E4" t="str">
            <v>9787117333047</v>
          </cell>
          <cell r="F4" t="str">
            <v>医学影像诊断学（第5版/本科影像/配增值）</v>
          </cell>
          <cell r="G4" t="str">
            <v>于春水,郑传胜,王振常</v>
          </cell>
          <cell r="H4" t="str">
            <v>人民卫生</v>
          </cell>
          <cell r="I4">
            <v>138</v>
          </cell>
          <cell r="J4">
            <v>19</v>
          </cell>
          <cell r="K4">
            <v>2622</v>
          </cell>
          <cell r="L4">
            <v>0.75</v>
          </cell>
        </row>
        <row r="5">
          <cell r="E5" t="str">
            <v>9787117365345</v>
          </cell>
          <cell r="F5" t="str">
            <v>儿科学（第10版/本科临床/配增值）（10轮）</v>
          </cell>
          <cell r="G5" t="str">
            <v>黄国英、孙锟、罗小平</v>
          </cell>
          <cell r="H5" t="str">
            <v>人民卫生</v>
          </cell>
          <cell r="I5">
            <v>98</v>
          </cell>
          <cell r="J5">
            <v>3</v>
          </cell>
          <cell r="K5">
            <v>294</v>
          </cell>
          <cell r="L5">
            <v>0.75</v>
          </cell>
        </row>
        <row r="6">
          <cell r="E6" t="str">
            <v>9787117364362</v>
          </cell>
          <cell r="F6" t="str">
            <v>妇产科学（第10版/本科临床/配增值）（10轮）</v>
          </cell>
          <cell r="G6" t="str">
            <v>孔北华,马丁,段涛</v>
          </cell>
          <cell r="H6" t="str">
            <v>人民卫生</v>
          </cell>
          <cell r="I6">
            <v>99</v>
          </cell>
          <cell r="J6">
            <v>7</v>
          </cell>
          <cell r="K6">
            <v>693</v>
          </cell>
          <cell r="L6">
            <v>0.75</v>
          </cell>
        </row>
        <row r="7">
          <cell r="E7" t="str">
            <v>9787117331920</v>
          </cell>
          <cell r="F7" t="str">
            <v>医学超声影像学（第3版/本科影像/配增值）</v>
          </cell>
          <cell r="G7" t="str">
            <v>梁萍,冉海涛</v>
          </cell>
          <cell r="H7" t="str">
            <v>人民卫生</v>
          </cell>
          <cell r="I7">
            <v>118</v>
          </cell>
          <cell r="J7">
            <v>11</v>
          </cell>
          <cell r="K7">
            <v>1298</v>
          </cell>
          <cell r="L7">
            <v>0.75</v>
          </cell>
        </row>
        <row r="8">
          <cell r="E8" t="str">
            <v>9787117365345</v>
          </cell>
          <cell r="F8" t="str">
            <v>儿科学（第10版/本科临床/配增值）（10轮）</v>
          </cell>
          <cell r="G8" t="str">
            <v>黄国英、孙锟、罗小平</v>
          </cell>
          <cell r="H8" t="str">
            <v>人民卫生</v>
          </cell>
          <cell r="I8">
            <v>98</v>
          </cell>
          <cell r="J8">
            <v>2</v>
          </cell>
          <cell r="K8">
            <v>196</v>
          </cell>
          <cell r="L8">
            <v>0.75</v>
          </cell>
        </row>
        <row r="9">
          <cell r="E9" t="str">
            <v>9787117329750</v>
          </cell>
          <cell r="F9" t="str">
            <v>介入放射学（第5版/本科影像/配增值）</v>
          </cell>
          <cell r="G9" t="str">
            <v>滕皋军,王维</v>
          </cell>
          <cell r="H9" t="str">
            <v>人民卫生</v>
          </cell>
          <cell r="I9">
            <v>65</v>
          </cell>
          <cell r="J9">
            <v>2</v>
          </cell>
          <cell r="K9">
            <v>130</v>
          </cell>
          <cell r="L9">
            <v>0.75</v>
          </cell>
        </row>
        <row r="10">
          <cell r="E10" t="str">
            <v>9787117282857</v>
          </cell>
          <cell r="F10" t="str">
            <v>核医学学习指导与习题集（第3版/本科临床，九轮配教）</v>
          </cell>
          <cell r="G10" t="str">
            <v>安锐、王荣福</v>
          </cell>
          <cell r="H10" t="str">
            <v>人民卫生</v>
          </cell>
          <cell r="I10">
            <v>38</v>
          </cell>
          <cell r="J10">
            <v>2</v>
          </cell>
          <cell r="K10">
            <v>76</v>
          </cell>
          <cell r="L10">
            <v>0.75</v>
          </cell>
        </row>
        <row r="11">
          <cell r="E11" t="str">
            <v>9787117364362</v>
          </cell>
          <cell r="F11" t="str">
            <v>妇产科学（第10版/本科临床/配增值）（10轮）</v>
          </cell>
          <cell r="G11" t="str">
            <v>孔北华,马丁,段涛</v>
          </cell>
          <cell r="H11" t="str">
            <v>人民卫生</v>
          </cell>
          <cell r="I11">
            <v>99</v>
          </cell>
          <cell r="J11">
            <v>2</v>
          </cell>
          <cell r="K11">
            <v>198</v>
          </cell>
          <cell r="L11">
            <v>0.75</v>
          </cell>
        </row>
        <row r="12">
          <cell r="E12" t="str">
            <v>9787117331920</v>
          </cell>
          <cell r="F12" t="str">
            <v>医学超声影像学（第3版/本科影像/配增值）</v>
          </cell>
          <cell r="G12" t="str">
            <v>梁萍,冉海涛</v>
          </cell>
          <cell r="H12" t="str">
            <v>人民卫生</v>
          </cell>
          <cell r="I12">
            <v>118</v>
          </cell>
          <cell r="J12">
            <v>4</v>
          </cell>
          <cell r="K12">
            <v>472</v>
          </cell>
          <cell r="L12">
            <v>0.75</v>
          </cell>
        </row>
        <row r="13">
          <cell r="E13" t="str">
            <v>9787117333047</v>
          </cell>
          <cell r="F13" t="str">
            <v>医学影像诊断学（第5版/本科影像/配增值）</v>
          </cell>
          <cell r="G13" t="str">
            <v>于春水,郑传胜,王振常</v>
          </cell>
          <cell r="H13" t="str">
            <v>人民卫生</v>
          </cell>
          <cell r="I13">
            <v>138</v>
          </cell>
          <cell r="J13">
            <v>3</v>
          </cell>
          <cell r="K13">
            <v>414</v>
          </cell>
          <cell r="L13">
            <v>0.75</v>
          </cell>
        </row>
        <row r="14">
          <cell r="E14" t="str">
            <v>9787308154437</v>
          </cell>
          <cell r="F14" t="str">
            <v>系统解剖学Systematic anatomy</v>
          </cell>
          <cell r="G14" t="str">
            <v>张晓明, 主编</v>
          </cell>
          <cell r="H14" t="str">
            <v>浙江大学</v>
          </cell>
          <cell r="I14">
            <v>40</v>
          </cell>
          <cell r="J14">
            <v>1</v>
          </cell>
          <cell r="K14">
            <v>40</v>
          </cell>
          <cell r="L14">
            <v>0.75</v>
          </cell>
        </row>
        <row r="15">
          <cell r="E15" t="str">
            <v>9787030637055</v>
          </cell>
          <cell r="F15" t="str">
            <v>医学物理学（英文改编版）</v>
          </cell>
          <cell r="G15" t="str">
            <v>洪祥</v>
          </cell>
          <cell r="H15" t="str">
            <v>科学出版</v>
          </cell>
          <cell r="I15">
            <v>198</v>
          </cell>
          <cell r="J15">
            <v>1</v>
          </cell>
          <cell r="K15">
            <v>198</v>
          </cell>
          <cell r="L15">
            <v>0.75</v>
          </cell>
        </row>
        <row r="16">
          <cell r="E16" t="str">
            <v>9787564566524</v>
          </cell>
          <cell r="F16" t="str">
            <v>预防医学</v>
          </cell>
          <cell r="G16" t="str">
            <v>吕全军</v>
          </cell>
          <cell r="H16" t="str">
            <v>郑州大学</v>
          </cell>
          <cell r="I16">
            <v>129</v>
          </cell>
          <cell r="J16">
            <v>1</v>
          </cell>
          <cell r="K16">
            <v>129</v>
          </cell>
          <cell r="L16">
            <v>0.75</v>
          </cell>
        </row>
        <row r="17">
          <cell r="E17" t="str">
            <v>9787040321838</v>
          </cell>
          <cell r="F17" t="str">
            <v>LEWIN细胞生物学(第2版)(影印版)</v>
          </cell>
          <cell r="G17" t="str">
            <v>Lynne Cassimeri</v>
          </cell>
          <cell r="H17" t="str">
            <v>高等教育</v>
          </cell>
          <cell r="I17">
            <v>89</v>
          </cell>
          <cell r="J17">
            <v>1</v>
          </cell>
          <cell r="K17">
            <v>89</v>
          </cell>
          <cell r="L17">
            <v>0.78</v>
          </cell>
        </row>
        <row r="18">
          <cell r="E18" t="str">
            <v>9787122347053</v>
          </cell>
          <cell r="F18" t="str">
            <v>基础化学原理与应用</v>
          </cell>
          <cell r="G18" t="str">
            <v>[美]威廉 L.马斯特顿、[美]塞西尔 N.赫尔利</v>
          </cell>
          <cell r="H18" t="str">
            <v>化学工业</v>
          </cell>
          <cell r="I18">
            <v>98</v>
          </cell>
          <cell r="J18">
            <v>1</v>
          </cell>
          <cell r="K18">
            <v>98</v>
          </cell>
          <cell r="L18">
            <v>0.75</v>
          </cell>
        </row>
        <row r="19">
          <cell r="E19" t="str">
            <v>9787565908033</v>
          </cell>
          <cell r="F19" t="str">
            <v>医学遗传学应试习题集</v>
          </cell>
          <cell r="G19" t="str">
            <v>傅松滨</v>
          </cell>
          <cell r="H19" t="str">
            <v>北医大</v>
          </cell>
          <cell r="I19">
            <v>16</v>
          </cell>
          <cell r="J19">
            <v>1</v>
          </cell>
          <cell r="K19">
            <v>16</v>
          </cell>
          <cell r="L19">
            <v>0.75</v>
          </cell>
        </row>
        <row r="20">
          <cell r="E20" t="str">
            <v>9787117259842</v>
          </cell>
          <cell r="F20" t="str">
            <v>护理学研究方法（第2版）</v>
          </cell>
          <cell r="G20" t="str">
            <v>李峥, 刘宇, 主编</v>
          </cell>
          <cell r="H20" t="str">
            <v>人民卫生</v>
          </cell>
          <cell r="I20">
            <v>90</v>
          </cell>
          <cell r="J20">
            <v>1</v>
          </cell>
          <cell r="K20">
            <v>90</v>
          </cell>
          <cell r="L20">
            <v>0.75</v>
          </cell>
        </row>
        <row r="21">
          <cell r="E21" t="str">
            <v>9787117347013</v>
          </cell>
          <cell r="F21" t="str">
            <v>新生儿案例实践 第6版</v>
          </cell>
          <cell r="G21" t="str">
            <v>马晓路,杜立中</v>
          </cell>
          <cell r="H21" t="str">
            <v>人民卫生</v>
          </cell>
          <cell r="I21">
            <v>159</v>
          </cell>
          <cell r="J21">
            <v>1</v>
          </cell>
          <cell r="K21">
            <v>159</v>
          </cell>
          <cell r="L21">
            <v>0.75</v>
          </cell>
        </row>
        <row r="22">
          <cell r="E22" t="str">
            <v>9787571408299</v>
          </cell>
          <cell r="F22" t="str">
            <v>盆底运动解剖书 女性盆底的解刨学认知与运动康复</v>
          </cell>
          <cell r="G22" t="str">
            <v>布朗蒂娜·卡莱-热尔曼</v>
          </cell>
          <cell r="H22" t="str">
            <v>北京科技</v>
          </cell>
          <cell r="I22">
            <v>98</v>
          </cell>
          <cell r="J22">
            <v>1</v>
          </cell>
          <cell r="K22">
            <v>98</v>
          </cell>
          <cell r="L22">
            <v>0.75</v>
          </cell>
        </row>
        <row r="23">
          <cell r="E23" t="str">
            <v>9787117356213</v>
          </cell>
          <cell r="F23" t="str">
            <v>2024妇产科护理学（中级）试题精选与全真模拟（配增值）</v>
          </cell>
          <cell r="G23" t="str">
            <v/>
          </cell>
          <cell r="H23" t="str">
            <v>人民卫生</v>
          </cell>
          <cell r="I23">
            <v>89</v>
          </cell>
          <cell r="J23">
            <v>1</v>
          </cell>
          <cell r="K23">
            <v>89</v>
          </cell>
          <cell r="L23">
            <v>0.75</v>
          </cell>
        </row>
        <row r="24">
          <cell r="E24" t="str">
            <v>9787117339148</v>
          </cell>
          <cell r="F24" t="str">
            <v>发育与行为儿科学（第2版）</v>
          </cell>
          <cell r="G24" t="str">
            <v>金星明,静进</v>
          </cell>
          <cell r="H24" t="str">
            <v>人民卫生</v>
          </cell>
          <cell r="I24">
            <v>129</v>
          </cell>
          <cell r="J24">
            <v>1</v>
          </cell>
          <cell r="K24">
            <v>129</v>
          </cell>
          <cell r="L24">
            <v>0.75</v>
          </cell>
        </row>
        <row r="25">
          <cell r="E25" t="str">
            <v>9787111720522</v>
          </cell>
          <cell r="F25" t="str">
            <v>冲突沟通力</v>
          </cell>
          <cell r="G25" t="str">
            <v>（美）艾克.拉萨特</v>
          </cell>
          <cell r="H25" t="str">
            <v>机械工业</v>
          </cell>
          <cell r="I25">
            <v>69.8</v>
          </cell>
          <cell r="J25">
            <v>1</v>
          </cell>
          <cell r="K25">
            <v>69.8</v>
          </cell>
          <cell r="L25">
            <v>0.75</v>
          </cell>
        </row>
        <row r="26">
          <cell r="E26" t="str">
            <v>9787564593162</v>
          </cell>
          <cell r="F26" t="str">
            <v>护理学专业课程思政教学研究与案例精选</v>
          </cell>
          <cell r="G26" t="str">
            <v/>
          </cell>
          <cell r="H26" t="str">
            <v>郑州大学</v>
          </cell>
          <cell r="I26">
            <v>48</v>
          </cell>
          <cell r="J26">
            <v>1</v>
          </cell>
          <cell r="K26">
            <v>48</v>
          </cell>
          <cell r="L26">
            <v>0.75</v>
          </cell>
        </row>
        <row r="27">
          <cell r="E27" t="str">
            <v>9787117358019</v>
          </cell>
          <cell r="F27" t="str">
            <v>儿童营养核心教程</v>
          </cell>
          <cell r="G27" t="str">
            <v>洪莉</v>
          </cell>
          <cell r="H27" t="str">
            <v>人民卫生</v>
          </cell>
          <cell r="I27">
            <v>168</v>
          </cell>
          <cell r="J27">
            <v>1</v>
          </cell>
          <cell r="K27">
            <v>168</v>
          </cell>
          <cell r="L27">
            <v>0.75</v>
          </cell>
        </row>
        <row r="28">
          <cell r="E28" t="str">
            <v>9787040433227</v>
          </cell>
          <cell r="F28" t="str">
            <v>无机及分析化学实验(第5版)</v>
          </cell>
          <cell r="G28" t="str">
            <v>南京大学《无机及分析化学实验》编写组, 编</v>
          </cell>
          <cell r="H28" t="str">
            <v>高等教育</v>
          </cell>
          <cell r="I28">
            <v>27</v>
          </cell>
          <cell r="J28">
            <v>1</v>
          </cell>
          <cell r="K28">
            <v>27</v>
          </cell>
          <cell r="L28">
            <v>0.78</v>
          </cell>
        </row>
        <row r="29">
          <cell r="E29" t="str">
            <v>9787030685919</v>
          </cell>
          <cell r="F29" t="str">
            <v>生物化学与分子生物学(案例版)(第3版)</v>
          </cell>
          <cell r="G29" t="str">
            <v/>
          </cell>
          <cell r="H29" t="str">
            <v>科学出版</v>
          </cell>
          <cell r="I29">
            <v>98</v>
          </cell>
          <cell r="J29">
            <v>1</v>
          </cell>
          <cell r="K29">
            <v>98</v>
          </cell>
          <cell r="L29">
            <v>0.75</v>
          </cell>
        </row>
        <row r="30">
          <cell r="E30" t="str">
            <v>9787122395238</v>
          </cell>
          <cell r="F30" t="str">
            <v>无机及分析化学（第二版）</v>
          </cell>
          <cell r="G30" t="str">
            <v>李田霞</v>
          </cell>
          <cell r="H30" t="str">
            <v>化学工业</v>
          </cell>
          <cell r="I30">
            <v>39</v>
          </cell>
          <cell r="J30">
            <v>1</v>
          </cell>
          <cell r="K30">
            <v>39</v>
          </cell>
          <cell r="L30">
            <v>0.75</v>
          </cell>
        </row>
        <row r="31">
          <cell r="E31" t="str">
            <v>9787547844274</v>
          </cell>
          <cell r="F31" t="str">
            <v>哈里森感染病学（英文第3版/中文第一版）</v>
          </cell>
          <cell r="G31" t="str">
            <v>(美) 丹尼斯·L.卡斯珀</v>
          </cell>
          <cell r="H31" t="str">
            <v>上海科技</v>
          </cell>
          <cell r="I31">
            <v>268</v>
          </cell>
          <cell r="J31">
            <v>1</v>
          </cell>
          <cell r="K31">
            <v>268</v>
          </cell>
          <cell r="L31">
            <v>0.75</v>
          </cell>
        </row>
        <row r="32">
          <cell r="E32" t="str">
            <v>9787030681713</v>
          </cell>
          <cell r="F32" t="str">
            <v>詹韦免疫生物学</v>
          </cell>
          <cell r="G32" t="str">
            <v>(美) K.墨菲 (Kenneth Mruphy) , (美) C.韦弗 (Casey Weaver) , 主编</v>
          </cell>
          <cell r="H32" t="str">
            <v>科学出版</v>
          </cell>
          <cell r="I32">
            <v>300</v>
          </cell>
          <cell r="J32">
            <v>1</v>
          </cell>
          <cell r="K32">
            <v>300</v>
          </cell>
          <cell r="L32">
            <v>0.75</v>
          </cell>
        </row>
        <row r="33">
          <cell r="E33" t="str">
            <v>9787030753588</v>
          </cell>
          <cell r="F33" t="str">
            <v>分析化学（第二版）</v>
          </cell>
          <cell r="G33" t="str">
            <v/>
          </cell>
          <cell r="H33" t="str">
            <v>科学出版</v>
          </cell>
          <cell r="I33">
            <v>69.8</v>
          </cell>
          <cell r="J33">
            <v>1</v>
          </cell>
          <cell r="K33">
            <v>69.8</v>
          </cell>
          <cell r="L33">
            <v>0.75</v>
          </cell>
        </row>
        <row r="34">
          <cell r="E34" t="str">
            <v>9787577206400</v>
          </cell>
          <cell r="F34" t="str">
            <v>2025贺银成考研西医临床医学综合能力辅导讲义（上、中、下册）</v>
          </cell>
          <cell r="G34" t="str">
            <v/>
          </cell>
          <cell r="H34" t="str">
            <v>华中科技</v>
          </cell>
          <cell r="I34">
            <v>249</v>
          </cell>
          <cell r="J34">
            <v>1</v>
          </cell>
          <cell r="K34">
            <v>249</v>
          </cell>
          <cell r="L34">
            <v>0.75</v>
          </cell>
        </row>
        <row r="35">
          <cell r="E35" t="str">
            <v>9787117354110</v>
          </cell>
          <cell r="F35" t="str">
            <v>奈特人体解剖学彩色图谱：系统解剖学，第8版（翻译版）</v>
          </cell>
          <cell r="G35" t="str">
            <v>张卫光</v>
          </cell>
          <cell r="H35" t="str">
            <v>人民卫生</v>
          </cell>
          <cell r="I35">
            <v>328</v>
          </cell>
          <cell r="J35">
            <v>1</v>
          </cell>
          <cell r="K35">
            <v>328</v>
          </cell>
          <cell r="L35">
            <v>0.75</v>
          </cell>
        </row>
        <row r="36">
          <cell r="E36" t="str">
            <v>9787122406477</v>
          </cell>
          <cell r="F36" t="str">
            <v>懂病、懂微生物、懂药：感染性疾病的理念 第二版</v>
          </cell>
          <cell r="G36" t="str">
            <v>宁永忠，李祥主编</v>
          </cell>
          <cell r="H36" t="str">
            <v>化学工业</v>
          </cell>
          <cell r="I36">
            <v>98</v>
          </cell>
          <cell r="J36">
            <v>1</v>
          </cell>
          <cell r="K36">
            <v>98</v>
          </cell>
          <cell r="L36">
            <v>0.75</v>
          </cell>
        </row>
        <row r="37">
          <cell r="E37" t="str">
            <v>9787534939327</v>
          </cell>
          <cell r="F37" t="str">
            <v>人体图谱 解剖学·组织学·病理学(第2版)</v>
          </cell>
          <cell r="G37" t="str">
            <v>(西)Jordi Vigue|译者#cln#李云庆</v>
          </cell>
          <cell r="H37" t="str">
            <v>河南科技</v>
          </cell>
          <cell r="I37">
            <v>780</v>
          </cell>
          <cell r="J37">
            <v>1</v>
          </cell>
          <cell r="K37">
            <v>780</v>
          </cell>
          <cell r="L37">
            <v>0.75</v>
          </cell>
        </row>
        <row r="38">
          <cell r="E38" t="str">
            <v>9787030635907</v>
          </cell>
          <cell r="F38" t="str">
            <v>诺贝尔生理学或医学奖获得者成功之路（第2版）</v>
          </cell>
          <cell r="G38" t="str">
            <v/>
          </cell>
          <cell r="H38" t="str">
            <v>科学出版</v>
          </cell>
          <cell r="I38">
            <v>198</v>
          </cell>
          <cell r="J38">
            <v>1</v>
          </cell>
          <cell r="K38">
            <v>198</v>
          </cell>
          <cell r="L38">
            <v>0.75</v>
          </cell>
        </row>
        <row r="39">
          <cell r="E39" t="str">
            <v>9787117345767</v>
          </cell>
          <cell r="F39" t="str">
            <v> 临床寄生虫病学（第2版）</v>
          </cell>
          <cell r="G39" t="str">
            <v>邓维成,吴翔,梁松岳</v>
          </cell>
          <cell r="H39" t="str">
            <v>人民卫生</v>
          </cell>
          <cell r="I39">
            <v>159</v>
          </cell>
          <cell r="J39">
            <v>1</v>
          </cell>
          <cell r="K39">
            <v>159</v>
          </cell>
          <cell r="L39">
            <v>0.75</v>
          </cell>
        </row>
        <row r="40">
          <cell r="E40" t="str">
            <v>9787300209937</v>
          </cell>
          <cell r="F40" t="str">
            <v>博弈论</v>
          </cell>
          <cell r="G40" t="str">
            <v>朱.弗登伯格，让.梯若尔</v>
          </cell>
          <cell r="H40" t="str">
            <v>中国人大</v>
          </cell>
          <cell r="I40">
            <v>86</v>
          </cell>
          <cell r="J40">
            <v>1</v>
          </cell>
          <cell r="K40">
            <v>86</v>
          </cell>
          <cell r="L40">
            <v>0.75</v>
          </cell>
        </row>
        <row r="41">
          <cell r="E41" t="str">
            <v>9787117337779</v>
          </cell>
          <cell r="F41" t="str">
            <v>药事管理学（第7版/本科药学/配增值）</v>
          </cell>
          <cell r="G41" t="str">
            <v>冯变玲</v>
          </cell>
          <cell r="H41" t="str">
            <v>人民卫生</v>
          </cell>
          <cell r="I41">
            <v>85</v>
          </cell>
          <cell r="J41">
            <v>1</v>
          </cell>
          <cell r="K41">
            <v>85</v>
          </cell>
          <cell r="L41">
            <v>0.75</v>
          </cell>
        </row>
        <row r="42">
          <cell r="E42" t="str">
            <v>9787564119409</v>
          </cell>
          <cell r="F42" t="str">
            <v>社区卫生科研与医学文献检索</v>
          </cell>
          <cell r="G42" t="str">
            <v>范群</v>
          </cell>
          <cell r="H42" t="str">
            <v>东南大学</v>
          </cell>
          <cell r="I42">
            <v>26</v>
          </cell>
          <cell r="J42">
            <v>1</v>
          </cell>
          <cell r="K42">
            <v>26</v>
          </cell>
          <cell r="L42">
            <v>0.75</v>
          </cell>
        </row>
        <row r="43">
          <cell r="E43" t="str">
            <v>9787521431360</v>
          </cell>
          <cell r="F43" t="str">
            <v>中国医疗器械产业发展报告现状及十四五展望</v>
          </cell>
          <cell r="G43" t="str">
            <v/>
          </cell>
          <cell r="H43" t="str">
            <v>中国医科</v>
          </cell>
          <cell r="I43">
            <v>188</v>
          </cell>
          <cell r="J43">
            <v>1</v>
          </cell>
          <cell r="K43">
            <v>188</v>
          </cell>
          <cell r="L43">
            <v>0.75</v>
          </cell>
        </row>
        <row r="44">
          <cell r="E44" t="str">
            <v>9787117314046</v>
          </cell>
          <cell r="F44" t="str">
            <v>中国居民膳食指南（2022）</v>
          </cell>
          <cell r="G44" t="str">
            <v>中国营养学会</v>
          </cell>
          <cell r="H44" t="str">
            <v>人民卫生</v>
          </cell>
          <cell r="I44">
            <v>78</v>
          </cell>
          <cell r="J44">
            <v>1</v>
          </cell>
          <cell r="K44">
            <v>78</v>
          </cell>
          <cell r="L44">
            <v>0.75</v>
          </cell>
        </row>
        <row r="45">
          <cell r="E45" t="str">
            <v>9787040546606</v>
          </cell>
          <cell r="F45" t="str">
            <v>《组织行为学》学习指南与练习</v>
          </cell>
          <cell r="G45" t="str">
            <v>《组织行为学》编写组</v>
          </cell>
          <cell r="H45" t="str">
            <v>高等教育</v>
          </cell>
          <cell r="I45">
            <v>25</v>
          </cell>
          <cell r="J45">
            <v>1</v>
          </cell>
          <cell r="K45">
            <v>25</v>
          </cell>
          <cell r="L45">
            <v>0.78</v>
          </cell>
        </row>
        <row r="46">
          <cell r="E46" t="str">
            <v>9787115591838</v>
          </cell>
          <cell r="F46" t="str">
            <v>社会心理学（第10版）</v>
          </cell>
          <cell r="G46" t="str">
            <v>埃略特·阿伦森</v>
          </cell>
          <cell r="H46" t="str">
            <v>人民邮电</v>
          </cell>
          <cell r="I46">
            <v>188</v>
          </cell>
          <cell r="J46">
            <v>1</v>
          </cell>
          <cell r="K46">
            <v>188</v>
          </cell>
          <cell r="L46">
            <v>0.75</v>
          </cell>
        </row>
        <row r="47">
          <cell r="E47" t="str">
            <v>9787567917842</v>
          </cell>
          <cell r="F47" t="str">
            <v>中华医学百科全书:二:基础医学:医学心理学与心身医学</v>
          </cell>
          <cell r="G47" t="str">
            <v>何裕民,吴爱勤</v>
          </cell>
          <cell r="H47" t="str">
            <v>中国协和</v>
          </cell>
          <cell r="I47">
            <v>370</v>
          </cell>
          <cell r="J47">
            <v>1</v>
          </cell>
          <cell r="K47">
            <v>370</v>
          </cell>
          <cell r="L47">
            <v>0.75</v>
          </cell>
        </row>
        <row r="48">
          <cell r="E48" t="str">
            <v>9787302509080</v>
          </cell>
          <cell r="F48" t="str">
            <v>智慧养老-内涵与模式</v>
          </cell>
          <cell r="G48" t="str">
            <v>左美云, 著</v>
          </cell>
          <cell r="H48" t="str">
            <v>清华大学</v>
          </cell>
          <cell r="I48">
            <v>59</v>
          </cell>
          <cell r="J48">
            <v>1</v>
          </cell>
          <cell r="K48">
            <v>59</v>
          </cell>
          <cell r="L48">
            <v>0.75</v>
          </cell>
        </row>
        <row r="49">
          <cell r="E49" t="str">
            <v>9787030673701</v>
          </cell>
          <cell r="F49" t="str">
            <v>医疗美容法律法规与风险管理 </v>
          </cell>
          <cell r="G49" t="str">
            <v>曹伟，石悦</v>
          </cell>
          <cell r="H49" t="str">
            <v>科学出版</v>
          </cell>
          <cell r="I49">
            <v>62.8</v>
          </cell>
          <cell r="J49">
            <v>1</v>
          </cell>
          <cell r="K49">
            <v>62.8</v>
          </cell>
          <cell r="L49">
            <v>0.75</v>
          </cell>
        </row>
        <row r="50">
          <cell r="E50" t="str">
            <v>9787117269599</v>
          </cell>
          <cell r="F50" t="str">
            <v>流行病学学习指导与习题集 第3版 本科预防 配教</v>
          </cell>
          <cell r="G50" t="str">
            <v>赵亚双, 主编</v>
          </cell>
          <cell r="H50" t="str">
            <v>人民卫生</v>
          </cell>
          <cell r="I50">
            <v>36</v>
          </cell>
          <cell r="J50">
            <v>1</v>
          </cell>
          <cell r="K50">
            <v>36</v>
          </cell>
          <cell r="L50">
            <v>0.75</v>
          </cell>
        </row>
        <row r="51">
          <cell r="E51" t="str">
            <v>9787117347365</v>
          </cell>
          <cell r="F51" t="str">
            <v>卫生经济学（第2版）</v>
          </cell>
          <cell r="G51" t="str">
            <v>孟庆跃,刘国祥</v>
          </cell>
          <cell r="H51" t="str">
            <v>人民卫生</v>
          </cell>
          <cell r="I51">
            <v>76</v>
          </cell>
          <cell r="J51">
            <v>1</v>
          </cell>
          <cell r="K51">
            <v>76</v>
          </cell>
          <cell r="L51">
            <v>0.75</v>
          </cell>
        </row>
        <row r="52">
          <cell r="E52" t="str">
            <v>9787117350693</v>
          </cell>
          <cell r="F52" t="str">
            <v>中国居民膳食营养素参考摄入量（2023版）</v>
          </cell>
          <cell r="G52" t="str">
            <v>中国营养学会</v>
          </cell>
          <cell r="H52" t="str">
            <v>人民卫生</v>
          </cell>
          <cell r="I52">
            <v>198</v>
          </cell>
          <cell r="J52">
            <v>1</v>
          </cell>
          <cell r="K52">
            <v>198</v>
          </cell>
          <cell r="L52">
            <v>0.75</v>
          </cell>
        </row>
        <row r="53">
          <cell r="E53" t="str">
            <v>9787513282123</v>
          </cell>
          <cell r="F53" t="str">
            <v>润物无声育英才——医药经济与管理类专业课程思政教学案例集</v>
          </cell>
          <cell r="G53" t="str">
            <v>官翠玲, 苏波, 杨联主编</v>
          </cell>
          <cell r="H53" t="str">
            <v>中医药</v>
          </cell>
          <cell r="I53">
            <v>69</v>
          </cell>
          <cell r="J53">
            <v>1</v>
          </cell>
          <cell r="K53">
            <v>69</v>
          </cell>
          <cell r="L53">
            <v>0.75</v>
          </cell>
        </row>
        <row r="54">
          <cell r="E54" t="str">
            <v>9787117244381</v>
          </cell>
          <cell r="F54" t="str">
            <v>健康教育学（第3版/本科预防/傅华）</v>
          </cell>
          <cell r="G54" t="str">
            <v>傅华、施榕、张竞超</v>
          </cell>
          <cell r="H54" t="str">
            <v>人民卫生</v>
          </cell>
          <cell r="I54">
            <v>59</v>
          </cell>
          <cell r="J54">
            <v>1</v>
          </cell>
          <cell r="K54">
            <v>59</v>
          </cell>
          <cell r="L54">
            <v>0.75</v>
          </cell>
        </row>
        <row r="55">
          <cell r="E55" t="str">
            <v>9787030765130</v>
          </cell>
          <cell r="F55" t="str">
            <v>社会医学综合实践指导与习题集</v>
          </cell>
          <cell r="G55" t="str">
            <v>黄莹，许传志</v>
          </cell>
          <cell r="H55" t="str">
            <v>科学出版</v>
          </cell>
          <cell r="I55">
            <v>49.8</v>
          </cell>
          <cell r="J55">
            <v>1</v>
          </cell>
          <cell r="K55">
            <v>49.8</v>
          </cell>
          <cell r="L55">
            <v>0.75</v>
          </cell>
        </row>
        <row r="56">
          <cell r="E56" t="str">
            <v>9787117295932</v>
          </cell>
          <cell r="F56" t="str">
            <v>健康经济学（配增值）</v>
          </cell>
          <cell r="G56" t="str">
            <v>毛振华</v>
          </cell>
          <cell r="H56" t="str">
            <v>人民卫生</v>
          </cell>
          <cell r="I56">
            <v>65</v>
          </cell>
          <cell r="J56">
            <v>1</v>
          </cell>
          <cell r="K56">
            <v>65</v>
          </cell>
          <cell r="L56">
            <v>0.75</v>
          </cell>
        </row>
        <row r="57">
          <cell r="E57" t="str">
            <v>9787308218603</v>
          </cell>
          <cell r="F57" t="str">
            <v>医院信息系统及应用</v>
          </cell>
          <cell r="G57" t="str">
            <v>李其铿</v>
          </cell>
          <cell r="H57" t="str">
            <v>浙江大学</v>
          </cell>
          <cell r="I57">
            <v>49</v>
          </cell>
          <cell r="J57">
            <v>1</v>
          </cell>
          <cell r="K57">
            <v>49</v>
          </cell>
          <cell r="L57">
            <v>0.75</v>
          </cell>
        </row>
        <row r="58">
          <cell r="E58" t="str">
            <v>9787301325230</v>
          </cell>
          <cell r="F58" t="str">
            <v>更好的老年——关于老年经济，你必须知道的新理念</v>
          </cell>
          <cell r="G58" t="str">
            <v>[美]约瑟夫·库格林著，杜鹏等译</v>
          </cell>
          <cell r="H58" t="str">
            <v>北京大学</v>
          </cell>
          <cell r="I58">
            <v>68</v>
          </cell>
          <cell r="J58">
            <v>1</v>
          </cell>
          <cell r="K58">
            <v>68</v>
          </cell>
          <cell r="L58">
            <v>0.75</v>
          </cell>
        </row>
        <row r="59">
          <cell r="E59" t="str">
            <v>9787121453144</v>
          </cell>
          <cell r="F59" t="str">
            <v>统计学与生活（第8版）</v>
          </cell>
          <cell r="G59" t="str">
            <v>彭艳  等</v>
          </cell>
          <cell r="H59" t="str">
            <v>电子工业</v>
          </cell>
          <cell r="I59">
            <v>158</v>
          </cell>
          <cell r="J59">
            <v>1</v>
          </cell>
          <cell r="K59">
            <v>158</v>
          </cell>
          <cell r="L59">
            <v>0.75</v>
          </cell>
        </row>
        <row r="60">
          <cell r="E60" t="str">
            <v>9787115581495</v>
          </cell>
          <cell r="F60" t="str">
            <v>津巴多普通心理学</v>
          </cell>
          <cell r="G60" t="str">
            <v>[美]菲利普·津巴多 [美]罗伯特·约翰逊 [美]薇薇安·麦卡恩</v>
          </cell>
          <cell r="H60" t="str">
            <v>人民邮电</v>
          </cell>
          <cell r="I60">
            <v>198</v>
          </cell>
          <cell r="J60">
            <v>1</v>
          </cell>
          <cell r="K60">
            <v>198</v>
          </cell>
          <cell r="L60">
            <v>0.75</v>
          </cell>
        </row>
        <row r="61">
          <cell r="E61" t="str">
            <v>9787302371175</v>
          </cell>
          <cell r="F61" t="str">
            <v>R语言实用教程</v>
          </cell>
          <cell r="G61" t="str">
            <v>薛毅、陈立萍</v>
          </cell>
          <cell r="H61" t="str">
            <v>清华大学</v>
          </cell>
          <cell r="I61">
            <v>69.8</v>
          </cell>
          <cell r="J61">
            <v>1</v>
          </cell>
          <cell r="K61">
            <v>69.8</v>
          </cell>
          <cell r="L61">
            <v>0.75</v>
          </cell>
        </row>
        <row r="62">
          <cell r="E62" t="str">
            <v>9787522321219</v>
          </cell>
          <cell r="F62" t="str">
            <v>公共政策典型案例分析</v>
          </cell>
          <cell r="G62" t="str">
            <v>何玲玲</v>
          </cell>
          <cell r="H62" t="str">
            <v>中国财经</v>
          </cell>
          <cell r="I62">
            <v>79</v>
          </cell>
          <cell r="J62">
            <v>1</v>
          </cell>
          <cell r="K62">
            <v>79</v>
          </cell>
          <cell r="L62">
            <v>0.75</v>
          </cell>
        </row>
        <row r="63">
          <cell r="E63" t="str">
            <v>9787122365125</v>
          </cell>
          <cell r="F63" t="str">
            <v>健康管理PBL教程</v>
          </cell>
          <cell r="G63" t="str">
            <v>黎壮伟</v>
          </cell>
          <cell r="H63" t="str">
            <v>化学工业</v>
          </cell>
          <cell r="I63">
            <v>48</v>
          </cell>
          <cell r="J63">
            <v>1</v>
          </cell>
          <cell r="K63">
            <v>48</v>
          </cell>
          <cell r="L63">
            <v>0.75</v>
          </cell>
        </row>
        <row r="64">
          <cell r="E64" t="str">
            <v>9787562457206</v>
          </cell>
          <cell r="F64" t="str">
            <v>结构方程模型：AMOS的操作与应用（第2版）</v>
          </cell>
          <cell r="G64" t="str">
            <v>吴明隆</v>
          </cell>
          <cell r="H64" t="str">
            <v>重庆大学</v>
          </cell>
          <cell r="I64">
            <v>89</v>
          </cell>
          <cell r="J64">
            <v>1</v>
          </cell>
          <cell r="K64">
            <v>89</v>
          </cell>
          <cell r="L64">
            <v>0.75</v>
          </cell>
        </row>
        <row r="65">
          <cell r="E65" t="str">
            <v>9787522309309</v>
          </cell>
          <cell r="F65" t="str">
            <v>公共管理教学案例精选</v>
          </cell>
          <cell r="G65" t="str">
            <v>赵景华</v>
          </cell>
          <cell r="H65" t="str">
            <v>中国财经</v>
          </cell>
          <cell r="I65">
            <v>88</v>
          </cell>
          <cell r="J65">
            <v>1</v>
          </cell>
          <cell r="K65">
            <v>88</v>
          </cell>
          <cell r="L65">
            <v>0.75</v>
          </cell>
        </row>
        <row r="66">
          <cell r="E66" t="str">
            <v>9787302603467</v>
          </cell>
          <cell r="F66" t="str">
            <v>SPSS统计分析入门与应用精解（视频教学版）</v>
          </cell>
          <cell r="G66" t="str">
            <v>杨维忠、张甜</v>
          </cell>
          <cell r="H66" t="str">
            <v>清华大学</v>
          </cell>
          <cell r="I66">
            <v>98</v>
          </cell>
          <cell r="J66">
            <v>1</v>
          </cell>
          <cell r="K66">
            <v>98</v>
          </cell>
          <cell r="L66">
            <v>0.75</v>
          </cell>
        </row>
        <row r="67">
          <cell r="E67" t="str">
            <v>9787565922190</v>
          </cell>
          <cell r="F67" t="str">
            <v>健康传播学教程</v>
          </cell>
          <cell r="G67" t="str">
            <v>无</v>
          </cell>
          <cell r="H67" t="str">
            <v>北医大</v>
          </cell>
          <cell r="I67">
            <v>32</v>
          </cell>
          <cell r="J67">
            <v>1</v>
          </cell>
          <cell r="K67">
            <v>32</v>
          </cell>
          <cell r="L67">
            <v>0.75</v>
          </cell>
        </row>
        <row r="68">
          <cell r="E68" t="str">
            <v>9787521414899</v>
          </cell>
          <cell r="F68" t="str">
            <v>药事管理学  第6版（全国高等医药院校药学类专业第五轮规划教材）</v>
          </cell>
          <cell r="G68" t="str">
            <v>杨世民</v>
          </cell>
          <cell r="H68" t="str">
            <v>中国医科</v>
          </cell>
          <cell r="I68">
            <v>79</v>
          </cell>
          <cell r="J68">
            <v>1</v>
          </cell>
          <cell r="K68">
            <v>79</v>
          </cell>
          <cell r="L68">
            <v>0.75</v>
          </cell>
        </row>
        <row r="69">
          <cell r="E69" t="str">
            <v>9787115338914</v>
          </cell>
          <cell r="F69" t="str">
            <v>心理学</v>
          </cell>
          <cell r="G69" t="str">
            <v>迈尔斯</v>
          </cell>
          <cell r="H69" t="str">
            <v>人民邮电</v>
          </cell>
          <cell r="I69">
            <v>128</v>
          </cell>
          <cell r="J69">
            <v>1</v>
          </cell>
          <cell r="K69">
            <v>128</v>
          </cell>
          <cell r="L69">
            <v>0.75</v>
          </cell>
        </row>
        <row r="70">
          <cell r="E70" t="str">
            <v>9787510191916</v>
          </cell>
          <cell r="F70" t="str">
            <v>医疗质量安全核心制度要点释义：第二版</v>
          </cell>
          <cell r="G70" t="str">
            <v>国家卫生健康委员会</v>
          </cell>
          <cell r="H70" t="str">
            <v>中国人口</v>
          </cell>
          <cell r="I70">
            <v>58</v>
          </cell>
          <cell r="J70">
            <v>1</v>
          </cell>
          <cell r="K70">
            <v>58</v>
          </cell>
          <cell r="L70">
            <v>0.75</v>
          </cell>
        </row>
        <row r="71">
          <cell r="E71" t="str">
            <v>9787040563917</v>
          </cell>
          <cell r="F71" t="str">
            <v>《公共财政概论》学习指南与练习</v>
          </cell>
          <cell r="G71" t="str">
            <v>《公共财政概论》编写组</v>
          </cell>
          <cell r="H71" t="str">
            <v>高等教育</v>
          </cell>
          <cell r="I71">
            <v>45</v>
          </cell>
          <cell r="J71">
            <v>1</v>
          </cell>
          <cell r="K71">
            <v>45</v>
          </cell>
          <cell r="L71">
            <v>0.78</v>
          </cell>
        </row>
        <row r="72">
          <cell r="E72" t="str">
            <v>9787567911703</v>
          </cell>
          <cell r="F72" t="str">
            <v>中华医学百科全书--社会医学</v>
          </cell>
          <cell r="G72" t="str">
            <v>李鲁, 主编</v>
          </cell>
          <cell r="H72" t="str">
            <v>中国协和</v>
          </cell>
          <cell r="I72">
            <v>138</v>
          </cell>
          <cell r="J72">
            <v>1</v>
          </cell>
          <cell r="K72">
            <v>138</v>
          </cell>
          <cell r="L72">
            <v>0.75</v>
          </cell>
        </row>
        <row r="73">
          <cell r="E73" t="str">
            <v>9787512142848</v>
          </cell>
          <cell r="F73" t="str">
            <v>管理学：基本理论实战方法标杆案例</v>
          </cell>
          <cell r="G73" t="str">
            <v>赵继新</v>
          </cell>
          <cell r="H73" t="str">
            <v>北京交大</v>
          </cell>
          <cell r="I73">
            <v>49</v>
          </cell>
          <cell r="J73">
            <v>1</v>
          </cell>
          <cell r="K73">
            <v>49</v>
          </cell>
          <cell r="L73">
            <v>0.75</v>
          </cell>
        </row>
        <row r="74">
          <cell r="E74" t="str">
            <v>9787117358644</v>
          </cell>
          <cell r="F74" t="str">
            <v>2024国家医师资格考试医学综合指导用书 医学人文概要</v>
          </cell>
          <cell r="G74" t="str">
            <v>医师资格考试指导用书专家编写组</v>
          </cell>
          <cell r="H74" t="str">
            <v>人民卫生</v>
          </cell>
          <cell r="I74">
            <v>98</v>
          </cell>
          <cell r="J74">
            <v>1</v>
          </cell>
          <cell r="K74">
            <v>98</v>
          </cell>
          <cell r="L74">
            <v>0.75</v>
          </cell>
        </row>
        <row r="75">
          <cell r="E75" t="str">
            <v>9787509578025</v>
          </cell>
          <cell r="F75" t="str">
            <v>东西方文化沉思录</v>
          </cell>
          <cell r="G75" t="str">
            <v>季羡林</v>
          </cell>
          <cell r="H75" t="str">
            <v>中国财经</v>
          </cell>
          <cell r="I75">
            <v>39</v>
          </cell>
          <cell r="J75">
            <v>1</v>
          </cell>
          <cell r="K75">
            <v>39</v>
          </cell>
          <cell r="L75">
            <v>0.75</v>
          </cell>
        </row>
        <row r="76">
          <cell r="E76" t="str">
            <v>9787565922763</v>
          </cell>
          <cell r="F76" t="str">
            <v>口腔种植学（第2版）</v>
          </cell>
          <cell r="G76" t="str">
            <v>林野 邸萍 主编</v>
          </cell>
          <cell r="H76" t="str">
            <v>北医大</v>
          </cell>
          <cell r="I76">
            <v>99</v>
          </cell>
          <cell r="J76">
            <v>1</v>
          </cell>
          <cell r="K76">
            <v>99</v>
          </cell>
          <cell r="L76">
            <v>0.75</v>
          </cell>
        </row>
        <row r="77">
          <cell r="E77" t="str">
            <v>9787568099073</v>
          </cell>
          <cell r="F77" t="str">
            <v>3D打印技术基础（第三版）</v>
          </cell>
          <cell r="G77" t="str">
            <v/>
          </cell>
          <cell r="H77" t="str">
            <v>华中科技</v>
          </cell>
          <cell r="I77">
            <v>49.8</v>
          </cell>
          <cell r="J77">
            <v>1</v>
          </cell>
          <cell r="K77">
            <v>49.8</v>
          </cell>
          <cell r="L77">
            <v>0.75</v>
          </cell>
        </row>
        <row r="78">
          <cell r="E78" t="str">
            <v>9787543342644</v>
          </cell>
          <cell r="F78" t="str">
            <v>临床口腔材料 理论、实践与病例解析 第5版 </v>
          </cell>
          <cell r="G78" t="str">
            <v>作  者:(美)玛西亚·格拉德温,(美)迈克尔·拜格贝 编 李潇 译</v>
          </cell>
          <cell r="H78" t="str">
            <v>津科翻译</v>
          </cell>
          <cell r="I78">
            <v>328</v>
          </cell>
          <cell r="J78">
            <v>1</v>
          </cell>
          <cell r="K78">
            <v>328</v>
          </cell>
          <cell r="L78">
            <v>0.75</v>
          </cell>
        </row>
        <row r="79">
          <cell r="E79" t="str">
            <v>9787117341998</v>
          </cell>
          <cell r="F79" t="str">
            <v>牙体解剖图谱</v>
          </cell>
          <cell r="G79" t="str">
            <v/>
          </cell>
          <cell r="H79" t="str">
            <v>人民卫生</v>
          </cell>
          <cell r="I79">
            <v>188</v>
          </cell>
          <cell r="J79">
            <v>1</v>
          </cell>
          <cell r="K79">
            <v>188</v>
          </cell>
          <cell r="L79">
            <v>0.75</v>
          </cell>
        </row>
        <row r="80">
          <cell r="E80" t="str">
            <v>9787565931017</v>
          </cell>
          <cell r="F80" t="str">
            <v>口腔颌面锥形束CT临床应用图谱</v>
          </cell>
          <cell r="G80" t="str">
            <v/>
          </cell>
          <cell r="H80" t="str">
            <v>北医大</v>
          </cell>
          <cell r="I80">
            <v>118</v>
          </cell>
          <cell r="J80">
            <v>1</v>
          </cell>
          <cell r="K80">
            <v>118</v>
          </cell>
          <cell r="L80">
            <v>0.75</v>
          </cell>
        </row>
        <row r="81">
          <cell r="E81" t="str">
            <v>9787518441983</v>
          </cell>
          <cell r="F81" t="str">
            <v>口腔医学数字化技术及应用</v>
          </cell>
          <cell r="G81" t="str">
            <v>刘云峰</v>
          </cell>
          <cell r="H81" t="str">
            <v>中国轻工</v>
          </cell>
          <cell r="I81">
            <v>48</v>
          </cell>
          <cell r="J81">
            <v>1</v>
          </cell>
          <cell r="K81">
            <v>48</v>
          </cell>
          <cell r="L81">
            <v>0.75</v>
          </cell>
        </row>
        <row r="82">
          <cell r="E82" t="str">
            <v>9787117350761</v>
          </cell>
          <cell r="F82" t="str">
            <v>数字引导式显微修复学</v>
          </cell>
          <cell r="G82" t="str">
            <v>于海洋</v>
          </cell>
          <cell r="H82" t="str">
            <v>人民卫生</v>
          </cell>
          <cell r="I82">
            <v>398</v>
          </cell>
          <cell r="J82">
            <v>1</v>
          </cell>
          <cell r="K82">
            <v>398</v>
          </cell>
          <cell r="L82">
            <v>0.75</v>
          </cell>
        </row>
        <row r="83">
          <cell r="E83" t="str">
            <v>9787117348577</v>
          </cell>
          <cell r="F83" t="str">
            <v>口腔种植学（第2版/研究生口腔）</v>
          </cell>
          <cell r="G83" t="str">
            <v>刘宝林</v>
          </cell>
          <cell r="H83" t="str">
            <v>人民卫生</v>
          </cell>
          <cell r="I83">
            <v>208</v>
          </cell>
          <cell r="J83">
            <v>1</v>
          </cell>
          <cell r="K83">
            <v>208</v>
          </cell>
          <cell r="L83">
            <v>0.75</v>
          </cell>
        </row>
        <row r="84">
          <cell r="E84" t="str">
            <v>9787519203139</v>
          </cell>
          <cell r="F84" t="str">
            <v>颌面赝复学 颜面缺损的修复 下卷</v>
          </cell>
          <cell r="G84" t="str">
            <v>赵铱民 等 著</v>
          </cell>
          <cell r="H84" t="str">
            <v>西安世图</v>
          </cell>
          <cell r="I84">
            <v>220</v>
          </cell>
          <cell r="J84">
            <v>1</v>
          </cell>
          <cell r="K84">
            <v>220</v>
          </cell>
          <cell r="L84">
            <v>0.75</v>
          </cell>
        </row>
        <row r="85">
          <cell r="E85" t="str">
            <v>9787117311908</v>
          </cell>
          <cell r="F85" t="str">
            <v>口腔科橡皮障隔离技术规范化操作图谱 </v>
          </cell>
          <cell r="G85" t="str">
            <v>赵蕊妮,陈永进,王疆</v>
          </cell>
          <cell r="H85" t="str">
            <v>人民卫生</v>
          </cell>
          <cell r="I85">
            <v>68</v>
          </cell>
          <cell r="J85">
            <v>1</v>
          </cell>
          <cell r="K85">
            <v>68</v>
          </cell>
          <cell r="L85">
            <v>0.75</v>
          </cell>
        </row>
        <row r="86">
          <cell r="E86" t="str">
            <v>9787117276030</v>
          </cell>
          <cell r="F86" t="str">
            <v>实用口腔粘接修复技术图谱</v>
          </cell>
          <cell r="G86" t="str">
            <v>姜婷, 主编</v>
          </cell>
          <cell r="H86" t="str">
            <v>人民卫生</v>
          </cell>
          <cell r="I86">
            <v>218</v>
          </cell>
          <cell r="J86">
            <v>1</v>
          </cell>
          <cell r="K86">
            <v>218</v>
          </cell>
          <cell r="L86">
            <v>0.75</v>
          </cell>
        </row>
        <row r="87">
          <cell r="E87" t="str">
            <v>9787040595253</v>
          </cell>
          <cell r="F87" t="str">
            <v>中国传统文化（第三版）</v>
          </cell>
          <cell r="G87" t="str">
            <v>张岂之</v>
          </cell>
          <cell r="H87" t="str">
            <v>高等教育</v>
          </cell>
          <cell r="I87">
            <v>69</v>
          </cell>
          <cell r="J87">
            <v>1</v>
          </cell>
          <cell r="K87">
            <v>69</v>
          </cell>
          <cell r="L87">
            <v>0.78</v>
          </cell>
        </row>
        <row r="88">
          <cell r="E88" t="str">
            <v>9787040537543</v>
          </cell>
          <cell r="F88" t="str">
            <v>《马克思主义基本原理概论》辅导用书</v>
          </cell>
          <cell r="G88" t="str">
            <v/>
          </cell>
          <cell r="H88" t="str">
            <v>高等教育</v>
          </cell>
          <cell r="I88">
            <v>58</v>
          </cell>
          <cell r="J88">
            <v>1</v>
          </cell>
          <cell r="K88">
            <v>58</v>
          </cell>
          <cell r="L88">
            <v>0.78</v>
          </cell>
        </row>
        <row r="89">
          <cell r="E89" t="str">
            <v>9787010243757</v>
          </cell>
          <cell r="F89" t="str">
            <v>习近平讲党史故事</v>
          </cell>
          <cell r="G89" t="str">
            <v/>
          </cell>
          <cell r="H89" t="str">
            <v>人民出版</v>
          </cell>
          <cell r="I89">
            <v>58</v>
          </cell>
          <cell r="J89">
            <v>1</v>
          </cell>
          <cell r="K89">
            <v>58</v>
          </cell>
          <cell r="L89">
            <v>0.75</v>
          </cell>
        </row>
        <row r="90">
          <cell r="E90" t="str">
            <v>9787040620429</v>
          </cell>
          <cell r="F90" t="str">
            <v>大学生思想热点面对面</v>
          </cell>
          <cell r="G90" t="str">
            <v>张磊、刘建军</v>
          </cell>
          <cell r="H90" t="str">
            <v>高等教育</v>
          </cell>
          <cell r="I90">
            <v>29</v>
          </cell>
          <cell r="J90">
            <v>1</v>
          </cell>
          <cell r="K90">
            <v>29</v>
          </cell>
          <cell r="L90">
            <v>0.78</v>
          </cell>
        </row>
        <row r="91">
          <cell r="E91" t="str">
            <v>9787040617009</v>
          </cell>
          <cell r="F91" t="str">
            <v>中华民族共同体概论</v>
          </cell>
          <cell r="G91" t="str">
            <v>本书编写组</v>
          </cell>
          <cell r="H91" t="str">
            <v>高等教育</v>
          </cell>
          <cell r="I91">
            <v>39</v>
          </cell>
          <cell r="J91">
            <v>1</v>
          </cell>
          <cell r="K91">
            <v>39</v>
          </cell>
          <cell r="L91">
            <v>0.78</v>
          </cell>
        </row>
        <row r="92">
          <cell r="E92" t="str">
            <v>9787300210650</v>
          </cell>
          <cell r="F92" t="str">
            <v>新中国口述史（1949--1978）</v>
          </cell>
          <cell r="G92" t="str">
            <v>：曲青山 高永中</v>
          </cell>
          <cell r="H92" t="str">
            <v>中国人大</v>
          </cell>
          <cell r="I92">
            <v>88</v>
          </cell>
          <cell r="J92">
            <v>1</v>
          </cell>
          <cell r="K92">
            <v>88</v>
          </cell>
          <cell r="L92">
            <v>0.75</v>
          </cell>
        </row>
        <row r="93">
          <cell r="E93" t="str">
            <v>9787122304278</v>
          </cell>
          <cell r="F93" t="str">
            <v>化工原理(第五版）</v>
          </cell>
          <cell r="G93" t="str">
            <v>王志魁</v>
          </cell>
          <cell r="H93" t="str">
            <v>化学工业</v>
          </cell>
          <cell r="I93">
            <v>69</v>
          </cell>
          <cell r="J93">
            <v>1</v>
          </cell>
          <cell r="K93">
            <v>69</v>
          </cell>
          <cell r="L93">
            <v>0.75</v>
          </cell>
        </row>
        <row r="94">
          <cell r="E94" t="str">
            <v>9787122451668</v>
          </cell>
          <cell r="F94" t="str">
            <v>肿瘤细胞免疫：免疫细胞与肿瘤细胞的相互作用</v>
          </cell>
          <cell r="G94" t="str">
            <v>M.克林克</v>
          </cell>
          <cell r="H94" t="str">
            <v>化学工业</v>
          </cell>
          <cell r="I94">
            <v>128</v>
          </cell>
          <cell r="J94">
            <v>1</v>
          </cell>
          <cell r="K94">
            <v>128</v>
          </cell>
          <cell r="L94">
            <v>0.75</v>
          </cell>
        </row>
        <row r="95">
          <cell r="E95" t="str">
            <v>9787030778116</v>
          </cell>
          <cell r="F95" t="str">
            <v>酶工程（第五版）</v>
          </cell>
          <cell r="G95" t="str">
            <v>郭勇、韩双艳</v>
          </cell>
          <cell r="H95" t="str">
            <v>科学出版</v>
          </cell>
          <cell r="I95">
            <v>69.8</v>
          </cell>
          <cell r="J95">
            <v>1</v>
          </cell>
          <cell r="K95">
            <v>69.8</v>
          </cell>
          <cell r="L95">
            <v>0.75</v>
          </cell>
        </row>
        <row r="96">
          <cell r="E96" t="str">
            <v>9787030481863</v>
          </cell>
          <cell r="F96" t="str">
            <v>遗传学考研精解（第二版）</v>
          </cell>
          <cell r="G96" t="str">
            <v>卢龙斗</v>
          </cell>
          <cell r="H96" t="str">
            <v>科学出版</v>
          </cell>
          <cell r="I96">
            <v>59.8</v>
          </cell>
          <cell r="J96">
            <v>1</v>
          </cell>
          <cell r="K96">
            <v>59.8</v>
          </cell>
          <cell r="L96">
            <v>0.75</v>
          </cell>
        </row>
        <row r="97">
          <cell r="E97" t="str">
            <v>9787030638687</v>
          </cell>
          <cell r="F97" t="str">
            <v>遗传学：从基因到基因组</v>
          </cell>
          <cell r="G97" t="str">
            <v/>
          </cell>
          <cell r="H97" t="str">
            <v>科学出版</v>
          </cell>
          <cell r="I97">
            <v>298</v>
          </cell>
          <cell r="J97">
            <v>1</v>
          </cell>
          <cell r="K97">
            <v>298</v>
          </cell>
          <cell r="L97">
            <v>0.75</v>
          </cell>
        </row>
        <row r="98">
          <cell r="E98" t="str">
            <v>9787040555929</v>
          </cell>
          <cell r="F98" t="str">
            <v>发酵工程原理与技术(第2版)</v>
          </cell>
          <cell r="G98" t="str">
            <v>余龙江</v>
          </cell>
          <cell r="H98" t="str">
            <v>高等教育</v>
          </cell>
          <cell r="I98">
            <v>46</v>
          </cell>
          <cell r="J98">
            <v>1</v>
          </cell>
          <cell r="K98">
            <v>46</v>
          </cell>
          <cell r="L98">
            <v>0.78</v>
          </cell>
        </row>
        <row r="99">
          <cell r="E99" t="str">
            <v>9787121475665</v>
          </cell>
          <cell r="F99" t="str">
            <v>基础统计学</v>
          </cell>
          <cell r="G99" t="str">
            <v>钱辰江</v>
          </cell>
          <cell r="H99" t="str">
            <v>电子工业</v>
          </cell>
          <cell r="I99">
            <v>169</v>
          </cell>
          <cell r="J99">
            <v>1</v>
          </cell>
          <cell r="K99">
            <v>169</v>
          </cell>
          <cell r="L99">
            <v>0.75</v>
          </cell>
        </row>
        <row r="100">
          <cell r="E100" t="str">
            <v>9787122404701</v>
          </cell>
          <cell r="F100" t="str">
            <v>植物组织培养（第3版/巩振辉）</v>
          </cell>
          <cell r="G100" t="str">
            <v/>
          </cell>
          <cell r="H100" t="str">
            <v>化学工业</v>
          </cell>
          <cell r="I100">
            <v>59</v>
          </cell>
          <cell r="J100">
            <v>1</v>
          </cell>
          <cell r="K100">
            <v>59</v>
          </cell>
          <cell r="L100">
            <v>0.75</v>
          </cell>
        </row>
        <row r="101">
          <cell r="E101" t="str">
            <v>9787030720832</v>
          </cell>
          <cell r="F101" t="str">
            <v>生物化学</v>
          </cell>
          <cell r="G101" t="str">
            <v>张灵玲</v>
          </cell>
          <cell r="H101" t="str">
            <v>科学出版</v>
          </cell>
          <cell r="I101">
            <v>59.8</v>
          </cell>
          <cell r="J101">
            <v>1</v>
          </cell>
          <cell r="K101">
            <v>59.8</v>
          </cell>
          <cell r="L101">
            <v>0.75</v>
          </cell>
        </row>
        <row r="102">
          <cell r="E102" t="str">
            <v>9787521425567</v>
          </cell>
          <cell r="F102" t="str">
            <v>药用微生物学基础（第4版）</v>
          </cell>
          <cell r="G102" t="str">
            <v>陈明琪 罗翀</v>
          </cell>
          <cell r="H102" t="str">
            <v>中国医科</v>
          </cell>
          <cell r="I102">
            <v>38</v>
          </cell>
          <cell r="J102">
            <v>1</v>
          </cell>
          <cell r="K102">
            <v>38</v>
          </cell>
          <cell r="L102">
            <v>0.75</v>
          </cell>
        </row>
        <row r="103">
          <cell r="E103" t="str">
            <v>9787040513066</v>
          </cell>
          <cell r="F103" t="str">
            <v>分子细胞生物学</v>
          </cell>
          <cell r="G103" t="str">
            <v/>
          </cell>
          <cell r="H103" t="str">
            <v>高等教育</v>
          </cell>
          <cell r="I103">
            <v>160</v>
          </cell>
          <cell r="J103">
            <v>1</v>
          </cell>
          <cell r="K103">
            <v>160</v>
          </cell>
          <cell r="L103">
            <v>0.78</v>
          </cell>
        </row>
        <row r="104">
          <cell r="E104" t="str">
            <v>9787117346290</v>
          </cell>
          <cell r="F104" t="str">
            <v>药学分子生物学（第6版/本科药学/配增值）</v>
          </cell>
          <cell r="G104" t="str">
            <v>张景海</v>
          </cell>
          <cell r="H104" t="str">
            <v>人民卫生</v>
          </cell>
          <cell r="I104">
            <v>79</v>
          </cell>
          <cell r="J104">
            <v>1</v>
          </cell>
          <cell r="K104">
            <v>79</v>
          </cell>
          <cell r="L104">
            <v>0.75</v>
          </cell>
        </row>
        <row r="105">
          <cell r="E105" t="str">
            <v>9787030748874</v>
          </cell>
          <cell r="F105" t="str">
            <v>#高分子水凝胶——从结构设计到功能调控</v>
          </cell>
          <cell r="G105" t="str">
            <v>陈咏梅</v>
          </cell>
          <cell r="H105" t="str">
            <v>科学出版</v>
          </cell>
          <cell r="I105">
            <v>108</v>
          </cell>
          <cell r="J105">
            <v>1</v>
          </cell>
          <cell r="K105">
            <v>108</v>
          </cell>
          <cell r="L105">
            <v>0.75</v>
          </cell>
        </row>
        <row r="106">
          <cell r="E106" t="str">
            <v>9787030720825</v>
          </cell>
          <cell r="F106" t="str">
            <v>#生物信息学实战操作</v>
          </cell>
          <cell r="G106" t="str">
            <v>彭仁海</v>
          </cell>
          <cell r="H106" t="str">
            <v>科学出版</v>
          </cell>
          <cell r="I106">
            <v>49.8</v>
          </cell>
          <cell r="J106">
            <v>1</v>
          </cell>
          <cell r="K106">
            <v>49.8</v>
          </cell>
          <cell r="L106">
            <v>0.75</v>
          </cell>
        </row>
        <row r="107">
          <cell r="E107" t="str">
            <v>9787122437754</v>
          </cell>
          <cell r="F107" t="str">
            <v>纤维素基新型水凝胶制备与应用</v>
          </cell>
          <cell r="G107" t="str">
            <v>付时雨</v>
          </cell>
          <cell r="H107" t="str">
            <v>化学工业</v>
          </cell>
          <cell r="I107">
            <v>88</v>
          </cell>
          <cell r="J107">
            <v>1</v>
          </cell>
          <cell r="K107">
            <v>88</v>
          </cell>
          <cell r="L107">
            <v>0.75</v>
          </cell>
        </row>
        <row r="108">
          <cell r="E108" t="str">
            <v>9787030776884</v>
          </cell>
          <cell r="F108" t="str">
            <v>#生命科学导论</v>
          </cell>
          <cell r="G108" t="str">
            <v>宋晓峰，黄凤玲</v>
          </cell>
          <cell r="H108" t="str">
            <v>科学出版</v>
          </cell>
          <cell r="I108">
            <v>59.8</v>
          </cell>
          <cell r="J108">
            <v>1</v>
          </cell>
          <cell r="K108">
            <v>59.8</v>
          </cell>
          <cell r="L108">
            <v>0.75</v>
          </cell>
        </row>
        <row r="109">
          <cell r="E109" t="str">
            <v>9787565911484</v>
          </cell>
          <cell r="F109" t="str">
            <v>叙事医学 尊重疾病的故事</v>
          </cell>
          <cell r="G109" t="str">
            <v>（美）卡伦</v>
          </cell>
          <cell r="H109" t="str">
            <v>北医大</v>
          </cell>
          <cell r="I109">
            <v>98</v>
          </cell>
          <cell r="J109">
            <v>1</v>
          </cell>
          <cell r="K109">
            <v>98</v>
          </cell>
          <cell r="L109">
            <v>0.75</v>
          </cell>
        </row>
        <row r="110">
          <cell r="E110" t="str">
            <v>9787301287699</v>
          </cell>
          <cell r="F110" t="str">
            <v>心画——中国文人画五百年</v>
          </cell>
          <cell r="G110" t="str">
            <v>(美) 卜寿珊 (Susan Bush) , 著</v>
          </cell>
          <cell r="H110" t="str">
            <v>北京大学</v>
          </cell>
          <cell r="I110">
            <v>58</v>
          </cell>
          <cell r="J110">
            <v>1</v>
          </cell>
          <cell r="K110">
            <v>58</v>
          </cell>
          <cell r="L110">
            <v>0.75</v>
          </cell>
        </row>
        <row r="111">
          <cell r="E111" t="str">
            <v>9787544678094</v>
          </cell>
          <cell r="F111" t="str">
            <v>新世纪高等院校英语专业本科生系列教材（修订版）：口译教程（第3版）教师用书</v>
          </cell>
          <cell r="G111" t="str">
            <v>杨柳燕, 韩潮, 主</v>
          </cell>
          <cell r="H111" t="str">
            <v>上海外教</v>
          </cell>
          <cell r="I111">
            <v>30</v>
          </cell>
          <cell r="J111">
            <v>1</v>
          </cell>
          <cell r="K111">
            <v>30</v>
          </cell>
          <cell r="L111">
            <v>0.78</v>
          </cell>
        </row>
        <row r="112">
          <cell r="E112" t="str">
            <v>9787521322668</v>
          </cell>
          <cell r="F112" t="str">
            <v>这就是中国:中国日常文化(中英对照)</v>
          </cell>
          <cell r="G112" t="str">
            <v>莫旭强、邓炯、余珊</v>
          </cell>
          <cell r="H112" t="str">
            <v>外研社</v>
          </cell>
          <cell r="I112">
            <v>69</v>
          </cell>
          <cell r="J112">
            <v>1</v>
          </cell>
          <cell r="K112">
            <v>69</v>
          </cell>
          <cell r="L112">
            <v>0.78</v>
          </cell>
        </row>
        <row r="113">
          <cell r="E113" t="str">
            <v>9787521327588</v>
          </cell>
          <cell r="F113" t="str">
            <v>现代大学英语(第三版)(精读)(1)(同步测试) </v>
          </cell>
          <cell r="G113" t="str">
            <v>国伟</v>
          </cell>
          <cell r="H113" t="str">
            <v>外研社</v>
          </cell>
          <cell r="I113">
            <v>29.9</v>
          </cell>
          <cell r="J113">
            <v>1</v>
          </cell>
          <cell r="K113">
            <v>29.9</v>
          </cell>
          <cell r="L113">
            <v>0.78</v>
          </cell>
        </row>
        <row r="114">
          <cell r="E114" t="str">
            <v>9787521338263</v>
          </cell>
          <cell r="F114" t="str">
            <v>汉英翻译教程(“理解当代中国”系列教材)</v>
          </cell>
          <cell r="G114" t="str">
            <v>孙有中、张威 </v>
          </cell>
          <cell r="H114" t="str">
            <v>外研社</v>
          </cell>
          <cell r="I114">
            <v>60</v>
          </cell>
          <cell r="J114">
            <v>1</v>
          </cell>
          <cell r="K114">
            <v>60</v>
          </cell>
          <cell r="L114">
            <v>0.78</v>
          </cell>
        </row>
        <row r="115">
          <cell r="E115" t="str">
            <v>9787521350487</v>
          </cell>
          <cell r="F115" t="str">
            <v>大语言模型的外语教学与研究应用</v>
          </cell>
          <cell r="G115" t="str">
            <v>	许家金，赵冲，孙铭辰</v>
          </cell>
          <cell r="H115" t="str">
            <v>外研社</v>
          </cell>
          <cell r="I115">
            <v>69.9</v>
          </cell>
          <cell r="J115">
            <v>1</v>
          </cell>
          <cell r="K115">
            <v>69.9</v>
          </cell>
          <cell r="L115">
            <v>0.78</v>
          </cell>
        </row>
        <row r="116">
          <cell r="E116" t="str">
            <v>9787117317955</v>
          </cell>
          <cell r="F116" t="str">
            <v>临床双眼视觉学（配增值）</v>
          </cell>
          <cell r="G116" t="str">
            <v>魏瑞华</v>
          </cell>
          <cell r="H116" t="str">
            <v>人民卫生</v>
          </cell>
          <cell r="I116">
            <v>168</v>
          </cell>
          <cell r="J116">
            <v>1</v>
          </cell>
          <cell r="K116">
            <v>168</v>
          </cell>
          <cell r="L116">
            <v>0.75</v>
          </cell>
        </row>
        <row r="117">
          <cell r="E117" t="str">
            <v>9787117355391</v>
          </cell>
          <cell r="F117" t="str">
            <v>2024眼视光技术同步习题与全真模拟</v>
          </cell>
          <cell r="G117" t="str">
            <v>程湧</v>
          </cell>
          <cell r="H117" t="str">
            <v>人民卫生</v>
          </cell>
          <cell r="I117">
            <v>128</v>
          </cell>
          <cell r="J117">
            <v>1</v>
          </cell>
          <cell r="K117">
            <v>128</v>
          </cell>
          <cell r="L117">
            <v>0.75</v>
          </cell>
        </row>
        <row r="118">
          <cell r="E118" t="str">
            <v>9787030488763</v>
          </cell>
          <cell r="F118" t="str">
            <v>生药学（案例版，第2版）（供药学专业使用）</v>
          </cell>
          <cell r="G118" t="str">
            <v/>
          </cell>
          <cell r="H118" t="str">
            <v>科学出版</v>
          </cell>
          <cell r="I118">
            <v>118</v>
          </cell>
          <cell r="J118">
            <v>1</v>
          </cell>
          <cell r="K118">
            <v>118</v>
          </cell>
          <cell r="L118">
            <v>0.75</v>
          </cell>
        </row>
        <row r="119">
          <cell r="E119" t="str">
            <v>9787122404855</v>
          </cell>
          <cell r="F119" t="str">
            <v>药物制剂工程学</v>
          </cell>
          <cell r="G119" t="str">
            <v>吴正红</v>
          </cell>
          <cell r="H119" t="str">
            <v>化学工业</v>
          </cell>
          <cell r="I119">
            <v>69.8</v>
          </cell>
          <cell r="J119">
            <v>1</v>
          </cell>
          <cell r="K119">
            <v>69.8</v>
          </cell>
          <cell r="L119">
            <v>0.75</v>
          </cell>
        </row>
        <row r="120">
          <cell r="E120" t="str">
            <v>9787564578879</v>
          </cell>
          <cell r="F120" t="str">
            <v>药剂学实验指导</v>
          </cell>
          <cell r="G120" t="str">
            <v/>
          </cell>
          <cell r="H120" t="str">
            <v>郑州大学</v>
          </cell>
          <cell r="I120">
            <v>39</v>
          </cell>
          <cell r="J120">
            <v>1</v>
          </cell>
          <cell r="K120">
            <v>39</v>
          </cell>
          <cell r="L120">
            <v>0.75</v>
          </cell>
        </row>
        <row r="121">
          <cell r="E121" t="str">
            <v>9787122451699</v>
          </cell>
          <cell r="F121" t="str">
            <v>天然药物化学</v>
          </cell>
          <cell r="G121" t="str">
            <v>吴梅青 刘妍</v>
          </cell>
          <cell r="H121" t="str">
            <v>化学工业</v>
          </cell>
          <cell r="I121">
            <v>42</v>
          </cell>
          <cell r="J121">
            <v>1</v>
          </cell>
          <cell r="K121">
            <v>42</v>
          </cell>
          <cell r="L121">
            <v>0.75</v>
          </cell>
        </row>
        <row r="122">
          <cell r="E122" t="str">
            <v>9787122434593</v>
          </cell>
          <cell r="F122" t="str">
            <v>工业药剂学学习指导</v>
          </cell>
          <cell r="G122" t="str">
            <v>吴正红</v>
          </cell>
          <cell r="H122" t="str">
            <v>化学工业</v>
          </cell>
          <cell r="I122">
            <v>49.8</v>
          </cell>
          <cell r="J122">
            <v>1</v>
          </cell>
          <cell r="K122">
            <v>49.8</v>
          </cell>
          <cell r="L122">
            <v>0.75</v>
          </cell>
        </row>
        <row r="123">
          <cell r="E123" t="str">
            <v>9787122362636</v>
          </cell>
          <cell r="F123" t="str">
            <v>有机化学 结构与功能手册 原著第八版中文版</v>
          </cell>
          <cell r="G123" t="str">
            <v>(美)K. 彼得·C. 福尔哈特(K. Peter C. Vollhardt)，(美)尼尔·E. 肖尔(Neil E. Schore)著,戴立信，席振峰，罗三中等译</v>
          </cell>
          <cell r="H123" t="str">
            <v>化学工业</v>
          </cell>
          <cell r="I123">
            <v>368</v>
          </cell>
          <cell r="J123">
            <v>1</v>
          </cell>
          <cell r="K123">
            <v>368</v>
          </cell>
          <cell r="L123">
            <v>0.75</v>
          </cell>
        </row>
        <row r="124">
          <cell r="E124" t="str">
            <v>9787122436467</v>
          </cell>
          <cell r="F124" t="str">
            <v>中药一致性评价学 </v>
          </cell>
          <cell r="G124" t="str">
            <v/>
          </cell>
          <cell r="H124" t="str">
            <v>化学工业</v>
          </cell>
          <cell r="I124">
            <v>198</v>
          </cell>
          <cell r="J124">
            <v>1</v>
          </cell>
          <cell r="K124">
            <v>198</v>
          </cell>
          <cell r="L124">
            <v>0.75</v>
          </cell>
        </row>
        <row r="125">
          <cell r="E125" t="str">
            <v>9787122393722</v>
          </cell>
          <cell r="F125" t="str">
            <v>难溶性药物制剂技术</v>
          </cell>
          <cell r="G125" t="str">
            <v>主译</v>
          </cell>
          <cell r="H125" t="str">
            <v>化学工业</v>
          </cell>
          <cell r="I125">
            <v>198</v>
          </cell>
          <cell r="J125">
            <v>1</v>
          </cell>
          <cell r="K125">
            <v>198</v>
          </cell>
          <cell r="L125">
            <v>0.75</v>
          </cell>
        </row>
        <row r="126">
          <cell r="E126" t="str">
            <v>9787030578952</v>
          </cell>
          <cell r="F126" t="str">
            <v>生物药剂学与药物动力学实验</v>
          </cell>
          <cell r="G126" t="str">
            <v>胡巧红, 主编</v>
          </cell>
          <cell r="H126" t="str">
            <v>科学出版</v>
          </cell>
          <cell r="I126">
            <v>39.8</v>
          </cell>
          <cell r="J126">
            <v>1</v>
          </cell>
          <cell r="K126">
            <v>39.8</v>
          </cell>
          <cell r="L126">
            <v>0.75</v>
          </cell>
        </row>
        <row r="127">
          <cell r="E127" t="str">
            <v>9787117266048</v>
          </cell>
          <cell r="F127" t="str">
            <v>药理学（第9版/本科临床/配增值）（九轮）</v>
          </cell>
          <cell r="G127" t="str">
            <v>杨宝峰, 陈建国, 主编</v>
          </cell>
          <cell r="H127" t="str">
            <v>人民卫生</v>
          </cell>
          <cell r="I127">
            <v>79</v>
          </cell>
          <cell r="J127">
            <v>1</v>
          </cell>
          <cell r="K127">
            <v>79</v>
          </cell>
          <cell r="L127">
            <v>0.75</v>
          </cell>
        </row>
        <row r="128">
          <cell r="E128" t="str">
            <v>9787030687890</v>
          </cell>
          <cell r="F128" t="str">
            <v>药理学（模块版）（第二版）</v>
          </cell>
          <cell r="G128" t="str">
            <v/>
          </cell>
          <cell r="H128" t="str">
            <v>科学出版</v>
          </cell>
          <cell r="I128">
            <v>89</v>
          </cell>
          <cell r="J128">
            <v>1</v>
          </cell>
          <cell r="K128">
            <v>89</v>
          </cell>
          <cell r="L128">
            <v>0.75</v>
          </cell>
        </row>
        <row r="129">
          <cell r="E129" t="str">
            <v>9787122408396</v>
          </cell>
          <cell r="F129" t="str">
            <v>制药设备与车间设计（配套二维码、电子课件及部分视频）</v>
          </cell>
          <cell r="G129" t="str">
            <v>闫凤美</v>
          </cell>
          <cell r="H129" t="str">
            <v>化学工业</v>
          </cell>
          <cell r="I129">
            <v>49</v>
          </cell>
          <cell r="J129">
            <v>1</v>
          </cell>
          <cell r="K129">
            <v>49</v>
          </cell>
          <cell r="L129">
            <v>0.75</v>
          </cell>
        </row>
        <row r="130">
          <cell r="E130" t="str">
            <v>9787117335492</v>
          </cell>
          <cell r="F130" t="str">
            <v>医学检验科研设计与论文撰写（创新教材）</v>
          </cell>
          <cell r="G130" t="str">
            <v>龚道元,周芙玲,林东红</v>
          </cell>
          <cell r="H130" t="str">
            <v>人民卫生</v>
          </cell>
          <cell r="I130">
            <v>76</v>
          </cell>
          <cell r="J130">
            <v>1</v>
          </cell>
          <cell r="K130">
            <v>76</v>
          </cell>
          <cell r="L130">
            <v>0.75</v>
          </cell>
        </row>
        <row r="131">
          <cell r="E131" t="str">
            <v>9787030696809</v>
          </cell>
          <cell r="F131" t="str">
            <v>检验医学病例与临床思维分析</v>
          </cell>
          <cell r="G131" t="str">
            <v>张国军，郑磊，沈立松</v>
          </cell>
          <cell r="H131" t="str">
            <v>科学出版</v>
          </cell>
          <cell r="I131">
            <v>98</v>
          </cell>
          <cell r="J131">
            <v>1</v>
          </cell>
          <cell r="K131">
            <v>98</v>
          </cell>
          <cell r="L131">
            <v>0.75</v>
          </cell>
        </row>
        <row r="132">
          <cell r="E132" t="str">
            <v>9787117201971</v>
          </cell>
          <cell r="F132" t="str">
            <v>临床免疫学检验技术学习指导与习题集（本科检验技术配教/王辉）</v>
          </cell>
          <cell r="G132" t="str">
            <v>王辉</v>
          </cell>
          <cell r="H132" t="str">
            <v>人民卫生</v>
          </cell>
          <cell r="I132">
            <v>34</v>
          </cell>
          <cell r="J132">
            <v>1</v>
          </cell>
          <cell r="K132">
            <v>34</v>
          </cell>
          <cell r="L132">
            <v>0.75</v>
          </cell>
        </row>
        <row r="133">
          <cell r="E133" t="str">
            <v>9787117326094</v>
          </cell>
          <cell r="F133" t="str">
            <v> 医学影像设备学实训与学习指导（高职影像配教）</v>
          </cell>
          <cell r="G133" t="str">
            <v>李燕,黄祥国</v>
          </cell>
          <cell r="H133" t="str">
            <v>人民卫生</v>
          </cell>
          <cell r="I133">
            <v>26</v>
          </cell>
          <cell r="J133">
            <v>1</v>
          </cell>
          <cell r="K133">
            <v>26</v>
          </cell>
          <cell r="L133">
            <v>0.75</v>
          </cell>
        </row>
        <row r="134">
          <cell r="E134" t="str">
            <v>9787117354783</v>
          </cell>
          <cell r="F134" t="str">
            <v>2024放射医学技术仿真试题及详解（配增值）</v>
          </cell>
          <cell r="G134" t="str">
            <v/>
          </cell>
          <cell r="H134" t="str">
            <v>人民卫生</v>
          </cell>
          <cell r="I134">
            <v>89</v>
          </cell>
          <cell r="J134">
            <v>1</v>
          </cell>
          <cell r="K134">
            <v>89</v>
          </cell>
          <cell r="L134">
            <v>0.75</v>
          </cell>
        </row>
        <row r="135">
          <cell r="E135" t="str">
            <v>9787117353731</v>
          </cell>
          <cell r="F135" t="str">
            <v>2024放射医学技术同步习题集（配增值）</v>
          </cell>
          <cell r="G135" t="str">
            <v/>
          </cell>
          <cell r="H135" t="str">
            <v>人民卫生</v>
          </cell>
          <cell r="I135">
            <v>50</v>
          </cell>
          <cell r="J135">
            <v>1</v>
          </cell>
          <cell r="K135">
            <v>50</v>
          </cell>
          <cell r="L135">
            <v>0.75</v>
          </cell>
        </row>
        <row r="136">
          <cell r="E136" t="str">
            <v>9787117355049</v>
          </cell>
          <cell r="F136" t="str">
            <v>2024放射医学同步习题与全真模拟（配增值）</v>
          </cell>
          <cell r="G136" t="str">
            <v/>
          </cell>
          <cell r="H136" t="str">
            <v>人民卫生</v>
          </cell>
          <cell r="I136">
            <v>115</v>
          </cell>
          <cell r="J136">
            <v>1</v>
          </cell>
          <cell r="K136">
            <v>115</v>
          </cell>
          <cell r="L136">
            <v>0.75</v>
          </cell>
        </row>
        <row r="137">
          <cell r="E137" t="str">
            <v>9787117232449</v>
          </cell>
          <cell r="F137" t="str">
            <v>医学影像设备学实验教程(本科影像技术配教)</v>
          </cell>
          <cell r="G137" t="str">
            <v>石明国、韩丰谈</v>
          </cell>
          <cell r="H137" t="str">
            <v>人民卫生</v>
          </cell>
          <cell r="I137">
            <v>25</v>
          </cell>
          <cell r="J137">
            <v>1</v>
          </cell>
          <cell r="K137">
            <v>25</v>
          </cell>
          <cell r="L137">
            <v>0.75</v>
          </cell>
        </row>
        <row r="138">
          <cell r="E138" t="str">
            <v>9787302589068</v>
          </cell>
          <cell r="F138" t="str">
            <v>模拟电子技术实践教程——实验方法、实验设计与课程设计</v>
          </cell>
          <cell r="G138" t="str">
            <v>兰振平，谢蓄芬，李鹏等</v>
          </cell>
          <cell r="H138" t="str">
            <v>清华大学</v>
          </cell>
          <cell r="I138">
            <v>59</v>
          </cell>
          <cell r="J138">
            <v>1</v>
          </cell>
          <cell r="K138">
            <v>59</v>
          </cell>
          <cell r="L138">
            <v>0.75</v>
          </cell>
        </row>
        <row r="139">
          <cell r="E139" t="str">
            <v>9787302588269</v>
          </cell>
          <cell r="F139" t="str">
            <v>物联网操作系统原理与应用</v>
          </cell>
          <cell r="G139" t="str">
            <v>王剑</v>
          </cell>
          <cell r="H139" t="str">
            <v>清华大学</v>
          </cell>
          <cell r="I139">
            <v>79</v>
          </cell>
          <cell r="J139">
            <v>1</v>
          </cell>
          <cell r="K139">
            <v>79</v>
          </cell>
          <cell r="L139">
            <v>0.75</v>
          </cell>
        </row>
        <row r="140">
          <cell r="E140" t="str">
            <v>9787302648260</v>
          </cell>
          <cell r="F140" t="str">
            <v>智能优化算法与MATLAB编程实践</v>
          </cell>
          <cell r="G140" t="str">
            <v>陈克伟，魏曙光，范旭等</v>
          </cell>
          <cell r="H140" t="str">
            <v>清华大学</v>
          </cell>
          <cell r="I140">
            <v>89.8</v>
          </cell>
          <cell r="J140">
            <v>1</v>
          </cell>
          <cell r="K140">
            <v>89.8</v>
          </cell>
          <cell r="L140">
            <v>0.75</v>
          </cell>
        </row>
        <row r="141">
          <cell r="E141" t="str">
            <v>9787030631657</v>
          </cell>
          <cell r="F141" t="str">
            <v>大数据分析技术与实践教程</v>
          </cell>
          <cell r="G141" t="str">
            <v>王宇新,齐恒,张霞</v>
          </cell>
          <cell r="H141" t="str">
            <v>科学出版</v>
          </cell>
          <cell r="I141">
            <v>69</v>
          </cell>
          <cell r="J141">
            <v>1</v>
          </cell>
          <cell r="K141">
            <v>69</v>
          </cell>
          <cell r="L141">
            <v>0.75</v>
          </cell>
        </row>
        <row r="142">
          <cell r="E142" t="str">
            <v>9787115624970</v>
          </cell>
          <cell r="F142" t="str">
            <v>明解C语言（实践篇）</v>
          </cell>
          <cell r="G142" t="str">
            <v>日]柴田望洋</v>
          </cell>
          <cell r="H142" t="str">
            <v>人民邮电</v>
          </cell>
          <cell r="I142">
            <v>89.8</v>
          </cell>
          <cell r="J142">
            <v>1</v>
          </cell>
          <cell r="K142">
            <v>89.8</v>
          </cell>
          <cell r="L142">
            <v>0.75</v>
          </cell>
        </row>
        <row r="143">
          <cell r="E143" t="str">
            <v>9787115448088</v>
          </cell>
          <cell r="F143" t="str">
            <v>大数据Hive离线计算开发实战</v>
          </cell>
          <cell r="G143" t="str">
            <v>杨力</v>
          </cell>
          <cell r="H143" t="str">
            <v>人民邮电</v>
          </cell>
          <cell r="I143">
            <v>59</v>
          </cell>
          <cell r="J143">
            <v>1</v>
          </cell>
          <cell r="K143">
            <v>59</v>
          </cell>
          <cell r="L143">
            <v>0.75</v>
          </cell>
        </row>
        <row r="144">
          <cell r="E144" t="str">
            <v>9787111694724</v>
          </cell>
          <cell r="F144" t="str">
            <v>传感器技术及应用项目教程（第2版）</v>
          </cell>
          <cell r="G144" t="str">
            <v>刘娇月，杨聚庆</v>
          </cell>
          <cell r="H144" t="str">
            <v>机械工业</v>
          </cell>
          <cell r="I144">
            <v>55</v>
          </cell>
          <cell r="J144">
            <v>1</v>
          </cell>
          <cell r="K144">
            <v>55</v>
          </cell>
          <cell r="L144">
            <v>0.75</v>
          </cell>
        </row>
        <row r="145">
          <cell r="E145" t="str">
            <v>9787115604262</v>
          </cell>
          <cell r="F145" t="str">
            <v>计算机网络实验教程——基于华为eNSP</v>
          </cell>
          <cell r="G145" t="str">
            <v>谢钧，缪志敏</v>
          </cell>
          <cell r="H145" t="str">
            <v>人民邮电</v>
          </cell>
          <cell r="I145">
            <v>49.8</v>
          </cell>
          <cell r="J145">
            <v>1</v>
          </cell>
          <cell r="K145">
            <v>49.8</v>
          </cell>
          <cell r="L145">
            <v>0.75</v>
          </cell>
        </row>
        <row r="146">
          <cell r="E146" t="str">
            <v>9787302627869</v>
          </cell>
          <cell r="F146" t="str">
            <v>数字信号处理原理及实现（第4版）</v>
          </cell>
          <cell r="G146" t="str">
            <v>王艳芬，张晓光，王刚等</v>
          </cell>
          <cell r="H146" t="str">
            <v>清华大学</v>
          </cell>
          <cell r="I146">
            <v>69</v>
          </cell>
          <cell r="J146">
            <v>1</v>
          </cell>
          <cell r="K146">
            <v>69</v>
          </cell>
          <cell r="L146">
            <v>0.75</v>
          </cell>
        </row>
        <row r="147">
          <cell r="E147" t="str">
            <v>9787115612335</v>
          </cell>
          <cell r="F147" t="str">
            <v>数字电子技术基础（微课版 支持AR交互）</v>
          </cell>
          <cell r="G147" t="str">
            <v>华中科技大学电子技术课程组</v>
          </cell>
          <cell r="H147" t="str">
            <v>人民邮电</v>
          </cell>
          <cell r="I147">
            <v>69.8</v>
          </cell>
          <cell r="J147">
            <v>1</v>
          </cell>
          <cell r="K147">
            <v>69.8</v>
          </cell>
          <cell r="L147">
            <v>0.75</v>
          </cell>
        </row>
        <row r="148">
          <cell r="E148" t="str">
            <v>9787115608901</v>
          </cell>
          <cell r="F148" t="str">
            <v>模拟电子技术基础（微课版 支持AR+H5交互）</v>
          </cell>
          <cell r="G148" t="str">
            <v>北京交通大学模拟电子技术课程组</v>
          </cell>
          <cell r="H148" t="str">
            <v>人民邮电</v>
          </cell>
          <cell r="I148">
            <v>69.8</v>
          </cell>
          <cell r="J148">
            <v>1</v>
          </cell>
          <cell r="K148">
            <v>69.8</v>
          </cell>
          <cell r="L148">
            <v>0.75</v>
          </cell>
        </row>
        <row r="149">
          <cell r="E149" t="str">
            <v>9787302597308</v>
          </cell>
          <cell r="F149" t="str">
            <v>机器学习方法</v>
          </cell>
          <cell r="G149" t="str">
            <v>李航</v>
          </cell>
          <cell r="H149" t="str">
            <v>清华大学</v>
          </cell>
          <cell r="I149">
            <v>138</v>
          </cell>
          <cell r="J149">
            <v>1</v>
          </cell>
          <cell r="K149">
            <v>138</v>
          </cell>
          <cell r="L149">
            <v>0.75</v>
          </cell>
        </row>
        <row r="150">
          <cell r="E150" t="str">
            <v>9787115617187</v>
          </cell>
          <cell r="F150" t="str">
            <v>电路分析基础</v>
          </cell>
          <cell r="G150" t="str">
            <v>葛玉敏</v>
          </cell>
          <cell r="H150" t="str">
            <v>人民邮电</v>
          </cell>
          <cell r="I150">
            <v>69.8</v>
          </cell>
          <cell r="J150">
            <v>1</v>
          </cell>
          <cell r="K150">
            <v>69.8</v>
          </cell>
          <cell r="L150">
            <v>0.75</v>
          </cell>
        </row>
        <row r="151">
          <cell r="E151" t="str">
            <v>9787115624789</v>
          </cell>
          <cell r="F151" t="str">
            <v>电工学</v>
          </cell>
          <cell r="G151" t="str">
            <v>顾榕</v>
          </cell>
          <cell r="H151" t="str">
            <v>人民邮电</v>
          </cell>
          <cell r="I151">
            <v>69.8</v>
          </cell>
          <cell r="J151">
            <v>1</v>
          </cell>
          <cell r="K151">
            <v>69.8</v>
          </cell>
          <cell r="L151">
            <v>0.75</v>
          </cell>
        </row>
        <row r="152">
          <cell r="E152" t="str">
            <v>9787115566423</v>
          </cell>
          <cell r="F152" t="str">
            <v>离散数学（微课版）</v>
          </cell>
          <cell r="G152" t="str">
            <v>王庆先、顾小丰、王丽杰</v>
          </cell>
          <cell r="H152" t="str">
            <v>人民邮电</v>
          </cell>
          <cell r="I152">
            <v>69.8</v>
          </cell>
          <cell r="J152">
            <v>1</v>
          </cell>
          <cell r="K152">
            <v>69.8</v>
          </cell>
          <cell r="L152">
            <v>0.75</v>
          </cell>
        </row>
        <row r="153">
          <cell r="E153" t="str">
            <v>9787302498827</v>
          </cell>
          <cell r="F153" t="str">
            <v>C语言项目开发全程实录（第2版）（软件项目开发全程实录）</v>
          </cell>
          <cell r="G153" t="str">
            <v>明日科技</v>
          </cell>
          <cell r="H153" t="str">
            <v>清华大学</v>
          </cell>
          <cell r="I153">
            <v>69.8</v>
          </cell>
          <cell r="J153">
            <v>1</v>
          </cell>
          <cell r="K153">
            <v>69.8</v>
          </cell>
          <cell r="L153">
            <v>0.75</v>
          </cell>
        </row>
        <row r="154">
          <cell r="E154" t="str">
            <v>9787117324793</v>
          </cell>
          <cell r="F154" t="str">
            <v>社区护理学(第5版/本科护理）配增值七轮</v>
          </cell>
          <cell r="G154" t="str">
            <v>姜丽萍</v>
          </cell>
          <cell r="H154" t="str">
            <v>人民卫生</v>
          </cell>
          <cell r="I154">
            <v>55</v>
          </cell>
          <cell r="J154">
            <v>3</v>
          </cell>
          <cell r="K154">
            <v>165</v>
          </cell>
          <cell r="L154">
            <v>0.75</v>
          </cell>
        </row>
        <row r="155">
          <cell r="E155" t="str">
            <v>9787117330879</v>
          </cell>
          <cell r="F155" t="str">
            <v>内科护理学（第7版/本科护理/配增值）七轮</v>
          </cell>
          <cell r="G155" t="str">
            <v>尤黎明、吴瑛</v>
          </cell>
          <cell r="H155" t="str">
            <v>人民卫生</v>
          </cell>
          <cell r="I155">
            <v>99</v>
          </cell>
          <cell r="J155">
            <v>5</v>
          </cell>
          <cell r="K155">
            <v>495</v>
          </cell>
          <cell r="L155">
            <v>0.75</v>
          </cell>
        </row>
        <row r="156">
          <cell r="E156" t="str">
            <v>9787117333511</v>
          </cell>
          <cell r="F156" t="str">
            <v>基础护理学（第7版/本科护理/配增值）七轮</v>
          </cell>
          <cell r="G156" t="str">
            <v>李小寒,尚少梅</v>
          </cell>
          <cell r="H156" t="str">
            <v>人民卫生</v>
          </cell>
          <cell r="I156">
            <v>92</v>
          </cell>
          <cell r="J156">
            <v>8</v>
          </cell>
          <cell r="K156">
            <v>736</v>
          </cell>
          <cell r="L156">
            <v>0.75</v>
          </cell>
        </row>
        <row r="157">
          <cell r="E157" t="str">
            <v>9787117339124</v>
          </cell>
          <cell r="F157" t="str">
            <v>助产学（第2版/本科助产/配增值）</v>
          </cell>
          <cell r="G157" t="str">
            <v>余艳红,杨慧霞</v>
          </cell>
          <cell r="H157" t="str">
            <v>人民卫生</v>
          </cell>
          <cell r="I157">
            <v>128</v>
          </cell>
          <cell r="J157">
            <v>2</v>
          </cell>
          <cell r="K157">
            <v>256</v>
          </cell>
          <cell r="L157">
            <v>0.75</v>
          </cell>
        </row>
        <row r="158">
          <cell r="E158" t="str">
            <v>9787117357777</v>
          </cell>
          <cell r="F158" t="str">
            <v>护理学导论(培训教材/配增值/包销3000）</v>
          </cell>
          <cell r="G158" t="str">
            <v>张金华</v>
          </cell>
          <cell r="H158" t="str">
            <v>人民卫生</v>
          </cell>
          <cell r="I158">
            <v>59</v>
          </cell>
          <cell r="J158">
            <v>5</v>
          </cell>
          <cell r="K158">
            <v>295</v>
          </cell>
          <cell r="L158">
            <v>0.75</v>
          </cell>
        </row>
        <row r="159">
          <cell r="E159" t="str">
            <v>9787117328678</v>
          </cell>
          <cell r="F159" t="str">
            <v>护理管理学（第5版/本科护理/配增值）七轮</v>
          </cell>
          <cell r="G159" t="str">
            <v>吴欣娟,王艳梅</v>
          </cell>
          <cell r="H159" t="str">
            <v>人民卫生</v>
          </cell>
          <cell r="I159">
            <v>59</v>
          </cell>
          <cell r="J159">
            <v>5</v>
          </cell>
          <cell r="K159">
            <v>295</v>
          </cell>
          <cell r="L159">
            <v>0.75</v>
          </cell>
        </row>
        <row r="160">
          <cell r="E160" t="str">
            <v>9787117328685</v>
          </cell>
          <cell r="F160" t="str">
            <v>护理伦理学（第3版/本科护理/配增值）</v>
          </cell>
          <cell r="G160" t="str">
            <v>刘俊荣,范宇莹</v>
          </cell>
          <cell r="H160" t="str">
            <v>人民卫生</v>
          </cell>
          <cell r="I160">
            <v>55</v>
          </cell>
          <cell r="J160">
            <v>5</v>
          </cell>
          <cell r="K160">
            <v>275</v>
          </cell>
          <cell r="L160">
            <v>0.75</v>
          </cell>
        </row>
        <row r="161">
          <cell r="E161" t="str">
            <v>9787117334587</v>
          </cell>
          <cell r="F161" t="str">
            <v>助产学导论（本科护理/配增值）</v>
          </cell>
          <cell r="G161" t="str">
            <v>姜梅,陈海英</v>
          </cell>
          <cell r="H161" t="str">
            <v>人民卫生</v>
          </cell>
          <cell r="I161">
            <v>62</v>
          </cell>
          <cell r="J161">
            <v>2</v>
          </cell>
          <cell r="K161">
            <v>124</v>
          </cell>
          <cell r="L161">
            <v>0.75</v>
          </cell>
        </row>
        <row r="162">
          <cell r="E162" t="str">
            <v>9787117331432</v>
          </cell>
          <cell r="F162" t="str">
            <v>护理心理学（第5版/本科护理/配增值）七轮</v>
          </cell>
          <cell r="G162" t="str">
            <v>杨艳杰,曹枫林</v>
          </cell>
          <cell r="H162" t="str">
            <v>人民卫生</v>
          </cell>
          <cell r="I162">
            <v>55</v>
          </cell>
          <cell r="J162">
            <v>5</v>
          </cell>
          <cell r="K162">
            <v>275</v>
          </cell>
          <cell r="L162">
            <v>0.75</v>
          </cell>
        </row>
        <row r="163">
          <cell r="E163" t="str">
            <v>9787117328074</v>
          </cell>
          <cell r="F163" t="str">
            <v>护士人文修养（第3版）</v>
          </cell>
          <cell r="G163" t="str">
            <v>史瑞芬 刘义兰,翟惠敏</v>
          </cell>
          <cell r="H163" t="str">
            <v>人民卫生</v>
          </cell>
          <cell r="I163">
            <v>55</v>
          </cell>
          <cell r="J163">
            <v>10</v>
          </cell>
          <cell r="K163">
            <v>550</v>
          </cell>
          <cell r="L163">
            <v>0.75</v>
          </cell>
        </row>
        <row r="164">
          <cell r="E164" t="str">
            <v>9787117330046</v>
          </cell>
          <cell r="F164" t="str">
            <v>护理研究（第6版/本科护理/配增值）七轮</v>
          </cell>
          <cell r="G164" t="str">
            <v>胡雁,王志稳</v>
          </cell>
          <cell r="H164" t="str">
            <v>人民卫生</v>
          </cell>
          <cell r="I164">
            <v>68</v>
          </cell>
          <cell r="J164">
            <v>4</v>
          </cell>
          <cell r="K164">
            <v>272</v>
          </cell>
          <cell r="L164">
            <v>0.75</v>
          </cell>
        </row>
        <row r="165">
          <cell r="E165" t="str">
            <v>9787536171251</v>
          </cell>
          <cell r="F165" t="str">
            <v>常用社会急救技术</v>
          </cell>
          <cell r="G165" t="str">
            <v>杨礼芳、 邹华</v>
          </cell>
          <cell r="H165" t="str">
            <v>广东高教</v>
          </cell>
          <cell r="I165">
            <v>48</v>
          </cell>
          <cell r="J165">
            <v>7</v>
          </cell>
          <cell r="K165">
            <v>336</v>
          </cell>
          <cell r="L165">
            <v>0.75</v>
          </cell>
        </row>
        <row r="166">
          <cell r="E166" t="str">
            <v>9787117328975</v>
          </cell>
          <cell r="F166" t="str">
            <v>新编护理学基础（第4版/本科护理/配增值）七轮</v>
          </cell>
          <cell r="G166" t="str">
            <v>曹梅娟,王克芳</v>
          </cell>
          <cell r="H166" t="str">
            <v>人民卫生</v>
          </cell>
          <cell r="I166">
            <v>108</v>
          </cell>
          <cell r="J166">
            <v>4</v>
          </cell>
          <cell r="K166">
            <v>432</v>
          </cell>
          <cell r="L166">
            <v>0.75</v>
          </cell>
        </row>
        <row r="167">
          <cell r="E167" t="str">
            <v>9787117324366</v>
          </cell>
          <cell r="F167" t="str">
            <v>儿科护理学 （第7版/本科护理/配增值）七轮</v>
          </cell>
          <cell r="G167" t="str">
            <v>崔焱,张玉侠</v>
          </cell>
          <cell r="H167" t="str">
            <v>人民卫生</v>
          </cell>
          <cell r="I167">
            <v>88</v>
          </cell>
          <cell r="J167">
            <v>3</v>
          </cell>
          <cell r="K167">
            <v>264</v>
          </cell>
          <cell r="L167">
            <v>0.75</v>
          </cell>
        </row>
        <row r="168">
          <cell r="E168" t="str">
            <v>9787117258036</v>
          </cell>
          <cell r="F168" t="str">
            <v>医疗器械管理与法规（第2版/高职临床/配增值）</v>
          </cell>
          <cell r="G168" t="str">
            <v> 蒋海洪</v>
          </cell>
          <cell r="H168" t="str">
            <v>人民卫生</v>
          </cell>
          <cell r="I168">
            <v>62</v>
          </cell>
          <cell r="J168">
            <v>1</v>
          </cell>
          <cell r="K168">
            <v>62</v>
          </cell>
          <cell r="L168">
            <v>0.75</v>
          </cell>
        </row>
        <row r="169">
          <cell r="E169" t="str">
            <v>9787117245579</v>
          </cell>
          <cell r="F169" t="str">
            <v>流行病学（第8版/本科预防/配增值）</v>
          </cell>
          <cell r="G169" t="str">
            <v>詹思延</v>
          </cell>
          <cell r="H169" t="str">
            <v>人民卫生</v>
          </cell>
          <cell r="I169">
            <v>76</v>
          </cell>
          <cell r="J169">
            <v>2</v>
          </cell>
          <cell r="K169">
            <v>152</v>
          </cell>
          <cell r="L169">
            <v>0.75</v>
          </cell>
        </row>
        <row r="170">
          <cell r="E170" t="str">
            <v>9787117303859</v>
          </cell>
          <cell r="F170" t="str">
            <v>医学统计学（第5版/研究生/配增值）</v>
          </cell>
          <cell r="G170" t="str">
            <v>孙振球颜艳王彤</v>
          </cell>
          <cell r="H170" t="str">
            <v>人民卫生</v>
          </cell>
          <cell r="I170">
            <v>148</v>
          </cell>
          <cell r="J170">
            <v>4</v>
          </cell>
          <cell r="K170">
            <v>592</v>
          </cell>
          <cell r="L170">
            <v>0.75</v>
          </cell>
        </row>
        <row r="171">
          <cell r="E171" t="str">
            <v>9787300298009</v>
          </cell>
          <cell r="F171" t="str">
            <v>管理学基础</v>
          </cell>
          <cell r="G171" t="str">
            <v>高梁</v>
          </cell>
          <cell r="H171" t="str">
            <v>中国人大</v>
          </cell>
          <cell r="I171">
            <v>42</v>
          </cell>
          <cell r="J171">
            <v>3</v>
          </cell>
          <cell r="K171">
            <v>126</v>
          </cell>
          <cell r="L171">
            <v>0.75</v>
          </cell>
        </row>
        <row r="172">
          <cell r="E172" t="str">
            <v>9787117363310</v>
          </cell>
          <cell r="F172" t="str">
            <v>医学统计学（第8版/本科临床/配增值）（10轮）</v>
          </cell>
          <cell r="G172" t="str">
            <v>李康,贺佳</v>
          </cell>
          <cell r="H172" t="str">
            <v>人民卫生</v>
          </cell>
          <cell r="I172">
            <v>58</v>
          </cell>
          <cell r="J172">
            <v>10</v>
          </cell>
          <cell r="K172">
            <v>580</v>
          </cell>
          <cell r="L172">
            <v>0.75</v>
          </cell>
        </row>
        <row r="173">
          <cell r="E173" t="str">
            <v>9787300283364</v>
          </cell>
          <cell r="F173" t="str">
            <v>市场调研实务</v>
          </cell>
          <cell r="G173" t="str">
            <v>周宏敏、高捷闻</v>
          </cell>
          <cell r="H173" t="str">
            <v>中国人大</v>
          </cell>
          <cell r="I173">
            <v>38</v>
          </cell>
          <cell r="J173">
            <v>1</v>
          </cell>
          <cell r="K173">
            <v>38</v>
          </cell>
          <cell r="L173">
            <v>0.75</v>
          </cell>
        </row>
        <row r="174">
          <cell r="E174" t="str">
            <v>9787115445285</v>
          </cell>
          <cell r="F174" t="str">
            <v>SPSS数据分析实用教程（第2版）</v>
          </cell>
          <cell r="G174" t="str">
            <v>李洪成, 张茂军, 马广斌, 编著</v>
          </cell>
          <cell r="H174" t="str">
            <v>人民邮电</v>
          </cell>
          <cell r="I174">
            <v>49.8</v>
          </cell>
          <cell r="J174">
            <v>4</v>
          </cell>
          <cell r="K174">
            <v>199.2</v>
          </cell>
          <cell r="L174">
            <v>0.75</v>
          </cell>
        </row>
        <row r="175">
          <cell r="E175" t="str">
            <v>9787117284394</v>
          </cell>
          <cell r="F175" t="str">
            <v>人体发育学（高职康复/配增值）</v>
          </cell>
          <cell r="G175" t="str">
            <v>江钟立，王红</v>
          </cell>
          <cell r="H175" t="str">
            <v>人民卫生</v>
          </cell>
          <cell r="I175">
            <v>38</v>
          </cell>
          <cell r="J175">
            <v>3</v>
          </cell>
          <cell r="K175">
            <v>114</v>
          </cell>
          <cell r="L175">
            <v>0.75</v>
          </cell>
        </row>
        <row r="176">
          <cell r="E176" t="str">
            <v>9787802311121</v>
          </cell>
          <cell r="F176" t="str">
            <v>公共营养学-新世纪全国高等医药院校创新教材</v>
          </cell>
          <cell r="G176" t="str">
            <v>蔡美琴</v>
          </cell>
          <cell r="H176" t="str">
            <v>中医药</v>
          </cell>
          <cell r="I176">
            <v>69</v>
          </cell>
          <cell r="J176">
            <v>2</v>
          </cell>
          <cell r="K176">
            <v>138</v>
          </cell>
          <cell r="L176">
            <v>0.75</v>
          </cell>
        </row>
        <row r="177">
          <cell r="E177" t="str">
            <v>9787111609407</v>
          </cell>
          <cell r="F177" t="str">
            <v>机械设计基础（少学时）（第6版）</v>
          </cell>
          <cell r="G177" t="str">
            <v>王喆，刘美华</v>
          </cell>
          <cell r="H177" t="str">
            <v>机械工业</v>
          </cell>
          <cell r="I177">
            <v>49.8</v>
          </cell>
          <cell r="J177">
            <v>4</v>
          </cell>
          <cell r="K177">
            <v>199.2</v>
          </cell>
          <cell r="L177">
            <v>0.75</v>
          </cell>
        </row>
        <row r="178">
          <cell r="E178" t="str">
            <v>9787117306690</v>
          </cell>
          <cell r="F178" t="str">
            <v>助听器验配师 基础知识（第2版/培训教材）</v>
          </cell>
          <cell r="G178" t="str">
            <v>张华</v>
          </cell>
          <cell r="H178" t="str">
            <v>人民卫生</v>
          </cell>
          <cell r="I178">
            <v>66</v>
          </cell>
          <cell r="J178">
            <v>2</v>
          </cell>
          <cell r="K178">
            <v>132</v>
          </cell>
          <cell r="L178">
            <v>0.75</v>
          </cell>
        </row>
        <row r="179">
          <cell r="E179" t="str">
            <v>9787030482235</v>
          </cell>
          <cell r="F179" t="str">
            <v>康复医学 第3版</v>
          </cell>
          <cell r="G179" t="str">
            <v>励建安，江钟立 著</v>
          </cell>
          <cell r="H179" t="str">
            <v>科学出版</v>
          </cell>
          <cell r="I179">
            <v>85</v>
          </cell>
          <cell r="J179">
            <v>4</v>
          </cell>
          <cell r="K179">
            <v>340</v>
          </cell>
          <cell r="L179">
            <v>0.75</v>
          </cell>
        </row>
        <row r="180">
          <cell r="E180" t="str">
            <v>9787117259866</v>
          </cell>
          <cell r="F180" t="str">
            <v>康复医学概论（第3版/本科康复/配增值）</v>
          </cell>
          <cell r="G180" t="str">
            <v>王宁华</v>
          </cell>
          <cell r="H180" t="str">
            <v>人民卫生</v>
          </cell>
          <cell r="I180">
            <v>38</v>
          </cell>
          <cell r="J180">
            <v>4</v>
          </cell>
          <cell r="K180">
            <v>152</v>
          </cell>
          <cell r="L180">
            <v>0.75</v>
          </cell>
        </row>
        <row r="181">
          <cell r="E181" t="str">
            <v>9787117262484</v>
          </cell>
          <cell r="F181" t="str">
            <v>作业治疗学（第3版/本科康复/配增值）</v>
          </cell>
          <cell r="G181" t="str">
            <v>窦祖林, 主编</v>
          </cell>
          <cell r="H181" t="str">
            <v>人民卫生</v>
          </cell>
          <cell r="I181">
            <v>78</v>
          </cell>
          <cell r="J181">
            <v>4</v>
          </cell>
          <cell r="K181">
            <v>312</v>
          </cell>
          <cell r="L181">
            <v>0.75</v>
          </cell>
        </row>
        <row r="182">
          <cell r="E182" t="str">
            <v>9787117284097</v>
          </cell>
          <cell r="F182" t="str">
            <v>康复辅助器具技术（第2版/高职康复/配增值）</v>
          </cell>
          <cell r="G182" t="str">
            <v>肖晓鸿、李古强</v>
          </cell>
          <cell r="H182" t="str">
            <v>人民卫生</v>
          </cell>
          <cell r="I182">
            <v>72</v>
          </cell>
          <cell r="J182">
            <v>3</v>
          </cell>
          <cell r="K182">
            <v>216</v>
          </cell>
          <cell r="L182">
            <v>0.75</v>
          </cell>
        </row>
        <row r="183">
          <cell r="E183" t="str">
            <v>9787500959915</v>
          </cell>
          <cell r="F183" t="str">
            <v>运动生理学（第6版）</v>
          </cell>
          <cell r="G183" t="str">
            <v>王瑞元</v>
          </cell>
          <cell r="H183" t="str">
            <v>人民体育</v>
          </cell>
          <cell r="I183">
            <v>75</v>
          </cell>
          <cell r="J183">
            <v>4</v>
          </cell>
          <cell r="K183">
            <v>300</v>
          </cell>
          <cell r="L183">
            <v>0.75</v>
          </cell>
        </row>
        <row r="184">
          <cell r="E184" t="str">
            <v>9787300200675</v>
          </cell>
          <cell r="F184" t="str">
            <v>老年学概论（第3版）</v>
          </cell>
          <cell r="G184" t="str">
            <v>邬沧萍 姜向群</v>
          </cell>
          <cell r="H184" t="str">
            <v>中国人大</v>
          </cell>
          <cell r="I184">
            <v>45</v>
          </cell>
          <cell r="J184">
            <v>3</v>
          </cell>
          <cell r="K184">
            <v>135</v>
          </cell>
          <cell r="L184">
            <v>0.75</v>
          </cell>
        </row>
        <row r="185">
          <cell r="E185" t="str">
            <v>9787117292702</v>
          </cell>
          <cell r="F185" t="str">
            <v>运动治疗技术（第3版/高职康复/配增值）</v>
          </cell>
          <cell r="G185" t="str">
            <v>章稼、王于领</v>
          </cell>
          <cell r="H185" t="str">
            <v>人民卫生</v>
          </cell>
          <cell r="I185">
            <v>82</v>
          </cell>
          <cell r="J185">
            <v>3</v>
          </cell>
          <cell r="K185">
            <v>246</v>
          </cell>
          <cell r="L185">
            <v>0.75</v>
          </cell>
        </row>
        <row r="186">
          <cell r="E186" t="str">
            <v>9787117284776</v>
          </cell>
          <cell r="F186" t="str">
            <v>作业治疗技术 (第3版/高职康复）</v>
          </cell>
          <cell r="G186" t="str">
            <v>闵水平，孙晓莉 著</v>
          </cell>
          <cell r="H186" t="str">
            <v>人民卫生</v>
          </cell>
          <cell r="I186">
            <v>68</v>
          </cell>
          <cell r="J186">
            <v>2</v>
          </cell>
          <cell r="K186">
            <v>136</v>
          </cell>
          <cell r="L186">
            <v>0.75</v>
          </cell>
        </row>
        <row r="187">
          <cell r="E187" t="str">
            <v>9787117263269</v>
          </cell>
          <cell r="F187" t="str">
            <v>康复心理学（第2版/本科康复/配增值）</v>
          </cell>
          <cell r="G187" t="str">
            <v>李静、宋为群</v>
          </cell>
          <cell r="H187" t="str">
            <v>人民卫生</v>
          </cell>
          <cell r="I187">
            <v>45</v>
          </cell>
          <cell r="J187">
            <v>2</v>
          </cell>
          <cell r="K187">
            <v>90</v>
          </cell>
          <cell r="L187">
            <v>0.75</v>
          </cell>
        </row>
        <row r="188">
          <cell r="E188" t="str">
            <v>9787117322713</v>
          </cell>
          <cell r="F188" t="str">
            <v>助听器验配师 专业技能（第2版/配增值）</v>
          </cell>
          <cell r="G188" t="str">
            <v>张华</v>
          </cell>
          <cell r="H188" t="str">
            <v>人民卫生</v>
          </cell>
          <cell r="I188">
            <v>110</v>
          </cell>
          <cell r="J188">
            <v>2</v>
          </cell>
          <cell r="K188">
            <v>220</v>
          </cell>
          <cell r="L188">
            <v>0.75</v>
          </cell>
        </row>
        <row r="189">
          <cell r="E189" t="str">
            <v>9787117268004</v>
          </cell>
          <cell r="F189" t="str">
            <v>人体运动学（第3版/本科康复/配盘）</v>
          </cell>
          <cell r="G189" t="str">
            <v>黄晓琳、敖丽娟</v>
          </cell>
          <cell r="H189" t="str">
            <v>人民卫生</v>
          </cell>
          <cell r="I189">
            <v>42</v>
          </cell>
          <cell r="J189">
            <v>3</v>
          </cell>
          <cell r="K189">
            <v>126</v>
          </cell>
          <cell r="L189">
            <v>0.75</v>
          </cell>
        </row>
        <row r="190">
          <cell r="E190" t="str">
            <v>9787569330380</v>
          </cell>
          <cell r="F190" t="str">
            <v>康复医学</v>
          </cell>
          <cell r="G190" t="str">
            <v>黄东锋</v>
          </cell>
          <cell r="H190" t="str">
            <v>西安交大</v>
          </cell>
          <cell r="I190">
            <v>89.8</v>
          </cell>
          <cell r="J190">
            <v>3</v>
          </cell>
          <cell r="K190">
            <v>269.4</v>
          </cell>
          <cell r="L190">
            <v>0.75</v>
          </cell>
        </row>
        <row r="191">
          <cell r="E191" t="str">
            <v>9787117280624</v>
          </cell>
          <cell r="F191" t="str">
            <v>社区康复（第3版/高职康复）</v>
          </cell>
          <cell r="G191" t="str">
            <v>章荣  张慧</v>
          </cell>
          <cell r="H191" t="str">
            <v>人民卫生</v>
          </cell>
          <cell r="I191">
            <v>38</v>
          </cell>
          <cell r="J191">
            <v>2</v>
          </cell>
          <cell r="K191">
            <v>76</v>
          </cell>
          <cell r="L191">
            <v>0.75</v>
          </cell>
        </row>
        <row r="192">
          <cell r="E192" t="str">
            <v>9787117261050</v>
          </cell>
          <cell r="F192" t="str">
            <v>物理治疗学（第3版/本科康复/配增值）</v>
          </cell>
          <cell r="G192" t="str">
            <v>燕铁斌, 主编</v>
          </cell>
          <cell r="H192" t="str">
            <v>人民卫生</v>
          </cell>
          <cell r="I192">
            <v>89</v>
          </cell>
          <cell r="J192">
            <v>5</v>
          </cell>
          <cell r="K192">
            <v>445</v>
          </cell>
          <cell r="L192">
            <v>0.75</v>
          </cell>
        </row>
        <row r="193">
          <cell r="E193" t="str">
            <v>9787122301048</v>
          </cell>
          <cell r="F193" t="str">
            <v>工程力学简明教程(静力学、材料力学、运动学与动力学)(闫芳)</v>
          </cell>
          <cell r="G193" t="str">
            <v>闫芳, 刘晓慧, 主编</v>
          </cell>
          <cell r="H193" t="str">
            <v>化学工业</v>
          </cell>
          <cell r="I193">
            <v>49.8</v>
          </cell>
          <cell r="J193">
            <v>2</v>
          </cell>
          <cell r="K193">
            <v>99.6</v>
          </cell>
          <cell r="L193">
            <v>0.75</v>
          </cell>
        </row>
        <row r="194">
          <cell r="E194" t="str">
            <v>9787301346563</v>
          </cell>
          <cell r="F194" t="str">
            <v>老年社会工作理论与实务（第二版）</v>
          </cell>
          <cell r="G194" t="str">
            <v>赵学慧</v>
          </cell>
          <cell r="H194" t="str">
            <v>北京大学</v>
          </cell>
          <cell r="I194">
            <v>55</v>
          </cell>
          <cell r="J194">
            <v>2</v>
          </cell>
          <cell r="K194">
            <v>110</v>
          </cell>
          <cell r="L194">
            <v>0.75</v>
          </cell>
        </row>
        <row r="195">
          <cell r="E195" t="str">
            <v>9787117346863</v>
          </cell>
          <cell r="F195" t="str">
            <v>老年医学(第3版/创新教材)</v>
          </cell>
          <cell r="G195" t="str">
            <v>于普林</v>
          </cell>
          <cell r="H195" t="str">
            <v>人民卫生</v>
          </cell>
          <cell r="I195">
            <v>108</v>
          </cell>
          <cell r="J195">
            <v>4</v>
          </cell>
          <cell r="K195">
            <v>432</v>
          </cell>
          <cell r="L195">
            <v>0.75</v>
          </cell>
        </row>
        <row r="196">
          <cell r="E196" t="str">
            <v>9787117283892</v>
          </cell>
          <cell r="F196" t="str">
            <v>口腔颌面医学影像诊断学（第7版）（第8轮口腔本科规划教材配网络增值服务）</v>
          </cell>
          <cell r="G196" t="str">
            <v>张祖燕</v>
          </cell>
          <cell r="H196" t="str">
            <v>人民卫生</v>
          </cell>
          <cell r="I196">
            <v>59</v>
          </cell>
          <cell r="J196">
            <v>1</v>
          </cell>
          <cell r="K196">
            <v>59</v>
          </cell>
          <cell r="L196">
            <v>0.75</v>
          </cell>
        </row>
        <row r="197">
          <cell r="E197" t="str">
            <v>9787117292528</v>
          </cell>
          <cell r="F197" t="str">
            <v>全口义齿工艺技术（第4版/配增值）</v>
          </cell>
          <cell r="G197" t="str">
            <v>蒋菁 赵军</v>
          </cell>
          <cell r="H197" t="str">
            <v>人民卫生</v>
          </cell>
          <cell r="I197">
            <v>65</v>
          </cell>
          <cell r="J197">
            <v>2</v>
          </cell>
          <cell r="K197">
            <v>130</v>
          </cell>
          <cell r="L197">
            <v>0.75</v>
          </cell>
        </row>
        <row r="198">
          <cell r="E198" t="str">
            <v>9787117309912</v>
          </cell>
          <cell r="F198" t="str">
            <v>口腔设备学(第2版/配增值)</v>
          </cell>
          <cell r="G198" t="str">
            <v>李新春</v>
          </cell>
          <cell r="H198" t="str">
            <v>人民卫生</v>
          </cell>
          <cell r="I198">
            <v>35</v>
          </cell>
          <cell r="J198">
            <v>3</v>
          </cell>
          <cell r="K198">
            <v>105</v>
          </cell>
          <cell r="L198">
            <v>0.75</v>
          </cell>
        </row>
        <row r="199">
          <cell r="E199" t="str">
            <v>9787117284004</v>
          </cell>
          <cell r="F199" t="str">
            <v>口腔材料学（第6版）（第8轮口腔本科规划教材配网络增值服务）</v>
          </cell>
          <cell r="G199" t="str">
            <v>赵信义</v>
          </cell>
          <cell r="H199" t="str">
            <v>人民卫生</v>
          </cell>
          <cell r="I199">
            <v>58</v>
          </cell>
          <cell r="J199">
            <v>3</v>
          </cell>
          <cell r="K199">
            <v>174</v>
          </cell>
          <cell r="L199">
            <v>0.75</v>
          </cell>
        </row>
        <row r="200">
          <cell r="E200" t="str">
            <v>9787117293723</v>
          </cell>
          <cell r="F200" t="str">
            <v>口腔解剖生理学（第8版）</v>
          </cell>
          <cell r="G200" t="str">
            <v>何三纲</v>
          </cell>
          <cell r="H200" t="str">
            <v>人民卫生</v>
          </cell>
          <cell r="I200">
            <v>85</v>
          </cell>
          <cell r="J200">
            <v>1</v>
          </cell>
          <cell r="K200">
            <v>85</v>
          </cell>
          <cell r="L200">
            <v>0.75</v>
          </cell>
        </row>
        <row r="201">
          <cell r="E201" t="str">
            <v>9787117329804</v>
          </cell>
          <cell r="F201" t="str">
            <v>口腔疾病概要（第4版/中职口腔/配增值）</v>
          </cell>
          <cell r="G201" t="str">
            <v>葛秋云,杨利伟</v>
          </cell>
          <cell r="H201" t="str">
            <v>人民卫生</v>
          </cell>
          <cell r="I201">
            <v>42</v>
          </cell>
          <cell r="J201">
            <v>1</v>
          </cell>
          <cell r="K201">
            <v>42</v>
          </cell>
          <cell r="L201">
            <v>0.75</v>
          </cell>
        </row>
        <row r="202">
          <cell r="E202" t="str">
            <v>9787117293754</v>
          </cell>
          <cell r="F202" t="str">
            <v>口腔修复学（第8版）</v>
          </cell>
          <cell r="G202" t="str">
            <v>赵铱民</v>
          </cell>
          <cell r="H202" t="str">
            <v>人民卫生</v>
          </cell>
          <cell r="I202">
            <v>90</v>
          </cell>
          <cell r="J202">
            <v>1</v>
          </cell>
          <cell r="K202">
            <v>90</v>
          </cell>
          <cell r="L202">
            <v>0.75</v>
          </cell>
        </row>
        <row r="203">
          <cell r="E203" t="str">
            <v>9787117216210</v>
          </cell>
          <cell r="F203" t="str">
            <v>临床医学概要（本科检验技术/配增值）</v>
          </cell>
          <cell r="G203" t="str">
            <v>陈尔真 刘成玉</v>
          </cell>
          <cell r="H203" t="str">
            <v>人民卫生</v>
          </cell>
          <cell r="I203">
            <v>96</v>
          </cell>
          <cell r="J203">
            <v>10</v>
          </cell>
          <cell r="K203">
            <v>960</v>
          </cell>
          <cell r="L203">
            <v>0.75</v>
          </cell>
        </row>
        <row r="204">
          <cell r="E204" t="str">
            <v>9787030626660</v>
          </cell>
          <cell r="F204" t="str">
            <v>医学机能学实验 第3版</v>
          </cell>
          <cell r="G204" t="str">
            <v>郑倩, 主编</v>
          </cell>
          <cell r="H204" t="str">
            <v>科学出版</v>
          </cell>
          <cell r="I204">
            <v>49.8</v>
          </cell>
          <cell r="J204">
            <v>3</v>
          </cell>
          <cell r="K204">
            <v>149.4</v>
          </cell>
          <cell r="L204">
            <v>0.75</v>
          </cell>
        </row>
        <row r="205">
          <cell r="E205" t="str">
            <v>9787040514896</v>
          </cell>
          <cell r="F205" t="str">
            <v>有机化学（第9版）英文改编版</v>
          </cell>
          <cell r="G205" t="str">
            <v>王梅</v>
          </cell>
          <cell r="H205" t="str">
            <v>高等教育</v>
          </cell>
          <cell r="I205">
            <v>150</v>
          </cell>
          <cell r="J205">
            <v>2</v>
          </cell>
          <cell r="K205">
            <v>300</v>
          </cell>
          <cell r="L205">
            <v>0.78</v>
          </cell>
        </row>
        <row r="206">
          <cell r="E206" t="str">
            <v>9787030657701</v>
          </cell>
          <cell r="F206" t="str">
            <v>预防医学（英文改编版）</v>
          </cell>
          <cell r="G206" t="str">
            <v>（美）罗伯特·华莱士著；牛侨改编  </v>
          </cell>
          <cell r="H206" t="str">
            <v>科学出版</v>
          </cell>
          <cell r="I206">
            <v>298</v>
          </cell>
          <cell r="J206">
            <v>1</v>
          </cell>
          <cell r="K206">
            <v>298</v>
          </cell>
          <cell r="L206">
            <v>0.75</v>
          </cell>
        </row>
        <row r="207">
          <cell r="E207" t="str">
            <v>9787030484901</v>
          </cell>
          <cell r="F207" t="str">
            <v>系统解剖学（英语版，第3版）</v>
          </cell>
          <cell r="G207" t="str">
            <v>刘执玉, 主编</v>
          </cell>
          <cell r="H207" t="str">
            <v>科学出版</v>
          </cell>
          <cell r="I207">
            <v>129</v>
          </cell>
          <cell r="J207">
            <v>4</v>
          </cell>
          <cell r="K207">
            <v>516</v>
          </cell>
          <cell r="L207">
            <v>0.75</v>
          </cell>
        </row>
        <row r="208">
          <cell r="E208" t="str">
            <v>9787117272780</v>
          </cell>
          <cell r="F208" t="str">
            <v>医学统计学（本科/双语教材）</v>
          </cell>
          <cell r="G208" t="str">
            <v>郝元涛</v>
          </cell>
          <cell r="H208" t="str">
            <v>人民卫生</v>
          </cell>
          <cell r="I208">
            <v>85</v>
          </cell>
          <cell r="J208">
            <v>1</v>
          </cell>
          <cell r="K208">
            <v>85</v>
          </cell>
          <cell r="L208">
            <v>0.75</v>
          </cell>
        </row>
        <row r="209">
          <cell r="E209" t="str">
            <v>9787117288033</v>
          </cell>
          <cell r="F209" t="str">
            <v>Basic Chemistry for Higher Medical Education基础化学（第2版/本科临床配教）</v>
          </cell>
          <cell r="G209" t="str">
            <v>傅迎、王兴坡</v>
          </cell>
          <cell r="H209" t="str">
            <v>人民卫生</v>
          </cell>
          <cell r="I209">
            <v>65</v>
          </cell>
          <cell r="J209">
            <v>2</v>
          </cell>
          <cell r="K209">
            <v>130</v>
          </cell>
          <cell r="L209">
            <v>0.75</v>
          </cell>
        </row>
        <row r="210">
          <cell r="E210" t="str">
            <v>9787117240376</v>
          </cell>
          <cell r="F210" t="str">
            <v>医学免疫学（本科/双语教材）</v>
          </cell>
          <cell r="G210" t="str">
            <v>储以微(美) 阿布·阿巴斯 (Abul K.Abbas) , 著</v>
          </cell>
          <cell r="H210" t="str">
            <v>人民卫生</v>
          </cell>
          <cell r="I210">
            <v>98</v>
          </cell>
          <cell r="J210">
            <v>2</v>
          </cell>
          <cell r="K210">
            <v>196</v>
          </cell>
          <cell r="L210">
            <v>0.75</v>
          </cell>
        </row>
        <row r="211">
          <cell r="E211" t="str">
            <v>9787117265775</v>
          </cell>
          <cell r="F211" t="str">
            <v>医学汉语（本科/双语教材/配增值）</v>
          </cell>
          <cell r="G211" t="str">
            <v>李骢, 主编</v>
          </cell>
          <cell r="H211" t="str">
            <v>人民卫生</v>
          </cell>
          <cell r="I211">
            <v>53</v>
          </cell>
          <cell r="J211">
            <v>2</v>
          </cell>
          <cell r="K211">
            <v>106</v>
          </cell>
          <cell r="L211">
            <v>0.75</v>
          </cell>
        </row>
        <row r="212">
          <cell r="E212" t="str">
            <v>9787117364256</v>
          </cell>
          <cell r="F212" t="str">
            <v>生理学（第10版/本科临床/配增值）（10轮）</v>
          </cell>
          <cell r="G212" t="str">
            <v>罗自强,管又飞</v>
          </cell>
          <cell r="H212" t="str">
            <v>人民卫生</v>
          </cell>
          <cell r="I212">
            <v>95</v>
          </cell>
          <cell r="J212">
            <v>3</v>
          </cell>
          <cell r="K212">
            <v>285</v>
          </cell>
          <cell r="L212">
            <v>0.75</v>
          </cell>
        </row>
        <row r="213">
          <cell r="E213" t="str">
            <v>9787117364256</v>
          </cell>
          <cell r="F213" t="str">
            <v>生理学（第10版/本科临床/配增值）（10轮）</v>
          </cell>
          <cell r="G213" t="str">
            <v>罗自强,管又飞</v>
          </cell>
          <cell r="H213" t="str">
            <v>人民卫生</v>
          </cell>
          <cell r="I213">
            <v>95</v>
          </cell>
          <cell r="J213">
            <v>12</v>
          </cell>
          <cell r="K213">
            <v>1140</v>
          </cell>
          <cell r="L213">
            <v>0.75</v>
          </cell>
        </row>
        <row r="214">
          <cell r="E214" t="str">
            <v>9787564586096</v>
          </cell>
          <cell r="F214" t="str">
            <v>医用化学（第3版）</v>
          </cell>
          <cell r="G214" t="str">
            <v>董丽</v>
          </cell>
          <cell r="H214" t="str">
            <v>郑州大学</v>
          </cell>
          <cell r="I214">
            <v>58</v>
          </cell>
          <cell r="J214">
            <v>5</v>
          </cell>
          <cell r="K214">
            <v>290</v>
          </cell>
          <cell r="L214">
            <v>0.75</v>
          </cell>
        </row>
        <row r="215">
          <cell r="E215" t="str">
            <v>9787040430431</v>
          </cell>
          <cell r="F215" t="str">
            <v>无机及分析化学（第5版）</v>
          </cell>
          <cell r="G215" t="str">
            <v>南京大学《无机及分析化学》编写组</v>
          </cell>
          <cell r="H215" t="str">
            <v>高等教育</v>
          </cell>
          <cell r="I215">
            <v>60</v>
          </cell>
          <cell r="J215">
            <v>2</v>
          </cell>
          <cell r="K215">
            <v>120</v>
          </cell>
          <cell r="L215">
            <v>0.78</v>
          </cell>
        </row>
        <row r="216">
          <cell r="E216" t="str">
            <v>9787510081552</v>
          </cell>
          <cell r="F216" t="str">
            <v>系统解剖学</v>
          </cell>
          <cell r="G216" t="str">
            <v>宋本才 罗秀成</v>
          </cell>
          <cell r="H216" t="str">
            <v>西安世图</v>
          </cell>
          <cell r="I216">
            <v>68</v>
          </cell>
          <cell r="J216">
            <v>5</v>
          </cell>
          <cell r="K216">
            <v>340</v>
          </cell>
          <cell r="L216">
            <v>0.75</v>
          </cell>
        </row>
        <row r="217">
          <cell r="E217" t="str">
            <v>9787117332552</v>
          </cell>
          <cell r="F217" t="str">
            <v>有机化学（第9版/本科/药学专业/配增值十四五规划教材）</v>
          </cell>
          <cell r="G217" t="str">
            <v>陆涛</v>
          </cell>
          <cell r="H217" t="str">
            <v>人民卫生</v>
          </cell>
          <cell r="I217">
            <v>98</v>
          </cell>
          <cell r="J217">
            <v>5</v>
          </cell>
          <cell r="K217">
            <v>490</v>
          </cell>
          <cell r="L217">
            <v>0.75</v>
          </cell>
        </row>
        <row r="218">
          <cell r="E218" t="str">
            <v>9787572514722</v>
          </cell>
          <cell r="F218" t="str">
            <v>病理学实验教程</v>
          </cell>
          <cell r="G218" t="str">
            <v>周玲生</v>
          </cell>
          <cell r="H218" t="str">
            <v>河南科技</v>
          </cell>
          <cell r="I218">
            <v>49</v>
          </cell>
          <cell r="J218">
            <v>5</v>
          </cell>
          <cell r="K218">
            <v>245</v>
          </cell>
          <cell r="L218">
            <v>0.75</v>
          </cell>
        </row>
        <row r="219">
          <cell r="E219" t="str">
            <v>9787117332262</v>
          </cell>
          <cell r="F219" t="str">
            <v>无机化学（第8版/本科药学/配增值）</v>
          </cell>
          <cell r="G219" t="str">
            <v>杨晓达</v>
          </cell>
          <cell r="H219" t="str">
            <v>人民卫生</v>
          </cell>
          <cell r="I219">
            <v>68</v>
          </cell>
          <cell r="J219">
            <v>4</v>
          </cell>
          <cell r="K219">
            <v>272</v>
          </cell>
          <cell r="L219">
            <v>0.75</v>
          </cell>
        </row>
        <row r="220">
          <cell r="E220" t="str">
            <v>9787302627524</v>
          </cell>
          <cell r="F220" t="str">
            <v>医学生物化学实验教程 </v>
          </cell>
          <cell r="G220" t="str">
            <v>杨全中, 王俐 </v>
          </cell>
          <cell r="H220" t="str">
            <v>清华大学</v>
          </cell>
          <cell r="I220">
            <v>55</v>
          </cell>
          <cell r="J220">
            <v>16</v>
          </cell>
          <cell r="K220">
            <v>880</v>
          </cell>
          <cell r="L220">
            <v>0.75</v>
          </cell>
        </row>
        <row r="221">
          <cell r="E221" t="str">
            <v>9787117337458</v>
          </cell>
          <cell r="F221" t="str">
            <v>物理化学（第9版</v>
          </cell>
          <cell r="G221" t="str">
            <v>崔黎丽</v>
          </cell>
          <cell r="H221" t="str">
            <v>人民卫生</v>
          </cell>
          <cell r="I221">
            <v>76</v>
          </cell>
          <cell r="J221">
            <v>3</v>
          </cell>
          <cell r="K221">
            <v>228</v>
          </cell>
          <cell r="L221">
            <v>0.75</v>
          </cell>
        </row>
        <row r="222">
          <cell r="E222" t="str">
            <v>9787117345682</v>
          </cell>
          <cell r="F222" t="str">
            <v>分析化学（第9版/本科药学/配增值）</v>
          </cell>
          <cell r="G222" t="str">
            <v>邸欣</v>
          </cell>
          <cell r="H222" t="str">
            <v>人民卫生</v>
          </cell>
          <cell r="I222">
            <v>82</v>
          </cell>
          <cell r="J222">
            <v>3</v>
          </cell>
          <cell r="K222">
            <v>246</v>
          </cell>
          <cell r="L222">
            <v>0.75</v>
          </cell>
        </row>
        <row r="223">
          <cell r="E223" t="str">
            <v>9787040496222</v>
          </cell>
          <cell r="F223" t="str">
            <v>局部解剖学</v>
          </cell>
          <cell r="G223" t="str">
            <v>欧阳钧, 主编</v>
          </cell>
          <cell r="H223" t="str">
            <v>高等教育</v>
          </cell>
          <cell r="I223">
            <v>69</v>
          </cell>
          <cell r="J223">
            <v>5</v>
          </cell>
          <cell r="K223">
            <v>345</v>
          </cell>
          <cell r="L223">
            <v>0.78</v>
          </cell>
        </row>
        <row r="224">
          <cell r="E224" t="str">
            <v>9787117364683</v>
          </cell>
          <cell r="F224" t="str">
            <v>病理学（第10版/本科临床/配增值）（10轮）</v>
          </cell>
          <cell r="G224" t="str">
            <v>卞修武</v>
          </cell>
          <cell r="H224" t="str">
            <v>人民卫生</v>
          </cell>
          <cell r="I224">
            <v>106</v>
          </cell>
          <cell r="J224">
            <v>10</v>
          </cell>
          <cell r="K224">
            <v>1060</v>
          </cell>
          <cell r="L224">
            <v>0.75</v>
          </cell>
        </row>
        <row r="225">
          <cell r="E225" t="str">
            <v>9787564562977</v>
          </cell>
          <cell r="F225" t="str">
            <v>医用化学实验教程（第2版）</v>
          </cell>
          <cell r="G225" t="str">
            <v>董丽</v>
          </cell>
          <cell r="H225" t="str">
            <v>郑州大学</v>
          </cell>
          <cell r="I225">
            <v>29</v>
          </cell>
          <cell r="J225">
            <v>5</v>
          </cell>
          <cell r="K225">
            <v>145</v>
          </cell>
          <cell r="L225">
            <v>0.75</v>
          </cell>
        </row>
        <row r="226">
          <cell r="E226" t="str">
            <v>9787040599008</v>
          </cell>
          <cell r="F226" t="str">
            <v>马克思主义基本原理（2023年版）</v>
          </cell>
          <cell r="G226" t="str">
            <v>本书编写组</v>
          </cell>
          <cell r="H226" t="str">
            <v>高等教育</v>
          </cell>
          <cell r="I226">
            <v>23</v>
          </cell>
          <cell r="J226">
            <v>27</v>
          </cell>
          <cell r="K226">
            <v>621</v>
          </cell>
          <cell r="L226">
            <v>1</v>
          </cell>
        </row>
        <row r="227">
          <cell r="E227" t="str">
            <v>9787040599022</v>
          </cell>
          <cell r="F227" t="str">
            <v>思想道德与法治（2023年版）</v>
          </cell>
          <cell r="G227" t="str">
            <v>本书编写组</v>
          </cell>
          <cell r="H227" t="str">
            <v>高等教育</v>
          </cell>
          <cell r="I227">
            <v>18</v>
          </cell>
          <cell r="J227">
            <v>40</v>
          </cell>
          <cell r="K227">
            <v>720</v>
          </cell>
          <cell r="L227">
            <v>1</v>
          </cell>
        </row>
        <row r="228">
          <cell r="E228" t="str">
            <v>9787040610536</v>
          </cell>
          <cell r="F228" t="str">
            <v>习近平新时代中国特色社会主义思想概论（2023版）</v>
          </cell>
          <cell r="G228" t="str">
            <v>本书编写组</v>
          </cell>
          <cell r="H228" t="str">
            <v>高等教育</v>
          </cell>
          <cell r="I228">
            <v>26</v>
          </cell>
          <cell r="J228">
            <v>30</v>
          </cell>
          <cell r="K228">
            <v>780</v>
          </cell>
          <cell r="L228">
            <v>1</v>
          </cell>
        </row>
        <row r="229">
          <cell r="E229" t="str">
            <v>9787122343307</v>
          </cell>
          <cell r="F229" t="str">
            <v>基因工程（第二版）</v>
          </cell>
          <cell r="G229" t="str">
            <v>袁婺洲, 编著</v>
          </cell>
          <cell r="H229" t="str">
            <v>化学工业</v>
          </cell>
          <cell r="I229">
            <v>69</v>
          </cell>
          <cell r="J229">
            <v>1</v>
          </cell>
          <cell r="K229">
            <v>69</v>
          </cell>
          <cell r="L229">
            <v>0.75</v>
          </cell>
        </row>
        <row r="230">
          <cell r="E230" t="str">
            <v>9787122320919</v>
          </cell>
          <cell r="F230" t="str">
            <v>酶工程实验指导(王君)</v>
          </cell>
          <cell r="G230" t="str">
            <v>王君, 张玉苗  姚志刚 李甲亮</v>
          </cell>
          <cell r="H230" t="str">
            <v>化学工业</v>
          </cell>
          <cell r="I230">
            <v>28.5</v>
          </cell>
          <cell r="J230">
            <v>6</v>
          </cell>
          <cell r="K230">
            <v>171</v>
          </cell>
          <cell r="L230">
            <v>0.75</v>
          </cell>
        </row>
        <row r="231">
          <cell r="E231" t="str">
            <v>9787121422805</v>
          </cell>
          <cell r="F231" t="str">
            <v>生物学基本技能</v>
          </cell>
          <cell r="G231" t="str">
            <v>石晓卫 卢龙斗</v>
          </cell>
          <cell r="H231" t="str">
            <v>电子工业</v>
          </cell>
          <cell r="I231">
            <v>49</v>
          </cell>
          <cell r="J231">
            <v>6</v>
          </cell>
          <cell r="K231">
            <v>294</v>
          </cell>
          <cell r="L231">
            <v>0.75</v>
          </cell>
        </row>
        <row r="232">
          <cell r="E232" t="str">
            <v>9787030760395</v>
          </cell>
          <cell r="F232" t="str">
            <v>生物统计学（第六版）</v>
          </cell>
          <cell r="G232" t="str">
            <v>李春喜</v>
          </cell>
          <cell r="H232" t="str">
            <v>科学出版</v>
          </cell>
          <cell r="I232">
            <v>69.8</v>
          </cell>
          <cell r="J232">
            <v>2</v>
          </cell>
          <cell r="K232">
            <v>139.6</v>
          </cell>
          <cell r="L232">
            <v>0.75</v>
          </cell>
        </row>
        <row r="233">
          <cell r="E233" t="str">
            <v>9787301312964</v>
          </cell>
          <cell r="F233" t="str">
            <v>学位论文写作与学术规范（第二版）</v>
          </cell>
          <cell r="G233" t="str">
            <v>李武,毛远逸,肖东发</v>
          </cell>
          <cell r="H233" t="str">
            <v>北京大学</v>
          </cell>
          <cell r="I233">
            <v>45</v>
          </cell>
          <cell r="J233">
            <v>1</v>
          </cell>
          <cell r="K233">
            <v>45</v>
          </cell>
          <cell r="L233">
            <v>0.75</v>
          </cell>
        </row>
        <row r="234">
          <cell r="E234" t="str">
            <v>9787030449214</v>
          </cell>
          <cell r="F234" t="str">
            <v>酶工程（第二版）</v>
          </cell>
          <cell r="G234" t="str">
            <v>陈守文</v>
          </cell>
          <cell r="H234" t="str">
            <v>科学出版</v>
          </cell>
          <cell r="I234">
            <v>59.8</v>
          </cell>
          <cell r="J234">
            <v>3</v>
          </cell>
          <cell r="K234">
            <v>179.4</v>
          </cell>
          <cell r="L234">
            <v>0.75</v>
          </cell>
        </row>
        <row r="235">
          <cell r="E235" t="str">
            <v>9787040577853</v>
          </cell>
          <cell r="F235" t="str">
            <v>生物信息学实验教程（第2版）（附数字课程）</v>
          </cell>
          <cell r="G235" t="str">
            <v>吕巍，李滨</v>
          </cell>
          <cell r="H235" t="str">
            <v>高等教育</v>
          </cell>
          <cell r="I235">
            <v>20</v>
          </cell>
          <cell r="J235">
            <v>1</v>
          </cell>
          <cell r="K235">
            <v>20</v>
          </cell>
          <cell r="L235">
            <v>0.78</v>
          </cell>
        </row>
        <row r="236">
          <cell r="E236" t="str">
            <v>9787030463371</v>
          </cell>
          <cell r="F236" t="str">
            <v>普通生物化学(第2版)/王林嵩</v>
          </cell>
          <cell r="G236" t="str">
            <v>王林嵩</v>
          </cell>
          <cell r="H236" t="str">
            <v>科学出版</v>
          </cell>
          <cell r="I236">
            <v>88</v>
          </cell>
          <cell r="J236">
            <v>2</v>
          </cell>
          <cell r="K236">
            <v>176</v>
          </cell>
          <cell r="L236">
            <v>0.75</v>
          </cell>
        </row>
        <row r="237">
          <cell r="E237" t="str">
            <v>9787122233615</v>
          </cell>
          <cell r="F237" t="str">
            <v>生物工艺原理(贺小贤)第三版)</v>
          </cell>
          <cell r="G237" t="str">
            <v>贺小贤</v>
          </cell>
          <cell r="H237" t="str">
            <v>化学工业</v>
          </cell>
          <cell r="I237">
            <v>55</v>
          </cell>
          <cell r="J237">
            <v>3</v>
          </cell>
          <cell r="K237">
            <v>165</v>
          </cell>
          <cell r="L237">
            <v>0.75</v>
          </cell>
        </row>
        <row r="238">
          <cell r="E238" t="str">
            <v>9787040490220</v>
          </cell>
          <cell r="F238" t="str">
            <v>微生物学实验(第5版)</v>
          </cell>
          <cell r="G238" t="str">
            <v>沈萍, 陈向东, 主编</v>
          </cell>
          <cell r="H238" t="str">
            <v>高等教育</v>
          </cell>
          <cell r="I238">
            <v>32</v>
          </cell>
          <cell r="J238">
            <v>4</v>
          </cell>
          <cell r="K238">
            <v>128</v>
          </cell>
          <cell r="L238">
            <v>0.78</v>
          </cell>
        </row>
        <row r="239">
          <cell r="E239" t="str">
            <v>9787122404916</v>
          </cell>
          <cell r="F239" t="str">
            <v>化工原理（第四版）</v>
          </cell>
          <cell r="G239" t="str">
            <v>吕树申、祁存谦、莫冬传</v>
          </cell>
          <cell r="H239" t="str">
            <v>化学工业</v>
          </cell>
          <cell r="I239">
            <v>49</v>
          </cell>
          <cell r="J239">
            <v>4</v>
          </cell>
          <cell r="K239">
            <v>196</v>
          </cell>
          <cell r="L239">
            <v>0.75</v>
          </cell>
        </row>
        <row r="240">
          <cell r="E240" t="str">
            <v>9787117346290</v>
          </cell>
          <cell r="F240" t="str">
            <v>药学分子生物学（第6版/本科药学/配增值）</v>
          </cell>
          <cell r="G240" t="str">
            <v>张景海</v>
          </cell>
          <cell r="H240" t="str">
            <v>人民卫生</v>
          </cell>
          <cell r="I240">
            <v>79</v>
          </cell>
          <cell r="J240">
            <v>2</v>
          </cell>
          <cell r="K240">
            <v>158</v>
          </cell>
          <cell r="L240">
            <v>0.75</v>
          </cell>
        </row>
        <row r="241">
          <cell r="E241" t="str">
            <v>9787302589600</v>
          </cell>
          <cell r="F241" t="str">
            <v>创新思维</v>
          </cell>
          <cell r="G241" t="str">
            <v>陈劲、赵炎、邵云飞等</v>
          </cell>
          <cell r="H241" t="str">
            <v>清华大学</v>
          </cell>
          <cell r="I241">
            <v>45</v>
          </cell>
          <cell r="J241">
            <v>1</v>
          </cell>
          <cell r="K241">
            <v>45</v>
          </cell>
          <cell r="L241">
            <v>0.75</v>
          </cell>
        </row>
        <row r="242">
          <cell r="E242" t="str">
            <v>9787040521979</v>
          </cell>
          <cell r="F242" t="str">
            <v>微生物学教程（第4版）</v>
          </cell>
          <cell r="G242" t="str">
            <v>周德庆, 编著</v>
          </cell>
          <cell r="H242" t="str">
            <v>高等教育</v>
          </cell>
          <cell r="I242">
            <v>52</v>
          </cell>
          <cell r="J242">
            <v>2</v>
          </cell>
          <cell r="K242">
            <v>104</v>
          </cell>
          <cell r="L242">
            <v>0.78</v>
          </cell>
        </row>
        <row r="243">
          <cell r="E243" t="str">
            <v>9787313252258</v>
          </cell>
          <cell r="F243" t="str">
            <v>大学生体育与健康</v>
          </cell>
          <cell r="G243" t="str">
            <v>陈础，程二平，郁鑫</v>
          </cell>
          <cell r="H243" t="str">
            <v>上海交大</v>
          </cell>
          <cell r="I243">
            <v>48</v>
          </cell>
          <cell r="J243">
            <v>25</v>
          </cell>
          <cell r="K243">
            <v>1200</v>
          </cell>
          <cell r="L243">
            <v>0.75</v>
          </cell>
        </row>
        <row r="244">
          <cell r="E244" t="str">
            <v>9787030695819</v>
          </cell>
          <cell r="F244" t="str">
            <v>大学生心理健康教程（第四版）</v>
          </cell>
          <cell r="G244" t="str">
            <v>杨世昌</v>
          </cell>
          <cell r="H244" t="str">
            <v>科学出版</v>
          </cell>
          <cell r="I244">
            <v>58</v>
          </cell>
          <cell r="J244">
            <v>20</v>
          </cell>
          <cell r="K244">
            <v>1160</v>
          </cell>
          <cell r="L244">
            <v>0.75</v>
          </cell>
        </row>
        <row r="245">
          <cell r="E245" t="str">
            <v>9787539890005</v>
          </cell>
          <cell r="F245" t="str">
            <v>艺术导论</v>
          </cell>
          <cell r="G245" t="str">
            <v>刘廷娥</v>
          </cell>
          <cell r="H245" t="str">
            <v>安徽美术</v>
          </cell>
          <cell r="I245">
            <v>49.8</v>
          </cell>
          <cell r="J245">
            <v>6</v>
          </cell>
          <cell r="K245">
            <v>298.8</v>
          </cell>
          <cell r="L245">
            <v>0.75</v>
          </cell>
        </row>
        <row r="246">
          <cell r="E246" t="str">
            <v>9787560894591</v>
          </cell>
          <cell r="F246" t="str">
            <v>大学生安全教育</v>
          </cell>
          <cell r="G246" t="str">
            <v>胡仕坤，袁磊</v>
          </cell>
          <cell r="H246" t="str">
            <v>同济大学</v>
          </cell>
          <cell r="I246">
            <v>48</v>
          </cell>
          <cell r="J246">
            <v>22</v>
          </cell>
          <cell r="K246">
            <v>1056</v>
          </cell>
          <cell r="L246">
            <v>0.75</v>
          </cell>
        </row>
        <row r="247">
          <cell r="E247" t="str">
            <v>9787521354027</v>
          </cell>
          <cell r="F247" t="str">
            <v>现代大学英语(第三版)(精读)(2)(外研U词版)</v>
          </cell>
          <cell r="G247" t="str">
            <v/>
          </cell>
          <cell r="H247" t="str">
            <v>外研社</v>
          </cell>
          <cell r="I247">
            <v>73.9</v>
          </cell>
          <cell r="J247">
            <v>6</v>
          </cell>
          <cell r="K247">
            <v>443.4</v>
          </cell>
          <cell r="L247">
            <v>0.78</v>
          </cell>
        </row>
        <row r="248">
          <cell r="E248" t="str">
            <v>9787521344271</v>
          </cell>
          <cell r="F248" t="str">
            <v>新视野大学英语(第四版)(读写教程)(2)(教师用书)2024版</v>
          </cell>
          <cell r="G248" t="str">
            <v>郑树棠</v>
          </cell>
          <cell r="H248" t="str">
            <v>外研社</v>
          </cell>
          <cell r="I248">
            <v>60</v>
          </cell>
          <cell r="J248">
            <v>25</v>
          </cell>
          <cell r="K248">
            <v>1500</v>
          </cell>
          <cell r="L248">
            <v>0.78</v>
          </cell>
        </row>
        <row r="249">
          <cell r="E249" t="str">
            <v>9787521344707</v>
          </cell>
          <cell r="F249" t="str">
            <v>新视野大学英语(第四版)(综合训练)(4)</v>
          </cell>
          <cell r="G249" t="str">
            <v>郑树棠</v>
          </cell>
          <cell r="H249" t="str">
            <v>外研社</v>
          </cell>
          <cell r="I249">
            <v>39.9</v>
          </cell>
          <cell r="J249">
            <v>25</v>
          </cell>
          <cell r="K249">
            <v>997.5</v>
          </cell>
          <cell r="L249">
            <v>0.78</v>
          </cell>
        </row>
        <row r="250">
          <cell r="E250" t="str">
            <v>9787544681797</v>
          </cell>
          <cell r="F250" t="str">
            <v>英语专业本科生教材.修订版：口语教程 英语口语（一书一码）</v>
          </cell>
          <cell r="G250" t="str">
            <v>何宁, 王守仁</v>
          </cell>
          <cell r="H250" t="str">
            <v>上海外教</v>
          </cell>
          <cell r="I250">
            <v>44</v>
          </cell>
          <cell r="J250">
            <v>4</v>
          </cell>
          <cell r="K250">
            <v>176</v>
          </cell>
          <cell r="L250">
            <v>0.78</v>
          </cell>
        </row>
        <row r="251">
          <cell r="E251" t="str">
            <v>9787521351026</v>
          </cell>
          <cell r="F251" t="str">
            <v>新视野大学英语(第四版)(视听说教程)(1)(思政智慧版)</v>
          </cell>
          <cell r="G251" t="str">
            <v>郑树棠</v>
          </cell>
          <cell r="H251" t="str">
            <v>外研社</v>
          </cell>
          <cell r="I251">
            <v>69.9</v>
          </cell>
          <cell r="J251">
            <v>25</v>
          </cell>
          <cell r="K251">
            <v>1747.5</v>
          </cell>
          <cell r="L251">
            <v>0.78</v>
          </cell>
        </row>
        <row r="252">
          <cell r="E252" t="str">
            <v>9787521351019</v>
          </cell>
          <cell r="F252" t="str">
            <v>新视野大学英语(第四版)(视听说教程)(2)(思政智慧版)</v>
          </cell>
          <cell r="G252" t="str">
            <v/>
          </cell>
          <cell r="H252" t="str">
            <v>外研社</v>
          </cell>
          <cell r="I252">
            <v>69.9</v>
          </cell>
          <cell r="J252">
            <v>25</v>
          </cell>
          <cell r="K252">
            <v>1747.5</v>
          </cell>
          <cell r="L252">
            <v>0.78</v>
          </cell>
        </row>
        <row r="253">
          <cell r="E253" t="str">
            <v>9787521343113</v>
          </cell>
          <cell r="F253" t="str">
            <v>新视野大学英语(第四版)(读写教程)(4)(思政智慧版)</v>
          </cell>
          <cell r="G253" t="str">
            <v>郑树棠</v>
          </cell>
          <cell r="H253" t="str">
            <v>外研社</v>
          </cell>
          <cell r="I253">
            <v>72.9</v>
          </cell>
          <cell r="J253">
            <v>25</v>
          </cell>
          <cell r="K253">
            <v>1822.5</v>
          </cell>
          <cell r="L253">
            <v>0.78</v>
          </cell>
        </row>
        <row r="254">
          <cell r="E254" t="str">
            <v>9787521343083</v>
          </cell>
          <cell r="F254" t="str">
            <v>新视野大学英语(第四版)(读写教程)(1)(思政智慧版)</v>
          </cell>
          <cell r="G254" t="str">
            <v>丁雅萍、吴勇</v>
          </cell>
          <cell r="H254" t="str">
            <v>外研社</v>
          </cell>
          <cell r="I254">
            <v>69.9</v>
          </cell>
          <cell r="J254">
            <v>25</v>
          </cell>
          <cell r="K254">
            <v>1747.5</v>
          </cell>
          <cell r="L254">
            <v>0.78</v>
          </cell>
        </row>
        <row r="255">
          <cell r="E255" t="str">
            <v>9787521353082</v>
          </cell>
          <cell r="F255" t="str">
            <v>新视野大学英语(第四版)(视听说教程)(4)(教师用书)</v>
          </cell>
          <cell r="G255" t="str">
            <v/>
          </cell>
          <cell r="H255" t="str">
            <v>外研社</v>
          </cell>
          <cell r="I255">
            <v>79.9</v>
          </cell>
          <cell r="J255">
            <v>25</v>
          </cell>
          <cell r="K255">
            <v>1997.5</v>
          </cell>
          <cell r="L255">
            <v>0.78</v>
          </cell>
        </row>
        <row r="256">
          <cell r="E256" t="str">
            <v>9787521345049</v>
          </cell>
          <cell r="F256" t="str">
            <v>新视野大学英语(第四版)(综合训练)(2)</v>
          </cell>
          <cell r="G256" t="str">
            <v>王京华	</v>
          </cell>
          <cell r="H256" t="str">
            <v>外研社</v>
          </cell>
          <cell r="I256">
            <v>39.9</v>
          </cell>
          <cell r="J256">
            <v>25</v>
          </cell>
          <cell r="K256">
            <v>997.5</v>
          </cell>
          <cell r="L256">
            <v>0.78</v>
          </cell>
        </row>
        <row r="257">
          <cell r="E257" t="str">
            <v>9787305255229</v>
          </cell>
          <cell r="F257" t="str">
            <v>新时代大学进阶英语长篇阅读1（第2版）</v>
          </cell>
          <cell r="G257" t="str">
            <v>石坚、邹申、金雯</v>
          </cell>
          <cell r="H257" t="str">
            <v>南京大学</v>
          </cell>
          <cell r="I257">
            <v>49</v>
          </cell>
          <cell r="J257">
            <v>25</v>
          </cell>
          <cell r="K257">
            <v>1225</v>
          </cell>
          <cell r="L257">
            <v>0.75</v>
          </cell>
        </row>
        <row r="258">
          <cell r="E258" t="str">
            <v>9787521344653</v>
          </cell>
          <cell r="F258" t="str">
            <v>新视野大学英语(第四版)(综合训练)(1)</v>
          </cell>
          <cell r="G258" t="str">
            <v>叶兴国</v>
          </cell>
          <cell r="H258" t="str">
            <v>外研社</v>
          </cell>
          <cell r="I258">
            <v>39.9</v>
          </cell>
          <cell r="J258">
            <v>25</v>
          </cell>
          <cell r="K258">
            <v>997.5</v>
          </cell>
          <cell r="L258">
            <v>0.78</v>
          </cell>
        </row>
        <row r="259">
          <cell r="E259" t="str">
            <v>9787521351033</v>
          </cell>
          <cell r="F259" t="str">
            <v>新视野大学英语(第四版)(视听说教程)(4)(思政智慧版)</v>
          </cell>
          <cell r="G259" t="str">
            <v>赵晓红，苗瑞琴</v>
          </cell>
          <cell r="H259" t="str">
            <v>外研社</v>
          </cell>
          <cell r="I259">
            <v>69.9</v>
          </cell>
          <cell r="J259">
            <v>25</v>
          </cell>
          <cell r="K259">
            <v>1747.5</v>
          </cell>
          <cell r="L259">
            <v>0.78</v>
          </cell>
        </row>
        <row r="260">
          <cell r="E260" t="str">
            <v>9787521354249</v>
          </cell>
          <cell r="F260" t="str">
            <v>现代大学英语(第三版)(精读)(1)(外研U词版)</v>
          </cell>
          <cell r="G260" t="str">
            <v>李朝晖，叶如帆</v>
          </cell>
          <cell r="H260" t="str">
            <v>外研社</v>
          </cell>
          <cell r="I260">
            <v>69.9</v>
          </cell>
          <cell r="J260">
            <v>6</v>
          </cell>
          <cell r="K260">
            <v>419.4</v>
          </cell>
          <cell r="L260">
            <v>0.78</v>
          </cell>
        </row>
        <row r="261">
          <cell r="E261" t="str">
            <v>9787305255236</v>
          </cell>
          <cell r="F261" t="str">
            <v>新时代大学进阶英语长篇阅读2（第2版）</v>
          </cell>
          <cell r="G261" t="str">
            <v>石坚、邹申、金雯</v>
          </cell>
          <cell r="H261" t="str">
            <v>南京大学</v>
          </cell>
          <cell r="I261">
            <v>49</v>
          </cell>
          <cell r="J261">
            <v>25</v>
          </cell>
          <cell r="K261">
            <v>1225</v>
          </cell>
          <cell r="L261">
            <v>0.75</v>
          </cell>
        </row>
        <row r="262">
          <cell r="E262" t="str">
            <v>9787521351002</v>
          </cell>
          <cell r="F262" t="str">
            <v>新视野大学英语(第四版)(视听说教程)(3)(思政智慧版)</v>
          </cell>
          <cell r="G262" t="str">
            <v>赵勇，杨小虎，冯宗祥</v>
          </cell>
          <cell r="H262" t="str">
            <v>外研社</v>
          </cell>
          <cell r="I262">
            <v>69.9</v>
          </cell>
          <cell r="J262">
            <v>25</v>
          </cell>
          <cell r="K262">
            <v>1747.5</v>
          </cell>
          <cell r="L262">
            <v>0.78</v>
          </cell>
        </row>
        <row r="263">
          <cell r="E263" t="str">
            <v>9787521343090</v>
          </cell>
          <cell r="F263" t="str">
            <v>新视野大学英语(第四版)(读写教程)(2)(思政智慧版)(2024版)</v>
          </cell>
          <cell r="G263" t="str">
            <v>郑树棠</v>
          </cell>
          <cell r="H263" t="str">
            <v>外研社</v>
          </cell>
          <cell r="I263">
            <v>70.9</v>
          </cell>
          <cell r="J263">
            <v>25</v>
          </cell>
          <cell r="K263">
            <v>1772.5</v>
          </cell>
          <cell r="L263">
            <v>0.78</v>
          </cell>
        </row>
        <row r="264">
          <cell r="E264" t="str">
            <v>9787521345971</v>
          </cell>
          <cell r="F264" t="str">
            <v>新视野大学英语（第四版）（读写教程）（4）（教师用书)</v>
          </cell>
          <cell r="G264" t="str">
            <v>郑树棠</v>
          </cell>
          <cell r="H264" t="str">
            <v>外研社</v>
          </cell>
          <cell r="I264">
            <v>59.9</v>
          </cell>
          <cell r="J264">
            <v>25</v>
          </cell>
          <cell r="K264">
            <v>1497.5</v>
          </cell>
          <cell r="L264">
            <v>0.78</v>
          </cell>
        </row>
        <row r="265">
          <cell r="E265" t="str">
            <v>9787305255243</v>
          </cell>
          <cell r="F265" t="str">
            <v>新时代大学进阶英语长篇阅读3（第2版）</v>
          </cell>
          <cell r="G265" t="str">
            <v>石坚、邹申、金雯  </v>
          </cell>
          <cell r="H265" t="str">
            <v>南京大学</v>
          </cell>
          <cell r="I265">
            <v>49</v>
          </cell>
          <cell r="J265">
            <v>25</v>
          </cell>
          <cell r="K265">
            <v>1225</v>
          </cell>
          <cell r="L265">
            <v>0.75</v>
          </cell>
        </row>
        <row r="266">
          <cell r="E266" t="str">
            <v>9787305255250</v>
          </cell>
          <cell r="F266" t="str">
            <v>新时代大学进阶英语长篇阅读4（第2版）</v>
          </cell>
          <cell r="G266" t="str">
            <v>石坚、邹申、金雯 </v>
          </cell>
          <cell r="H266" t="str">
            <v>南京大学</v>
          </cell>
          <cell r="I266">
            <v>49</v>
          </cell>
          <cell r="J266">
            <v>25</v>
          </cell>
          <cell r="K266">
            <v>1225</v>
          </cell>
          <cell r="L266">
            <v>0.75</v>
          </cell>
        </row>
        <row r="267">
          <cell r="E267" t="str">
            <v>9787521344516</v>
          </cell>
          <cell r="F267" t="str">
            <v>新视野大学英语(第四版)(综合训练)(3)</v>
          </cell>
          <cell r="G267" t="str">
            <v>肖飞</v>
          </cell>
          <cell r="H267" t="str">
            <v>外研社</v>
          </cell>
          <cell r="I267">
            <v>39.9</v>
          </cell>
          <cell r="J267">
            <v>25</v>
          </cell>
          <cell r="K267">
            <v>997.5</v>
          </cell>
          <cell r="L267">
            <v>0.78</v>
          </cell>
        </row>
        <row r="268">
          <cell r="E268" t="str">
            <v>9787521343106</v>
          </cell>
          <cell r="F268" t="str">
            <v>新视野大学英语(第四版)(读写教程)(3)(思政智慧版)</v>
          </cell>
          <cell r="G268" t="str">
            <v>郑树棠</v>
          </cell>
          <cell r="H268" t="str">
            <v>外研社</v>
          </cell>
          <cell r="I268">
            <v>72.9</v>
          </cell>
          <cell r="J268">
            <v>25</v>
          </cell>
          <cell r="K268">
            <v>1822.5</v>
          </cell>
          <cell r="L268">
            <v>0.78</v>
          </cell>
        </row>
        <row r="269">
          <cell r="E269" t="str">
            <v>9787521345650</v>
          </cell>
          <cell r="F269" t="str">
            <v>新视野大学英语(第四版)(读写教程)(3)(教师用书)</v>
          </cell>
          <cell r="G269" t="str">
            <v>杨小虎、赵勇</v>
          </cell>
          <cell r="H269" t="str">
            <v>外研社</v>
          </cell>
          <cell r="I269">
            <v>59.9</v>
          </cell>
          <cell r="J269">
            <v>25</v>
          </cell>
          <cell r="K269">
            <v>1497.5</v>
          </cell>
          <cell r="L269">
            <v>0.78</v>
          </cell>
        </row>
        <row r="270">
          <cell r="E270" t="str">
            <v>9787544672139</v>
          </cell>
          <cell r="F270" t="str">
            <v>英语专业本科生教材.修订版：口语教程 基础口语</v>
          </cell>
          <cell r="G270" t="str">
            <v>何宁, 王守仁, 俞</v>
          </cell>
          <cell r="H270" t="str">
            <v>上海外教</v>
          </cell>
          <cell r="I270">
            <v>59</v>
          </cell>
          <cell r="J270">
            <v>4</v>
          </cell>
          <cell r="K270">
            <v>236</v>
          </cell>
          <cell r="L270">
            <v>0.78</v>
          </cell>
        </row>
        <row r="271">
          <cell r="E271" t="str">
            <v>9787521352849</v>
          </cell>
          <cell r="F271" t="str">
            <v>新视野大学英语(第四版)(视听说教程)(2)(教师用书)</v>
          </cell>
          <cell r="G271" t="str">
            <v/>
          </cell>
          <cell r="H271" t="str">
            <v>外研社</v>
          </cell>
          <cell r="I271">
            <v>79.9</v>
          </cell>
          <cell r="J271">
            <v>25</v>
          </cell>
          <cell r="K271">
            <v>1997.5</v>
          </cell>
          <cell r="L271">
            <v>0.78</v>
          </cell>
        </row>
        <row r="272">
          <cell r="E272" t="str">
            <v>9787521352863</v>
          </cell>
          <cell r="F272" t="str">
            <v>新视野大学英语(第四版)(视听说教程)(1)(教师用书)</v>
          </cell>
          <cell r="G272" t="str">
            <v/>
          </cell>
          <cell r="H272" t="str">
            <v>外研社</v>
          </cell>
          <cell r="I272">
            <v>79.9</v>
          </cell>
          <cell r="J272">
            <v>25</v>
          </cell>
          <cell r="K272">
            <v>1997.5</v>
          </cell>
          <cell r="L272">
            <v>0.78</v>
          </cell>
        </row>
        <row r="273">
          <cell r="E273" t="str">
            <v>9787521352924</v>
          </cell>
          <cell r="F273" t="str">
            <v>新视野大学英语(第四版)(视听说教程)(3)(教师用书)</v>
          </cell>
          <cell r="G273" t="str">
            <v/>
          </cell>
          <cell r="H273" t="str">
            <v>外研社</v>
          </cell>
          <cell r="I273">
            <v>79.9</v>
          </cell>
          <cell r="J273">
            <v>25</v>
          </cell>
          <cell r="K273">
            <v>1997.5</v>
          </cell>
          <cell r="L273">
            <v>0.78</v>
          </cell>
        </row>
        <row r="274">
          <cell r="E274" t="str">
            <v>9787521344387</v>
          </cell>
          <cell r="F274" t="str">
            <v>新视野大学英语(第四版)(读写教程)(1)(教师用书)</v>
          </cell>
          <cell r="G274" t="str">
            <v/>
          </cell>
          <cell r="H274" t="str">
            <v>外研社</v>
          </cell>
          <cell r="I274">
            <v>59.9</v>
          </cell>
          <cell r="J274">
            <v>25</v>
          </cell>
          <cell r="K274">
            <v>1497.5</v>
          </cell>
          <cell r="L274">
            <v>0.78</v>
          </cell>
        </row>
        <row r="275">
          <cell r="E275" t="str">
            <v>9787117247726</v>
          </cell>
          <cell r="F275" t="str">
            <v>眼视光学理论和方法（第3版/本科配增值）</v>
          </cell>
          <cell r="G275" t="str">
            <v>瞿佳, 主编</v>
          </cell>
          <cell r="H275" t="str">
            <v>人民卫生</v>
          </cell>
          <cell r="I275">
            <v>56</v>
          </cell>
          <cell r="J275">
            <v>2</v>
          </cell>
          <cell r="K275">
            <v>112</v>
          </cell>
          <cell r="L275">
            <v>0.75</v>
          </cell>
        </row>
        <row r="276">
          <cell r="E276" t="str">
            <v>9787117247757</v>
          </cell>
          <cell r="F276" t="str">
            <v>双眼视觉学（第3版）（本科）</v>
          </cell>
          <cell r="G276" t="str">
            <v>王光霁, 主编</v>
          </cell>
          <cell r="H276" t="str">
            <v>人民卫生</v>
          </cell>
          <cell r="I276">
            <v>42</v>
          </cell>
          <cell r="J276">
            <v>4</v>
          </cell>
          <cell r="K276">
            <v>168</v>
          </cell>
          <cell r="L276">
            <v>0.75</v>
          </cell>
        </row>
        <row r="277">
          <cell r="E277" t="str">
            <v>9787117247368</v>
          </cell>
          <cell r="F277" t="str">
            <v>接触镜学（第3版/本科眼视光专业用）</v>
          </cell>
          <cell r="G277" t="str">
            <v>吕帆</v>
          </cell>
          <cell r="H277" t="str">
            <v>人民卫生</v>
          </cell>
          <cell r="I277">
            <v>56</v>
          </cell>
          <cell r="J277">
            <v>4</v>
          </cell>
          <cell r="K277">
            <v>224</v>
          </cell>
          <cell r="L277">
            <v>0.75</v>
          </cell>
        </row>
        <row r="278">
          <cell r="E278" t="str">
            <v>9787117337779</v>
          </cell>
          <cell r="F278" t="str">
            <v>药事管理学（第7版/本科药学/配增值）</v>
          </cell>
          <cell r="G278" t="str">
            <v>冯变玲</v>
          </cell>
          <cell r="H278" t="str">
            <v>人民卫生</v>
          </cell>
          <cell r="I278">
            <v>85</v>
          </cell>
          <cell r="J278">
            <v>24</v>
          </cell>
          <cell r="K278">
            <v>2040</v>
          </cell>
          <cell r="L278">
            <v>0.75</v>
          </cell>
        </row>
        <row r="279">
          <cell r="E279" t="str">
            <v>9787117331937</v>
          </cell>
          <cell r="F279" t="str">
            <v>天然药物化学（第8版/本科药学/配增值）</v>
          </cell>
          <cell r="G279" t="str">
            <v>华会明,娄红祥</v>
          </cell>
          <cell r="H279" t="str">
            <v>人民卫生</v>
          </cell>
          <cell r="I279">
            <v>98</v>
          </cell>
          <cell r="J279">
            <v>4</v>
          </cell>
          <cell r="K279">
            <v>392</v>
          </cell>
          <cell r="L279">
            <v>0.75</v>
          </cell>
        </row>
        <row r="280">
          <cell r="E280" t="str">
            <v>9787117345644</v>
          </cell>
          <cell r="F280" t="str">
            <v>药剂学（第9版/本科药学/配增值）</v>
          </cell>
          <cell r="G280" t="str">
            <v>方亮</v>
          </cell>
          <cell r="H280" t="str">
            <v>人民卫生</v>
          </cell>
          <cell r="I280">
            <v>95</v>
          </cell>
          <cell r="J280">
            <v>6</v>
          </cell>
          <cell r="K280">
            <v>570</v>
          </cell>
          <cell r="L280">
            <v>0.75</v>
          </cell>
        </row>
        <row r="281">
          <cell r="E281" t="str">
            <v>9787122286864</v>
          </cell>
          <cell r="F281" t="str">
            <v>药物合成反应 第4版</v>
          </cell>
          <cell r="G281" t="str">
            <v>闻韧, 主编</v>
          </cell>
          <cell r="H281" t="str">
            <v>化学工业</v>
          </cell>
          <cell r="I281">
            <v>49.8</v>
          </cell>
          <cell r="J281">
            <v>1</v>
          </cell>
          <cell r="K281">
            <v>49.8</v>
          </cell>
          <cell r="L281">
            <v>0.75</v>
          </cell>
        </row>
        <row r="282">
          <cell r="E282" t="str">
            <v>9787521414998</v>
          </cell>
          <cell r="F282" t="str">
            <v>工业药剂学 第4版</v>
          </cell>
          <cell r="G282" t="str">
            <v>潘卫三,杨星钢</v>
          </cell>
          <cell r="H282" t="str">
            <v>中国医科</v>
          </cell>
          <cell r="I282">
            <v>85</v>
          </cell>
          <cell r="J282">
            <v>6</v>
          </cell>
          <cell r="K282">
            <v>510</v>
          </cell>
          <cell r="L282">
            <v>0.75</v>
          </cell>
        </row>
        <row r="283">
          <cell r="E283" t="str">
            <v>9787117164061</v>
          </cell>
          <cell r="F283" t="str">
            <v>基础医学概要（四）（第2版/创新教材）</v>
          </cell>
          <cell r="G283" t="str">
            <v>杨宝胜、孙银平、文小军</v>
          </cell>
          <cell r="H283" t="str">
            <v>人民卫生</v>
          </cell>
          <cell r="I283">
            <v>60</v>
          </cell>
          <cell r="J283">
            <v>2</v>
          </cell>
          <cell r="K283">
            <v>120</v>
          </cell>
          <cell r="L283">
            <v>0.75</v>
          </cell>
        </row>
        <row r="284">
          <cell r="E284" t="str">
            <v>9787117348621</v>
          </cell>
          <cell r="F284" t="str">
            <v>药学导论（第5版/本科药学/配增值）</v>
          </cell>
          <cell r="G284" t="str">
            <v>毕开顺</v>
          </cell>
          <cell r="H284" t="str">
            <v>人民卫生</v>
          </cell>
          <cell r="I284">
            <v>56</v>
          </cell>
          <cell r="J284">
            <v>2</v>
          </cell>
          <cell r="K284">
            <v>112</v>
          </cell>
          <cell r="L284">
            <v>0.75</v>
          </cell>
        </row>
        <row r="285">
          <cell r="E285" t="str">
            <v>9787117331388</v>
          </cell>
          <cell r="F285" t="str">
            <v>药理学（第5版/本科护理/配增值）</v>
          </cell>
          <cell r="G285" t="str">
            <v>杨俊卿,陈立</v>
          </cell>
          <cell r="H285" t="str">
            <v>人民卫生</v>
          </cell>
          <cell r="I285">
            <v>89</v>
          </cell>
          <cell r="J285">
            <v>8</v>
          </cell>
          <cell r="K285">
            <v>712</v>
          </cell>
          <cell r="L285">
            <v>0.75</v>
          </cell>
        </row>
        <row r="286">
          <cell r="E286" t="str">
            <v>9787117332385</v>
          </cell>
          <cell r="F286" t="str">
            <v>生物药剂学与药物动力学（第6版本科药学配增值）</v>
          </cell>
          <cell r="G286" t="str">
            <v>尹莉芳,张娜</v>
          </cell>
          <cell r="H286" t="str">
            <v>人民卫生</v>
          </cell>
          <cell r="I286">
            <v>86</v>
          </cell>
          <cell r="J286">
            <v>2</v>
          </cell>
          <cell r="K286">
            <v>172</v>
          </cell>
          <cell r="L286">
            <v>0.75</v>
          </cell>
        </row>
        <row r="287">
          <cell r="E287" t="str">
            <v>9787117202282</v>
          </cell>
          <cell r="F287" t="str">
            <v>临床输血学检验技术（本科检验技术/配增值）</v>
          </cell>
          <cell r="G287" t="str">
            <v>胡丽华</v>
          </cell>
          <cell r="H287" t="str">
            <v>人民卫生</v>
          </cell>
          <cell r="I287">
            <v>39</v>
          </cell>
          <cell r="J287">
            <v>4</v>
          </cell>
          <cell r="K287">
            <v>156</v>
          </cell>
          <cell r="L287">
            <v>0.75</v>
          </cell>
        </row>
        <row r="288">
          <cell r="E288" t="str">
            <v>9787117201780</v>
          </cell>
          <cell r="F288" t="str">
            <v>临床生物化学检验技术（本科检验技术/尹一兵）</v>
          </cell>
          <cell r="G288" t="str">
            <v>尹一兵</v>
          </cell>
          <cell r="H288" t="str">
            <v>人民卫生</v>
          </cell>
          <cell r="I288">
            <v>60</v>
          </cell>
          <cell r="J288">
            <v>5</v>
          </cell>
          <cell r="K288">
            <v>300</v>
          </cell>
          <cell r="L288">
            <v>0.75</v>
          </cell>
        </row>
        <row r="289">
          <cell r="E289" t="str">
            <v>9787117201810</v>
          </cell>
          <cell r="F289" t="str">
            <v>临床免疫学检验技术实验指导（本科检验技术配教/刘辉）</v>
          </cell>
          <cell r="G289" t="str">
            <v>刘辉</v>
          </cell>
          <cell r="H289" t="str">
            <v>人民卫生</v>
          </cell>
          <cell r="I289">
            <v>29</v>
          </cell>
          <cell r="J289">
            <v>5</v>
          </cell>
          <cell r="K289">
            <v>145</v>
          </cell>
          <cell r="L289">
            <v>0.75</v>
          </cell>
        </row>
        <row r="290">
          <cell r="E290" t="str">
            <v>9787117201674</v>
          </cell>
          <cell r="F290" t="str">
            <v>临床基础检验学技术实验指导（本科检验技术配教/林东红）</v>
          </cell>
          <cell r="G290" t="str">
            <v>林东红</v>
          </cell>
          <cell r="H290" t="str">
            <v>人民卫生</v>
          </cell>
          <cell r="I290">
            <v>23</v>
          </cell>
          <cell r="J290">
            <v>5</v>
          </cell>
          <cell r="K290">
            <v>115</v>
          </cell>
          <cell r="L290">
            <v>0.75</v>
          </cell>
        </row>
        <row r="291">
          <cell r="E291" t="str">
            <v>9787117202497</v>
          </cell>
          <cell r="F291" t="str">
            <v>临床输血学检验技术实验指导（本科检验技术配教/胡丽华）</v>
          </cell>
          <cell r="G291" t="str">
            <v>胡丽华</v>
          </cell>
          <cell r="H291" t="str">
            <v>人民卫生</v>
          </cell>
          <cell r="I291">
            <v>16</v>
          </cell>
          <cell r="J291">
            <v>4</v>
          </cell>
          <cell r="K291">
            <v>64</v>
          </cell>
          <cell r="L291">
            <v>0.75</v>
          </cell>
        </row>
        <row r="292">
          <cell r="E292" t="str">
            <v>9787117201063</v>
          </cell>
          <cell r="F292" t="str">
            <v>临床基础检验学技术（本科检验技术/许文荣）</v>
          </cell>
          <cell r="G292" t="str">
            <v>许文荣</v>
          </cell>
          <cell r="H292" t="str">
            <v>人民卫生</v>
          </cell>
          <cell r="I292">
            <v>76</v>
          </cell>
          <cell r="J292">
            <v>5</v>
          </cell>
          <cell r="K292">
            <v>380</v>
          </cell>
          <cell r="L292">
            <v>0.75</v>
          </cell>
        </row>
        <row r="293">
          <cell r="E293" t="str">
            <v>9787117203104</v>
          </cell>
          <cell r="F293" t="str">
            <v>临床生物化学检验技术实验指导（本科检验技术配教/倪培华）</v>
          </cell>
          <cell r="G293" t="str">
            <v>倪培华</v>
          </cell>
          <cell r="H293" t="str">
            <v>人民卫生</v>
          </cell>
          <cell r="I293">
            <v>23</v>
          </cell>
          <cell r="J293">
            <v>5</v>
          </cell>
          <cell r="K293">
            <v>115</v>
          </cell>
          <cell r="L293">
            <v>0.75</v>
          </cell>
        </row>
        <row r="294">
          <cell r="E294" t="str">
            <v>9787117202374</v>
          </cell>
          <cell r="F294" t="str">
            <v>临床分子生物学检验技术（本科检验技术/吕建新）</v>
          </cell>
          <cell r="G294" t="str">
            <v>吕建新</v>
          </cell>
          <cell r="H294" t="str">
            <v>人民卫生</v>
          </cell>
          <cell r="I294">
            <v>48</v>
          </cell>
          <cell r="J294">
            <v>3</v>
          </cell>
          <cell r="K294">
            <v>144</v>
          </cell>
          <cell r="L294">
            <v>0.75</v>
          </cell>
        </row>
        <row r="295">
          <cell r="E295" t="str">
            <v>9787117201117</v>
          </cell>
          <cell r="F295" t="str">
            <v>临床免疫学检验技术（本科检验技术/李金明）</v>
          </cell>
          <cell r="G295" t="str">
            <v>李金明</v>
          </cell>
          <cell r="H295" t="str">
            <v>人民卫生</v>
          </cell>
          <cell r="I295">
            <v>62</v>
          </cell>
          <cell r="J295">
            <v>5</v>
          </cell>
          <cell r="K295">
            <v>310</v>
          </cell>
          <cell r="L295">
            <v>0.75</v>
          </cell>
        </row>
        <row r="296">
          <cell r="E296" t="str">
            <v>9787117302487</v>
          </cell>
          <cell r="F296" t="str">
            <v>医学影像设备学(第4版/高职影像/配增值)</v>
          </cell>
          <cell r="G296" t="str">
            <v>黄祥国、李燕</v>
          </cell>
          <cell r="H296" t="str">
            <v>人民卫生</v>
          </cell>
          <cell r="I296">
            <v>58</v>
          </cell>
          <cell r="J296">
            <v>24</v>
          </cell>
          <cell r="K296">
            <v>1392</v>
          </cell>
          <cell r="L296">
            <v>1</v>
          </cell>
        </row>
        <row r="297">
          <cell r="E297" t="str">
            <v>9787117229401</v>
          </cell>
          <cell r="F297" t="str">
            <v>医学影像检查技术学（本科影像技术/配增值）</v>
          </cell>
          <cell r="G297" t="str">
            <v>余建明，曾勇明 著</v>
          </cell>
          <cell r="H297" t="str">
            <v>人民卫生</v>
          </cell>
          <cell r="I297">
            <v>72</v>
          </cell>
          <cell r="J297">
            <v>6</v>
          </cell>
          <cell r="K297">
            <v>432</v>
          </cell>
          <cell r="L297">
            <v>1</v>
          </cell>
        </row>
        <row r="298">
          <cell r="E298" t="str">
            <v>9787117329750</v>
          </cell>
          <cell r="F298" t="str">
            <v>介入放射学（第5版/本科影像/配增值）</v>
          </cell>
          <cell r="G298" t="str">
            <v>滕皋军,王维</v>
          </cell>
          <cell r="H298" t="str">
            <v>人民卫生</v>
          </cell>
          <cell r="I298">
            <v>65</v>
          </cell>
          <cell r="J298">
            <v>4</v>
          </cell>
          <cell r="K298">
            <v>260</v>
          </cell>
          <cell r="L298">
            <v>1</v>
          </cell>
        </row>
        <row r="299">
          <cell r="E299" t="str">
            <v>9787117333047</v>
          </cell>
          <cell r="F299" t="str">
            <v>医学影像诊断学（第5版/本科影像/配增值）</v>
          </cell>
          <cell r="G299" t="str">
            <v>于春水,郑传胜,王振常</v>
          </cell>
          <cell r="H299" t="str">
            <v>人民卫生</v>
          </cell>
          <cell r="I299">
            <v>138</v>
          </cell>
          <cell r="J299">
            <v>10</v>
          </cell>
          <cell r="K299">
            <v>1380</v>
          </cell>
          <cell r="L299">
            <v>1</v>
          </cell>
        </row>
        <row r="300">
          <cell r="E300" t="str">
            <v>9787117243155</v>
          </cell>
          <cell r="F300" t="str">
            <v>医学影像检查技术学实验教程(本科影像配教)</v>
          </cell>
          <cell r="G300" t="str">
            <v>余建明、黄小华</v>
          </cell>
          <cell r="H300" t="str">
            <v>人民卫生</v>
          </cell>
          <cell r="I300">
            <v>59</v>
          </cell>
          <cell r="J300">
            <v>6</v>
          </cell>
          <cell r="K300">
            <v>354</v>
          </cell>
          <cell r="L300">
            <v>1</v>
          </cell>
        </row>
        <row r="301">
          <cell r="E301" t="str">
            <v>9787117362597</v>
          </cell>
          <cell r="F301" t="str">
            <v>医学影像设备学（第2版/本科影像技术/配增值）</v>
          </cell>
          <cell r="G301" t="str">
            <v>韩丰谈,赵雁鸣</v>
          </cell>
          <cell r="H301" t="str">
            <v>人民卫生</v>
          </cell>
          <cell r="I301">
            <v>98</v>
          </cell>
          <cell r="J301">
            <v>10</v>
          </cell>
          <cell r="K301">
            <v>980</v>
          </cell>
          <cell r="L301">
            <v>1</v>
          </cell>
        </row>
        <row r="302">
          <cell r="E302" t="str">
            <v>9787302538691</v>
          </cell>
          <cell r="F302" t="str">
            <v>3dsMax 2018动画制作基础教程（第4版）</v>
          </cell>
          <cell r="G302" t="str">
            <v>董洁</v>
          </cell>
          <cell r="H302" t="str">
            <v>清华大学</v>
          </cell>
          <cell r="I302">
            <v>98</v>
          </cell>
          <cell r="J302">
            <v>1</v>
          </cell>
          <cell r="K302">
            <v>98</v>
          </cell>
          <cell r="L302">
            <v>0.75</v>
          </cell>
        </row>
        <row r="303">
          <cell r="E303" t="str">
            <v>9787115523242</v>
          </cell>
          <cell r="F303" t="str">
            <v>HTML5+CSS3网页设计与制作</v>
          </cell>
          <cell r="G303" t="str">
            <v>黑马程序员</v>
          </cell>
          <cell r="H303" t="str">
            <v>人民邮电</v>
          </cell>
          <cell r="I303">
            <v>59.8</v>
          </cell>
          <cell r="J303">
            <v>2</v>
          </cell>
          <cell r="K303">
            <v>119.6</v>
          </cell>
          <cell r="L303">
            <v>0.75</v>
          </cell>
        </row>
        <row r="304">
          <cell r="E304" t="str">
            <v>9787111655268</v>
          </cell>
          <cell r="F304" t="str">
            <v>人机交互技术及应用</v>
          </cell>
          <cell r="G304" t="str">
            <v>主编：吴亚东 副主编：张晓蓉 陈华容</v>
          </cell>
          <cell r="H304" t="str">
            <v>机械工业</v>
          </cell>
          <cell r="I304">
            <v>65</v>
          </cell>
          <cell r="J304">
            <v>2</v>
          </cell>
          <cell r="K304">
            <v>130</v>
          </cell>
          <cell r="L304">
            <v>0.75</v>
          </cell>
        </row>
        <row r="305">
          <cell r="E305" t="str">
            <v>9787117330268</v>
          </cell>
          <cell r="F305" t="str">
            <v>医学影像物理学（第5版/本科影像/配增值）</v>
          </cell>
          <cell r="G305" t="str">
            <v>童家明</v>
          </cell>
          <cell r="H305" t="str">
            <v>人民卫生</v>
          </cell>
          <cell r="I305">
            <v>56</v>
          </cell>
          <cell r="J305">
            <v>2</v>
          </cell>
          <cell r="K305">
            <v>112</v>
          </cell>
          <cell r="L305">
            <v>0.75</v>
          </cell>
        </row>
        <row r="306">
          <cell r="E306" t="str">
            <v>9787117330480</v>
          </cell>
          <cell r="F306" t="str">
            <v>医学电子学基础（第5版/本科影像/配增值）</v>
          </cell>
          <cell r="G306" t="str">
            <v>鲁雯,郭明霞</v>
          </cell>
          <cell r="H306" t="str">
            <v>人民卫生</v>
          </cell>
          <cell r="I306">
            <v>48</v>
          </cell>
          <cell r="J306">
            <v>1</v>
          </cell>
          <cell r="K306">
            <v>48</v>
          </cell>
          <cell r="L306">
            <v>0.75</v>
          </cell>
        </row>
        <row r="307">
          <cell r="E307" t="str">
            <v>9787302559672</v>
          </cell>
          <cell r="F307" t="str">
            <v>人工智能概论</v>
          </cell>
          <cell r="G307" t="str">
            <v>肖汉光, 王勇, 主编</v>
          </cell>
          <cell r="H307" t="str">
            <v>清华大学</v>
          </cell>
          <cell r="I307">
            <v>39.8</v>
          </cell>
          <cell r="J307">
            <v>6</v>
          </cell>
          <cell r="K307">
            <v>238.8</v>
          </cell>
          <cell r="L307">
            <v>0.75</v>
          </cell>
        </row>
        <row r="308">
          <cell r="E308" t="str">
            <v>9787040554250</v>
          </cell>
          <cell r="F308" t="str">
            <v>大数据分析与应用(初级)</v>
          </cell>
          <cell r="G308" t="str">
            <v>阿里云计算有限公司</v>
          </cell>
          <cell r="H308" t="str">
            <v>高等教育</v>
          </cell>
          <cell r="I308">
            <v>52.8</v>
          </cell>
          <cell r="J308">
            <v>3</v>
          </cell>
          <cell r="K308">
            <v>158.4</v>
          </cell>
          <cell r="L308">
            <v>0.78</v>
          </cell>
        </row>
        <row r="309">
          <cell r="E309" t="str">
            <v>9787313256553</v>
          </cell>
          <cell r="F309" t="str">
            <v>信息技术导论（医学版）</v>
          </cell>
          <cell r="G309" t="str">
            <v>靳瑞霞、陈继超、吕莎</v>
          </cell>
          <cell r="H309" t="str">
            <v>上海交大</v>
          </cell>
          <cell r="I309">
            <v>55</v>
          </cell>
          <cell r="J309">
            <v>10</v>
          </cell>
          <cell r="K309">
            <v>550</v>
          </cell>
          <cell r="L309">
            <v>0.75</v>
          </cell>
        </row>
        <row r="310">
          <cell r="E310" t="str">
            <v>9787111711872</v>
          </cell>
          <cell r="F310" t="str">
            <v>UI设计项目教程</v>
          </cell>
          <cell r="G310" t="str">
            <v>主编 范云龙 张丹清</v>
          </cell>
          <cell r="H310" t="str">
            <v>机械工业</v>
          </cell>
          <cell r="I310">
            <v>48</v>
          </cell>
          <cell r="J310">
            <v>2</v>
          </cell>
          <cell r="K310">
            <v>96</v>
          </cell>
          <cell r="L310">
            <v>0.75</v>
          </cell>
        </row>
        <row r="311">
          <cell r="E311" t="str">
            <v>9787115526090</v>
          </cell>
          <cell r="F311" t="str">
            <v>Hadoop数据仓库实战</v>
          </cell>
          <cell r="G311" t="str">
            <v>肖睿 兰伟</v>
          </cell>
          <cell r="H311" t="str">
            <v>人民邮电</v>
          </cell>
          <cell r="I311">
            <v>52</v>
          </cell>
          <cell r="J311">
            <v>2</v>
          </cell>
          <cell r="K311">
            <v>104</v>
          </cell>
          <cell r="L311">
            <v>0.75</v>
          </cell>
        </row>
        <row r="312">
          <cell r="E312" t="str">
            <v>9787302469131</v>
          </cell>
          <cell r="F312" t="str">
            <v>数字信号处理教程(第5版/程佩青)</v>
          </cell>
          <cell r="G312" t="str">
            <v>程佩青, 编著</v>
          </cell>
          <cell r="H312" t="str">
            <v>清华大学</v>
          </cell>
          <cell r="I312">
            <v>79</v>
          </cell>
          <cell r="J312">
            <v>2</v>
          </cell>
          <cell r="K312">
            <v>158</v>
          </cell>
          <cell r="L312">
            <v>0.75</v>
          </cell>
        </row>
        <row r="313">
          <cell r="E313" t="str">
            <v>9787040573640</v>
          </cell>
          <cell r="F313" t="str">
            <v>模拟电子技术基础简明教程（第4版）</v>
          </cell>
          <cell r="G313" t="str">
            <v>杨素行主编 杜湘瑜副主编</v>
          </cell>
          <cell r="H313" t="str">
            <v>高等教育</v>
          </cell>
          <cell r="I313">
            <v>61</v>
          </cell>
          <cell r="J313">
            <v>1</v>
          </cell>
          <cell r="K313">
            <v>61</v>
          </cell>
          <cell r="L313">
            <v>0.78</v>
          </cell>
        </row>
        <row r="314">
          <cell r="E314" t="str">
            <v>9787030776402</v>
          </cell>
          <cell r="F314" t="str">
            <v>医学人工智能导论</v>
          </cell>
          <cell r="G314" t="str">
            <v>李兰娟、张伯礼、曹雪涛、郑树森</v>
          </cell>
          <cell r="H314" t="str">
            <v>科学出版</v>
          </cell>
          <cell r="I314">
            <v>88</v>
          </cell>
          <cell r="J314">
            <v>2</v>
          </cell>
          <cell r="K314">
            <v>176</v>
          </cell>
          <cell r="L314">
            <v>0.75</v>
          </cell>
        </row>
        <row r="315">
          <cell r="E315" t="str">
            <v>9787111574163</v>
          </cell>
          <cell r="F315" t="str">
            <v>Photoshop图形图像处理实用教程</v>
          </cell>
          <cell r="G315" t="str">
            <v>郭芹</v>
          </cell>
          <cell r="H315" t="str">
            <v>机械工业</v>
          </cell>
          <cell r="I315">
            <v>69.9</v>
          </cell>
          <cell r="J315">
            <v>2</v>
          </cell>
          <cell r="K315">
            <v>139.8</v>
          </cell>
          <cell r="L315">
            <v>0.75</v>
          </cell>
        </row>
        <row r="316">
          <cell r="E316" t="str">
            <v>9787115598486</v>
          </cell>
          <cell r="F316" t="str">
            <v>机器学习（第2版）</v>
          </cell>
          <cell r="G316" t="str">
            <v>赵卫东 董亮</v>
          </cell>
          <cell r="H316" t="str">
            <v>人民邮电</v>
          </cell>
          <cell r="I316">
            <v>89.8</v>
          </cell>
          <cell r="J316">
            <v>4</v>
          </cell>
          <cell r="K316">
            <v>359.2</v>
          </cell>
          <cell r="L316">
            <v>0.75</v>
          </cell>
        </row>
        <row r="317">
          <cell r="E317" t="str">
            <v>9787040513110</v>
          </cell>
          <cell r="F317" t="str">
            <v>信号与线性系统分析（第五版）</v>
          </cell>
          <cell r="G317" t="str">
            <v>吴大正,张永瑞,王松林,李小平,方海燕</v>
          </cell>
          <cell r="H317" t="str">
            <v>高等教育</v>
          </cell>
          <cell r="I317">
            <v>56</v>
          </cell>
          <cell r="J317">
            <v>1</v>
          </cell>
          <cell r="K317">
            <v>56</v>
          </cell>
          <cell r="L317">
            <v>0.78</v>
          </cell>
        </row>
        <row r="318">
          <cell r="E318" t="str">
            <v>9787117315265</v>
          </cell>
          <cell r="F318" t="str">
            <v>骨伤科生物力学 （第2版/本科中医药类/配增值 ）</v>
          </cell>
          <cell r="G318" t="str">
            <v>周红海</v>
          </cell>
          <cell r="H318" t="str">
            <v>人民卫生</v>
          </cell>
          <cell r="I318">
            <v>52</v>
          </cell>
          <cell r="J318">
            <v>2</v>
          </cell>
          <cell r="K318">
            <v>104</v>
          </cell>
          <cell r="L318">
            <v>0.75</v>
          </cell>
        </row>
        <row r="319">
          <cell r="E319" t="str">
            <v>9787115546197</v>
          </cell>
          <cell r="F319" t="str">
            <v>计算机视觉教程（微课版 第3版）</v>
          </cell>
          <cell r="G319" t="str">
            <v>章毓晋</v>
          </cell>
          <cell r="H319" t="str">
            <v>人民邮电</v>
          </cell>
          <cell r="I319">
            <v>79.8</v>
          </cell>
          <cell r="J319">
            <v>1</v>
          </cell>
          <cell r="K319">
            <v>79.8</v>
          </cell>
          <cell r="L319">
            <v>0.75</v>
          </cell>
        </row>
        <row r="320">
          <cell r="E320" t="str">
            <v>9787302559344</v>
          </cell>
          <cell r="F320" t="str">
            <v>信息安全工程师教程（第2版）</v>
          </cell>
          <cell r="G320" t="str">
            <v>蒋建春</v>
          </cell>
          <cell r="H320" t="str">
            <v>清华大学</v>
          </cell>
          <cell r="I320">
            <v>118</v>
          </cell>
          <cell r="J320">
            <v>1</v>
          </cell>
          <cell r="K320">
            <v>118</v>
          </cell>
          <cell r="L320">
            <v>0.75</v>
          </cell>
        </row>
        <row r="321">
          <cell r="E321" t="str">
            <v>9787040444933</v>
          </cell>
          <cell r="F321" t="str">
            <v>数字电子技术基础(第六版)</v>
          </cell>
          <cell r="G321" t="str">
            <v>阎石</v>
          </cell>
          <cell r="H321" t="str">
            <v>高等教育</v>
          </cell>
          <cell r="I321">
            <v>54.4</v>
          </cell>
          <cell r="J321">
            <v>2</v>
          </cell>
          <cell r="K321">
            <v>108.8</v>
          </cell>
          <cell r="L321">
            <v>0.78</v>
          </cell>
        </row>
        <row r="322">
          <cell r="E322" t="str">
            <v>9787111714538</v>
          </cell>
          <cell r="F322" t="str">
            <v>电子技术基础实验</v>
          </cell>
          <cell r="G322" t="str">
            <v>申杰奋</v>
          </cell>
          <cell r="H322" t="str">
            <v>机械工业</v>
          </cell>
          <cell r="I322">
            <v>33</v>
          </cell>
          <cell r="J322">
            <v>1</v>
          </cell>
          <cell r="K322">
            <v>33</v>
          </cell>
          <cell r="L322">
            <v>0.75</v>
          </cell>
        </row>
        <row r="323">
          <cell r="E323" t="str">
            <v>9787040471700</v>
          </cell>
          <cell r="F323" t="str">
            <v>Python语言程序设计基础(第2版)</v>
          </cell>
          <cell r="G323" t="str">
            <v>嵩天, 礼欣, 黄天羽, 著</v>
          </cell>
          <cell r="H323" t="str">
            <v>高等教育</v>
          </cell>
          <cell r="I323">
            <v>39</v>
          </cell>
          <cell r="J323">
            <v>3</v>
          </cell>
          <cell r="K323">
            <v>117</v>
          </cell>
          <cell r="L323">
            <v>0.78</v>
          </cell>
        </row>
        <row r="324">
          <cell r="E324" t="str">
            <v>9787115524393</v>
          </cell>
          <cell r="F324" t="str">
            <v>Spark编程基础（Python版）</v>
          </cell>
          <cell r="G324" t="str">
            <v>林子雨</v>
          </cell>
          <cell r="H324" t="str">
            <v>人民邮电</v>
          </cell>
          <cell r="I324">
            <v>49.8</v>
          </cell>
          <cell r="J324">
            <v>1</v>
          </cell>
          <cell r="K324">
            <v>49.8</v>
          </cell>
          <cell r="L324">
            <v>0.75</v>
          </cell>
        </row>
        <row r="325">
          <cell r="E325" t="str">
            <v>9787302147510</v>
          </cell>
          <cell r="F325" t="str">
            <v>数据结构（C语言版）（配光盘）</v>
          </cell>
          <cell r="G325" t="str">
            <v>严蔚敏</v>
          </cell>
          <cell r="H325" t="str">
            <v>清华大学</v>
          </cell>
          <cell r="I325">
            <v>49</v>
          </cell>
          <cell r="J325">
            <v>3</v>
          </cell>
          <cell r="K325">
            <v>147</v>
          </cell>
          <cell r="L325">
            <v>0.75</v>
          </cell>
        </row>
        <row r="326">
          <cell r="E326" t="str">
            <v>9787115636461</v>
          </cell>
          <cell r="F326" t="str">
            <v>动手学自然语言处理</v>
          </cell>
          <cell r="G326" t="str">
            <v>屠可伟 王新宇 曲彦儒 俞勇 著</v>
          </cell>
          <cell r="H326" t="str">
            <v>人民邮电</v>
          </cell>
          <cell r="I326">
            <v>89.8</v>
          </cell>
          <cell r="J326">
            <v>1</v>
          </cell>
          <cell r="K326">
            <v>89.8</v>
          </cell>
          <cell r="L326">
            <v>0.75</v>
          </cell>
        </row>
        <row r="327">
          <cell r="E327" t="str">
            <v>9787302609919</v>
          </cell>
          <cell r="F327" t="str">
            <v>虚拟现实导论</v>
          </cell>
          <cell r="G327" t="str">
            <v>罗国亮</v>
          </cell>
          <cell r="H327" t="str">
            <v>清华大学</v>
          </cell>
          <cell r="I327">
            <v>65</v>
          </cell>
          <cell r="J327">
            <v>2</v>
          </cell>
          <cell r="K327">
            <v>130</v>
          </cell>
          <cell r="L327">
            <v>0.75</v>
          </cell>
        </row>
        <row r="328">
          <cell r="E328" t="str">
            <v>9787566135094</v>
          </cell>
          <cell r="F328" t="str">
            <v>MySQL数据库基础（双色）</v>
          </cell>
          <cell r="G328" t="str">
            <v>杜晖</v>
          </cell>
          <cell r="H328" t="str">
            <v>哈工程大</v>
          </cell>
          <cell r="I328">
            <v>48</v>
          </cell>
          <cell r="J328">
            <v>17</v>
          </cell>
          <cell r="K328">
            <v>816</v>
          </cell>
          <cell r="L328">
            <v>0.75</v>
          </cell>
        </row>
        <row r="329">
          <cell r="E329" t="str">
            <v>9787115516626</v>
          </cell>
          <cell r="F329" t="str">
            <v>Unity 虚拟现实开发实战</v>
          </cell>
          <cell r="G329" t="str">
            <v>千锋教育高教产品研发部</v>
          </cell>
          <cell r="H329" t="str">
            <v>人民邮电</v>
          </cell>
          <cell r="I329">
            <v>59.8</v>
          </cell>
          <cell r="J329">
            <v>3</v>
          </cell>
          <cell r="K329">
            <v>179.4</v>
          </cell>
          <cell r="L329">
            <v>0.75</v>
          </cell>
        </row>
        <row r="330">
          <cell r="E330" t="str">
            <v>9787117335522</v>
          </cell>
          <cell r="F330" t="str">
            <v>医院信息系统（本科卫生信息管理/配增值）</v>
          </cell>
          <cell r="G330" t="str">
            <v>刘章锁,刘云</v>
          </cell>
          <cell r="H330" t="str">
            <v>人民卫生</v>
          </cell>
          <cell r="I330">
            <v>82</v>
          </cell>
          <cell r="J330">
            <v>2</v>
          </cell>
          <cell r="K330">
            <v>164</v>
          </cell>
          <cell r="L330">
            <v>0.75</v>
          </cell>
        </row>
        <row r="331">
          <cell r="E331" t="str">
            <v>9787117254632</v>
          </cell>
          <cell r="F331" t="str">
            <v>医疗器械概论（第2版/高职药学/配增值）</v>
          </cell>
          <cell r="G331" t="str">
            <v>郑彦云, 主编</v>
          </cell>
          <cell r="H331" t="str">
            <v>人民卫生</v>
          </cell>
          <cell r="I331">
            <v>59</v>
          </cell>
          <cell r="J331">
            <v>4</v>
          </cell>
          <cell r="K331">
            <v>236</v>
          </cell>
          <cell r="L331">
            <v>0.75</v>
          </cell>
        </row>
        <row r="332">
          <cell r="E332" t="str">
            <v>9787111557159</v>
          </cell>
          <cell r="F332" t="str">
            <v>机器人技术及其应用（第2版）</v>
          </cell>
          <cell r="G332" t="str">
            <v>张宪民, 主编</v>
          </cell>
          <cell r="H332" t="str">
            <v>机械工业</v>
          </cell>
          <cell r="I332">
            <v>39</v>
          </cell>
          <cell r="J332">
            <v>3</v>
          </cell>
          <cell r="K332">
            <v>117</v>
          </cell>
          <cell r="L332">
            <v>0.75</v>
          </cell>
        </row>
        <row r="333">
          <cell r="E333" t="str">
            <v>9787302500094</v>
          </cell>
          <cell r="F333" t="str">
            <v>Maya 2018三维动画设计与制作</v>
          </cell>
          <cell r="G333" t="str">
            <v>刘晓宇, 潘登, 编著</v>
          </cell>
          <cell r="H333" t="str">
            <v>清华大学</v>
          </cell>
          <cell r="I333">
            <v>59.8</v>
          </cell>
          <cell r="J333">
            <v>2</v>
          </cell>
          <cell r="K333">
            <v>119.6</v>
          </cell>
          <cell r="L333">
            <v>0.75</v>
          </cell>
        </row>
        <row r="334">
          <cell r="E334" t="str">
            <v>9787121294617</v>
          </cell>
          <cell r="F334" t="str">
            <v>物联网与短距离无线通信技术(第2版)</v>
          </cell>
          <cell r="G334" t="str">
            <v>董健, 编著</v>
          </cell>
          <cell r="H334" t="str">
            <v>电子工业</v>
          </cell>
          <cell r="I334">
            <v>49.8</v>
          </cell>
          <cell r="J334">
            <v>1</v>
          </cell>
          <cell r="K334">
            <v>49.8</v>
          </cell>
          <cell r="L334">
            <v>0.75</v>
          </cell>
        </row>
        <row r="335">
          <cell r="E335" t="str">
            <v>9787040599008</v>
          </cell>
          <cell r="F335" t="str">
            <v>马克思主义基本原理（2023年版）</v>
          </cell>
          <cell r="G335" t="str">
            <v>本书编写组</v>
          </cell>
          <cell r="H335" t="str">
            <v>高等教育</v>
          </cell>
          <cell r="I335">
            <v>23</v>
          </cell>
          <cell r="J335">
            <v>3135</v>
          </cell>
          <cell r="K335">
            <v>72105</v>
          </cell>
          <cell r="L335">
            <v>1</v>
          </cell>
        </row>
        <row r="336">
          <cell r="E336" t="str">
            <v>1674-6783</v>
          </cell>
          <cell r="F336" t="str">
            <v>时事报告大学生版（2024-2025学年度/上学期/高校形势与政策课专用）</v>
          </cell>
          <cell r="G336" t="str">
            <v>本书编写组</v>
          </cell>
          <cell r="H336" t="str">
            <v>时事报告</v>
          </cell>
          <cell r="I336">
            <v>20</v>
          </cell>
          <cell r="J336">
            <v>3135</v>
          </cell>
          <cell r="K336">
            <v>62700</v>
          </cell>
          <cell r="L336">
            <v>0.75</v>
          </cell>
        </row>
        <row r="337">
          <cell r="E337" t="str">
            <v>9787040490220</v>
          </cell>
          <cell r="F337" t="str">
            <v>微生物学实验(第5版)</v>
          </cell>
          <cell r="G337" t="str">
            <v>沈萍, 陈向东, 主编</v>
          </cell>
          <cell r="H337" t="str">
            <v>高等教育</v>
          </cell>
          <cell r="I337">
            <v>32</v>
          </cell>
          <cell r="J337">
            <v>378</v>
          </cell>
          <cell r="K337">
            <v>12096</v>
          </cell>
          <cell r="L337">
            <v>0.78</v>
          </cell>
        </row>
        <row r="338">
          <cell r="E338" t="str">
            <v>9787040555448</v>
          </cell>
          <cell r="F338" t="str">
            <v>离散数学（第2版）</v>
          </cell>
          <cell r="G338" t="str">
            <v>罗熊、谢永红、刘宏岚</v>
          </cell>
          <cell r="H338" t="str">
            <v>高等教育</v>
          </cell>
          <cell r="I338">
            <v>54</v>
          </cell>
          <cell r="J338">
            <v>64</v>
          </cell>
          <cell r="K338">
            <v>3456</v>
          </cell>
          <cell r="L338">
            <v>0.78</v>
          </cell>
        </row>
        <row r="339">
          <cell r="E339" t="str">
            <v>9787117364256</v>
          </cell>
          <cell r="F339" t="str">
            <v>生理学（第10版/本科临床/配增值）（10轮）</v>
          </cell>
          <cell r="G339" t="str">
            <v>罗自强,管又飞</v>
          </cell>
          <cell r="H339" t="str">
            <v>人民卫生</v>
          </cell>
          <cell r="I339">
            <v>95</v>
          </cell>
          <cell r="J339">
            <v>630</v>
          </cell>
          <cell r="K339">
            <v>59850</v>
          </cell>
          <cell r="L339">
            <v>0.75</v>
          </cell>
        </row>
        <row r="340">
          <cell r="E340" t="str">
            <v>9787117364256</v>
          </cell>
          <cell r="F340" t="str">
            <v>生理学（第10版/本科临床/配增值）（10轮）</v>
          </cell>
          <cell r="G340" t="str">
            <v>罗自强,管又飞</v>
          </cell>
          <cell r="H340" t="str">
            <v>人民卫生</v>
          </cell>
          <cell r="I340">
            <v>95</v>
          </cell>
          <cell r="J340">
            <v>200</v>
          </cell>
          <cell r="K340">
            <v>19000</v>
          </cell>
          <cell r="L340">
            <v>0.75</v>
          </cell>
        </row>
        <row r="341">
          <cell r="E341" t="str">
            <v>9787117309912</v>
          </cell>
          <cell r="F341" t="str">
            <v>口腔设备学(第2版/配增值)</v>
          </cell>
          <cell r="G341" t="str">
            <v>李新春</v>
          </cell>
          <cell r="H341" t="str">
            <v>人民卫生</v>
          </cell>
          <cell r="I341">
            <v>35</v>
          </cell>
          <cell r="J341">
            <v>115</v>
          </cell>
          <cell r="K341">
            <v>4025</v>
          </cell>
          <cell r="L341">
            <v>0.75</v>
          </cell>
        </row>
        <row r="342">
          <cell r="E342" t="str">
            <v>9787117330480</v>
          </cell>
          <cell r="F342" t="str">
            <v>医学电子学基础（第5版/本科影像/配增值）</v>
          </cell>
          <cell r="G342" t="str">
            <v>鲁雯,郭明霞</v>
          </cell>
          <cell r="H342" t="str">
            <v>人民卫生</v>
          </cell>
          <cell r="I342">
            <v>48</v>
          </cell>
          <cell r="J342">
            <v>64</v>
          </cell>
          <cell r="K342">
            <v>3072</v>
          </cell>
          <cell r="L342">
            <v>0.75</v>
          </cell>
        </row>
        <row r="343">
          <cell r="E343" t="str">
            <v>9787117328678</v>
          </cell>
          <cell r="F343" t="str">
            <v>护理管理学（第5版/本科护理/配增值）七轮</v>
          </cell>
          <cell r="G343" t="str">
            <v>吴欣娟,王艳梅</v>
          </cell>
          <cell r="H343" t="str">
            <v>人民卫生</v>
          </cell>
          <cell r="I343">
            <v>59</v>
          </cell>
          <cell r="J343">
            <v>440</v>
          </cell>
          <cell r="K343">
            <v>25960</v>
          </cell>
          <cell r="L343">
            <v>0.75</v>
          </cell>
        </row>
        <row r="344">
          <cell r="E344" t="str">
            <v>9787302616221</v>
          </cell>
          <cell r="F344" t="str">
            <v>病原生物学与免疫学实验教程</v>
          </cell>
          <cell r="G344" t="str">
            <v>谢永生  何群力</v>
          </cell>
          <cell r="H344" t="str">
            <v>清华大学</v>
          </cell>
          <cell r="I344">
            <v>59</v>
          </cell>
          <cell r="J344">
            <v>630</v>
          </cell>
          <cell r="K344">
            <v>37170</v>
          </cell>
          <cell r="L344">
            <v>0.75</v>
          </cell>
        </row>
        <row r="345">
          <cell r="E345" t="str">
            <v>9787302616221</v>
          </cell>
          <cell r="F345" t="str">
            <v>病原生物学与免疫学实验教程</v>
          </cell>
          <cell r="G345" t="str">
            <v>谢永生  何群力</v>
          </cell>
          <cell r="H345" t="str">
            <v>清华大学</v>
          </cell>
          <cell r="I345">
            <v>59</v>
          </cell>
          <cell r="J345">
            <v>200</v>
          </cell>
          <cell r="K345">
            <v>11800</v>
          </cell>
          <cell r="L345">
            <v>0.75</v>
          </cell>
        </row>
        <row r="346">
          <cell r="E346" t="str">
            <v>9787117292528</v>
          </cell>
          <cell r="F346" t="str">
            <v>全口义齿工艺技术（第4版/配增值）</v>
          </cell>
          <cell r="G346" t="str">
            <v>蒋菁 赵军</v>
          </cell>
          <cell r="H346" t="str">
            <v>人民卫生</v>
          </cell>
          <cell r="I346">
            <v>65</v>
          </cell>
          <cell r="J346">
            <v>115</v>
          </cell>
          <cell r="K346">
            <v>7475</v>
          </cell>
          <cell r="L346">
            <v>0.75</v>
          </cell>
        </row>
        <row r="347">
          <cell r="E347" t="str">
            <v>9787117362528</v>
          </cell>
          <cell r="F347" t="str">
            <v>人体寄生虫学（第10版/本科临床/配增值）（10轮）</v>
          </cell>
          <cell r="G347" t="str">
            <v>苏川,刘文琪</v>
          </cell>
          <cell r="H347" t="str">
            <v>人民卫生</v>
          </cell>
          <cell r="I347">
            <v>65</v>
          </cell>
          <cell r="J347">
            <v>216</v>
          </cell>
          <cell r="K347">
            <v>14040</v>
          </cell>
          <cell r="L347">
            <v>0.75</v>
          </cell>
        </row>
        <row r="348">
          <cell r="E348" t="str">
            <v>9787117362528</v>
          </cell>
          <cell r="F348" t="str">
            <v>人体寄生虫学（第10版/本科临床/配增值）（10轮）</v>
          </cell>
          <cell r="G348" t="str">
            <v>苏川,刘文琪</v>
          </cell>
          <cell r="H348" t="str">
            <v>人民卫生</v>
          </cell>
          <cell r="I348">
            <v>65</v>
          </cell>
          <cell r="J348">
            <v>830</v>
          </cell>
          <cell r="K348">
            <v>53950</v>
          </cell>
          <cell r="L348">
            <v>0.75</v>
          </cell>
        </row>
        <row r="349">
          <cell r="E349" t="str">
            <v>9787117355933</v>
          </cell>
          <cell r="F349" t="str">
            <v>健康管理学 第2版</v>
          </cell>
          <cell r="G349" t="str">
            <v>郭清</v>
          </cell>
          <cell r="H349" t="str">
            <v>人民卫生</v>
          </cell>
          <cell r="I349">
            <v>89</v>
          </cell>
          <cell r="J349">
            <v>64</v>
          </cell>
          <cell r="K349">
            <v>5696</v>
          </cell>
          <cell r="L349">
            <v>0.75</v>
          </cell>
        </row>
        <row r="350">
          <cell r="E350" t="str">
            <v>9787040492224</v>
          </cell>
          <cell r="F350" t="str">
            <v>数学模型（第5版）</v>
          </cell>
          <cell r="G350" t="str">
            <v>姜启源、谢金星、叶俊</v>
          </cell>
          <cell r="H350" t="str">
            <v>高等教育</v>
          </cell>
          <cell r="I350">
            <v>56</v>
          </cell>
          <cell r="J350">
            <v>64</v>
          </cell>
          <cell r="K350">
            <v>3584</v>
          </cell>
          <cell r="L350">
            <v>0.78</v>
          </cell>
        </row>
        <row r="351">
          <cell r="E351" t="str">
            <v>9787040492224</v>
          </cell>
          <cell r="F351" t="str">
            <v>数学模型（第5版）</v>
          </cell>
          <cell r="G351" t="str">
            <v>姜启源、谢金星、叶俊</v>
          </cell>
          <cell r="H351" t="str">
            <v>高等教育</v>
          </cell>
          <cell r="I351">
            <v>56</v>
          </cell>
          <cell r="J351">
            <v>64</v>
          </cell>
          <cell r="K351">
            <v>3584</v>
          </cell>
          <cell r="L351">
            <v>0.78</v>
          </cell>
        </row>
        <row r="352">
          <cell r="E352" t="str">
            <v>9787122301048</v>
          </cell>
          <cell r="F352" t="str">
            <v>工程力学简明教程(静力学、材料力学、运动学与动力学)(闫芳)</v>
          </cell>
          <cell r="G352" t="str">
            <v>闫芳, 刘晓慧, 主编</v>
          </cell>
          <cell r="H352" t="str">
            <v>化学工业</v>
          </cell>
          <cell r="I352">
            <v>49.8</v>
          </cell>
          <cell r="J352">
            <v>31</v>
          </cell>
          <cell r="K352">
            <v>1543.8</v>
          </cell>
          <cell r="L352">
            <v>0.75</v>
          </cell>
        </row>
        <row r="353">
          <cell r="E353" t="str">
            <v>9787117164061</v>
          </cell>
          <cell r="F353" t="str">
            <v>基础医学概要（四）（第2版/创新教材）</v>
          </cell>
          <cell r="G353" t="str">
            <v>杨宝胜、孙银平、文小军</v>
          </cell>
          <cell r="H353" t="str">
            <v>人民卫生</v>
          </cell>
          <cell r="I353">
            <v>60</v>
          </cell>
          <cell r="J353">
            <v>326</v>
          </cell>
          <cell r="K353">
            <v>19560</v>
          </cell>
          <cell r="L353">
            <v>0.75</v>
          </cell>
        </row>
        <row r="354">
          <cell r="E354" t="str">
            <v>9787117247726</v>
          </cell>
          <cell r="F354" t="str">
            <v>眼视光学理论和方法（第3版/本科配增值）</v>
          </cell>
          <cell r="G354" t="str">
            <v>瞿佳, 主编</v>
          </cell>
          <cell r="H354" t="str">
            <v>人民卫生</v>
          </cell>
          <cell r="I354">
            <v>56</v>
          </cell>
          <cell r="J354">
            <v>138</v>
          </cell>
          <cell r="K354">
            <v>7728</v>
          </cell>
          <cell r="L354">
            <v>0.75</v>
          </cell>
        </row>
        <row r="355">
          <cell r="E355" t="str">
            <v>9787040573640</v>
          </cell>
          <cell r="F355" t="str">
            <v>模拟电子技术基础简明教程（第4版）</v>
          </cell>
          <cell r="G355" t="str">
            <v>杨素行主编 杜湘瑜副主编</v>
          </cell>
          <cell r="H355" t="str">
            <v>高等教育</v>
          </cell>
          <cell r="I355">
            <v>61</v>
          </cell>
          <cell r="J355">
            <v>59</v>
          </cell>
          <cell r="K355">
            <v>3599</v>
          </cell>
          <cell r="L355">
            <v>0.78</v>
          </cell>
        </row>
        <row r="356">
          <cell r="E356" t="str">
            <v>9787117164078</v>
          </cell>
          <cell r="F356" t="str">
            <v>基础医学概要（二）（第2版/创新教材/3000）</v>
          </cell>
          <cell r="G356" t="str">
            <v>李东亮 等</v>
          </cell>
          <cell r="H356" t="str">
            <v>人民卫生</v>
          </cell>
          <cell r="I356">
            <v>50</v>
          </cell>
          <cell r="J356">
            <v>14</v>
          </cell>
          <cell r="K356">
            <v>700</v>
          </cell>
          <cell r="L356">
            <v>0.75</v>
          </cell>
        </row>
        <row r="357">
          <cell r="E357" t="str">
            <v>9787117164078</v>
          </cell>
          <cell r="F357" t="str">
            <v>基础医学概要（二）（第2版/创新教材/3000）</v>
          </cell>
          <cell r="G357" t="str">
            <v>李东亮 等</v>
          </cell>
          <cell r="H357" t="str">
            <v>人民卫生</v>
          </cell>
          <cell r="I357">
            <v>50</v>
          </cell>
          <cell r="J357">
            <v>112</v>
          </cell>
          <cell r="K357">
            <v>5600</v>
          </cell>
          <cell r="L357">
            <v>0.75</v>
          </cell>
        </row>
        <row r="358">
          <cell r="E358" t="str">
            <v>9787040521979</v>
          </cell>
          <cell r="F358" t="str">
            <v>微生物学教程（第4版）</v>
          </cell>
          <cell r="G358" t="str">
            <v>周德庆, 编著</v>
          </cell>
          <cell r="H358" t="str">
            <v>高等教育</v>
          </cell>
          <cell r="I358">
            <v>52</v>
          </cell>
          <cell r="J358">
            <v>378</v>
          </cell>
          <cell r="K358">
            <v>19656</v>
          </cell>
          <cell r="L358">
            <v>0.78</v>
          </cell>
        </row>
        <row r="359">
          <cell r="E359" t="str">
            <v>9787117363365</v>
          </cell>
          <cell r="F359" t="str">
            <v>生物化学与分子生物学（第10版/本科临床/配增值）（10轮）</v>
          </cell>
          <cell r="G359" t="str">
            <v>高国全,汤其群</v>
          </cell>
          <cell r="H359" t="str">
            <v>人民卫生</v>
          </cell>
          <cell r="I359">
            <v>108</v>
          </cell>
          <cell r="J359">
            <v>118</v>
          </cell>
          <cell r="K359">
            <v>12744</v>
          </cell>
          <cell r="L359">
            <v>0.75</v>
          </cell>
        </row>
        <row r="360">
          <cell r="E360" t="str">
            <v>9787117363365</v>
          </cell>
          <cell r="F360" t="str">
            <v>生物化学与分子生物学（第10版/本科临床/配增值）（10轮）</v>
          </cell>
          <cell r="G360" t="str">
            <v>高国全,汤其群</v>
          </cell>
          <cell r="H360" t="str">
            <v>人民卫生</v>
          </cell>
          <cell r="I360">
            <v>108</v>
          </cell>
          <cell r="J360">
            <v>95</v>
          </cell>
          <cell r="K360">
            <v>10260</v>
          </cell>
          <cell r="L360">
            <v>0.75</v>
          </cell>
        </row>
        <row r="361">
          <cell r="E361" t="str">
            <v>9787040178876</v>
          </cell>
          <cell r="F361" t="str">
            <v>医学遗传与优生</v>
          </cell>
          <cell r="G361" t="str">
            <v>王学民</v>
          </cell>
          <cell r="H361" t="str">
            <v>高等教育</v>
          </cell>
          <cell r="I361">
            <v>15.9</v>
          </cell>
          <cell r="J361">
            <v>99</v>
          </cell>
          <cell r="K361">
            <v>1574.1</v>
          </cell>
          <cell r="L361">
            <v>0.78</v>
          </cell>
        </row>
        <row r="362">
          <cell r="E362" t="str">
            <v>9787302481447</v>
          </cell>
          <cell r="F362" t="str">
            <v>C程序设计(第五版)</v>
          </cell>
          <cell r="G362" t="str">
            <v>谭浩强, 著</v>
          </cell>
          <cell r="H362" t="str">
            <v>清华大学</v>
          </cell>
          <cell r="I362">
            <v>59.9</v>
          </cell>
          <cell r="J362">
            <v>59</v>
          </cell>
          <cell r="K362">
            <v>3534.1</v>
          </cell>
          <cell r="L362">
            <v>0.75</v>
          </cell>
        </row>
        <row r="363">
          <cell r="E363" t="str">
            <v>9787302481447</v>
          </cell>
          <cell r="F363" t="str">
            <v>C程序设计(第五版)</v>
          </cell>
          <cell r="G363" t="str">
            <v>谭浩强, 著</v>
          </cell>
          <cell r="H363" t="str">
            <v>清华大学</v>
          </cell>
          <cell r="I363">
            <v>59.9</v>
          </cell>
          <cell r="J363">
            <v>31</v>
          </cell>
          <cell r="K363">
            <v>1856.9</v>
          </cell>
          <cell r="L363">
            <v>0.75</v>
          </cell>
        </row>
        <row r="364">
          <cell r="E364" t="str">
            <v>9787117216210</v>
          </cell>
          <cell r="F364" t="str">
            <v>临床医学概要（本科检验技术/配增值）</v>
          </cell>
          <cell r="G364" t="str">
            <v>陈尔真 刘成玉</v>
          </cell>
          <cell r="H364" t="str">
            <v>人民卫生</v>
          </cell>
          <cell r="I364">
            <v>96</v>
          </cell>
          <cell r="J364">
            <v>216</v>
          </cell>
          <cell r="K364">
            <v>20736</v>
          </cell>
          <cell r="L364">
            <v>0.75</v>
          </cell>
        </row>
        <row r="365">
          <cell r="E365" t="str">
            <v>9787117216210</v>
          </cell>
          <cell r="F365" t="str">
            <v>临床医学概要（本科检验技术/配增值）</v>
          </cell>
          <cell r="G365" t="str">
            <v>陈尔真 刘成玉</v>
          </cell>
          <cell r="H365" t="str">
            <v>人民卫生</v>
          </cell>
          <cell r="I365">
            <v>96</v>
          </cell>
          <cell r="J365">
            <v>270</v>
          </cell>
          <cell r="K365">
            <v>25920</v>
          </cell>
          <cell r="L365">
            <v>0.75</v>
          </cell>
        </row>
        <row r="366">
          <cell r="E366" t="str">
            <v>9787115526090</v>
          </cell>
          <cell r="F366" t="str">
            <v>Hadoop数据仓库实战</v>
          </cell>
          <cell r="G366" t="str">
            <v>肖睿 兰伟</v>
          </cell>
          <cell r="H366" t="str">
            <v>人民邮电</v>
          </cell>
          <cell r="I366">
            <v>52</v>
          </cell>
          <cell r="J366">
            <v>64</v>
          </cell>
          <cell r="K366">
            <v>3328</v>
          </cell>
          <cell r="L366">
            <v>0.75</v>
          </cell>
        </row>
        <row r="367">
          <cell r="E367" t="str">
            <v>9787040471700</v>
          </cell>
          <cell r="F367" t="str">
            <v>Python语言程序设计基础(第2版)</v>
          </cell>
          <cell r="G367" t="str">
            <v>嵩天, 礼欣, 黄天羽, 著</v>
          </cell>
          <cell r="H367" t="str">
            <v>高等教育</v>
          </cell>
          <cell r="I367">
            <v>39</v>
          </cell>
          <cell r="J367">
            <v>64</v>
          </cell>
          <cell r="K367">
            <v>2496</v>
          </cell>
          <cell r="L367">
            <v>0.78</v>
          </cell>
        </row>
        <row r="368">
          <cell r="E368" t="str">
            <v>9787572514722</v>
          </cell>
          <cell r="F368" t="str">
            <v>病理学实验教程</v>
          </cell>
          <cell r="G368" t="str">
            <v>周玲生</v>
          </cell>
          <cell r="H368" t="str">
            <v>河南科技</v>
          </cell>
          <cell r="I368">
            <v>49</v>
          </cell>
          <cell r="J368">
            <v>136</v>
          </cell>
          <cell r="K368">
            <v>6664</v>
          </cell>
          <cell r="L368">
            <v>0.75</v>
          </cell>
        </row>
        <row r="369">
          <cell r="E369" t="str">
            <v>9787572514722</v>
          </cell>
          <cell r="F369" t="str">
            <v>病理学实验教程</v>
          </cell>
          <cell r="G369" t="str">
            <v>周玲生</v>
          </cell>
          <cell r="H369" t="str">
            <v>河南科技</v>
          </cell>
          <cell r="I369">
            <v>49</v>
          </cell>
          <cell r="J369">
            <v>539</v>
          </cell>
          <cell r="K369">
            <v>26411</v>
          </cell>
          <cell r="L369">
            <v>0.75</v>
          </cell>
        </row>
        <row r="370">
          <cell r="E370" t="str">
            <v>9787572514722</v>
          </cell>
          <cell r="F370" t="str">
            <v>病理学实验教程</v>
          </cell>
          <cell r="G370" t="str">
            <v>周玲生</v>
          </cell>
          <cell r="H370" t="str">
            <v>河南科技</v>
          </cell>
          <cell r="I370">
            <v>49</v>
          </cell>
          <cell r="J370">
            <v>138</v>
          </cell>
          <cell r="K370">
            <v>6762</v>
          </cell>
          <cell r="L370">
            <v>0.75</v>
          </cell>
        </row>
        <row r="371">
          <cell r="E371" t="str">
            <v>9787572514722</v>
          </cell>
          <cell r="F371" t="str">
            <v>病理学实验教程</v>
          </cell>
          <cell r="G371" t="str">
            <v>周玲生</v>
          </cell>
          <cell r="H371" t="str">
            <v>河南科技</v>
          </cell>
          <cell r="I371">
            <v>49</v>
          </cell>
          <cell r="J371">
            <v>270</v>
          </cell>
          <cell r="K371">
            <v>13230</v>
          </cell>
          <cell r="L371">
            <v>0.75</v>
          </cell>
        </row>
        <row r="372">
          <cell r="E372" t="str">
            <v>9787040444933</v>
          </cell>
          <cell r="F372" t="str">
            <v>数字电子技术基础(第六版)</v>
          </cell>
          <cell r="G372" t="str">
            <v>阎石</v>
          </cell>
          <cell r="H372" t="str">
            <v>高等教育</v>
          </cell>
          <cell r="I372">
            <v>54.4</v>
          </cell>
          <cell r="J372">
            <v>59</v>
          </cell>
          <cell r="K372">
            <v>3209.6</v>
          </cell>
          <cell r="L372">
            <v>0.78</v>
          </cell>
        </row>
        <row r="373">
          <cell r="E373" t="str">
            <v>9787117331388</v>
          </cell>
          <cell r="F373" t="str">
            <v>药理学（第5版/本科护理/配增值）</v>
          </cell>
          <cell r="G373" t="str">
            <v>杨俊卿,陈立</v>
          </cell>
          <cell r="H373" t="str">
            <v>人民卫生</v>
          </cell>
          <cell r="I373">
            <v>89</v>
          </cell>
          <cell r="J373">
            <v>440</v>
          </cell>
          <cell r="K373">
            <v>39160</v>
          </cell>
          <cell r="L373">
            <v>0.75</v>
          </cell>
        </row>
        <row r="374">
          <cell r="E374" t="str">
            <v>9787117331388</v>
          </cell>
          <cell r="F374" t="str">
            <v>药理学（第5版/本科护理/配增值）</v>
          </cell>
          <cell r="G374" t="str">
            <v>杨俊卿,陈立</v>
          </cell>
          <cell r="H374" t="str">
            <v>人民卫生</v>
          </cell>
          <cell r="I374">
            <v>89</v>
          </cell>
          <cell r="J374">
            <v>99</v>
          </cell>
          <cell r="K374">
            <v>8811</v>
          </cell>
          <cell r="L374">
            <v>0.75</v>
          </cell>
        </row>
        <row r="375">
          <cell r="E375" t="str">
            <v>9787040516609</v>
          </cell>
          <cell r="F375" t="str">
            <v>概率论与数理统计(第5版)</v>
          </cell>
          <cell r="G375" t="str">
            <v>浙江大学 盛骤谢式千潘承毅</v>
          </cell>
          <cell r="H375" t="str">
            <v>高等教育</v>
          </cell>
          <cell r="I375">
            <v>51.4</v>
          </cell>
          <cell r="J375">
            <v>31</v>
          </cell>
          <cell r="K375">
            <v>1593.4</v>
          </cell>
          <cell r="L375">
            <v>0.78</v>
          </cell>
        </row>
        <row r="376">
          <cell r="E376" t="str">
            <v>9787302627524</v>
          </cell>
          <cell r="F376" t="str">
            <v>医学生物化学实验教程 </v>
          </cell>
          <cell r="G376" t="str">
            <v>杨全中, 王俐 </v>
          </cell>
          <cell r="H376" t="str">
            <v>清华大学</v>
          </cell>
          <cell r="I376">
            <v>55</v>
          </cell>
          <cell r="J376">
            <v>95</v>
          </cell>
          <cell r="K376">
            <v>5225</v>
          </cell>
          <cell r="L376">
            <v>0.75</v>
          </cell>
        </row>
        <row r="377">
          <cell r="E377" t="str">
            <v>9787302627524</v>
          </cell>
          <cell r="F377" t="str">
            <v>医学生物化学实验教程 </v>
          </cell>
          <cell r="G377" t="str">
            <v>杨全中, 王俐 </v>
          </cell>
          <cell r="H377" t="str">
            <v>清华大学</v>
          </cell>
          <cell r="I377">
            <v>55</v>
          </cell>
          <cell r="J377">
            <v>118</v>
          </cell>
          <cell r="K377">
            <v>6490</v>
          </cell>
          <cell r="L377">
            <v>0.75</v>
          </cell>
        </row>
        <row r="378">
          <cell r="E378" t="str">
            <v>9787302627401</v>
          </cell>
          <cell r="F378" t="str">
            <v>医学机能学实验教程</v>
          </cell>
          <cell r="G378" t="str">
            <v>张慧英</v>
          </cell>
          <cell r="H378" t="str">
            <v>清华大学</v>
          </cell>
          <cell r="I378">
            <v>59</v>
          </cell>
          <cell r="J378">
            <v>539</v>
          </cell>
          <cell r="K378">
            <v>31801</v>
          </cell>
          <cell r="L378">
            <v>0.75</v>
          </cell>
        </row>
        <row r="379">
          <cell r="E379" t="str">
            <v>9787302627401</v>
          </cell>
          <cell r="F379" t="str">
            <v>医学机能学实验教程</v>
          </cell>
          <cell r="G379" t="str">
            <v>张慧英</v>
          </cell>
          <cell r="H379" t="str">
            <v>清华大学</v>
          </cell>
          <cell r="I379">
            <v>59</v>
          </cell>
          <cell r="J379">
            <v>112</v>
          </cell>
          <cell r="K379">
            <v>6608</v>
          </cell>
          <cell r="L379">
            <v>0.75</v>
          </cell>
        </row>
        <row r="380">
          <cell r="E380" t="str">
            <v>9787302627401</v>
          </cell>
          <cell r="F380" t="str">
            <v>医学机能学实验教程</v>
          </cell>
          <cell r="G380" t="str">
            <v>张慧英</v>
          </cell>
          <cell r="H380" t="str">
            <v>清华大学</v>
          </cell>
          <cell r="I380">
            <v>59</v>
          </cell>
          <cell r="J380">
            <v>630</v>
          </cell>
          <cell r="K380">
            <v>37170</v>
          </cell>
          <cell r="L380">
            <v>0.75</v>
          </cell>
        </row>
        <row r="381">
          <cell r="E381" t="str">
            <v>9787302627401</v>
          </cell>
          <cell r="F381" t="str">
            <v>医学机能学实验教程</v>
          </cell>
          <cell r="G381" t="str">
            <v>张慧英</v>
          </cell>
          <cell r="H381" t="str">
            <v>清华大学</v>
          </cell>
          <cell r="I381">
            <v>59</v>
          </cell>
          <cell r="J381">
            <v>200</v>
          </cell>
          <cell r="K381">
            <v>11800</v>
          </cell>
          <cell r="L381">
            <v>0.75</v>
          </cell>
        </row>
        <row r="382">
          <cell r="E382" t="str">
            <v>9787302564263</v>
          </cell>
          <cell r="F382" t="str">
            <v>卫生法学</v>
          </cell>
          <cell r="G382" t="str">
            <v>邓利强、陈东明</v>
          </cell>
          <cell r="H382" t="str">
            <v>清华大学</v>
          </cell>
          <cell r="I382">
            <v>69</v>
          </cell>
          <cell r="J382">
            <v>200</v>
          </cell>
          <cell r="K382">
            <v>13800</v>
          </cell>
          <cell r="L382">
            <v>0.75</v>
          </cell>
        </row>
        <row r="383">
          <cell r="E383" t="str">
            <v>9787302564263</v>
          </cell>
          <cell r="F383" t="str">
            <v>卫生法学</v>
          </cell>
          <cell r="G383" t="str">
            <v>邓利强、陈东明</v>
          </cell>
          <cell r="H383" t="str">
            <v>清华大学</v>
          </cell>
          <cell r="I383">
            <v>69</v>
          </cell>
          <cell r="J383">
            <v>630</v>
          </cell>
          <cell r="K383">
            <v>43470</v>
          </cell>
          <cell r="L383">
            <v>0.75</v>
          </cell>
        </row>
        <row r="384">
          <cell r="E384" t="str">
            <v>9787117284004</v>
          </cell>
          <cell r="F384" t="str">
            <v>口腔材料学（第6版）（第8轮口腔本科规划教材配网络增值服务）</v>
          </cell>
          <cell r="G384" t="str">
            <v>赵信义</v>
          </cell>
          <cell r="H384" t="str">
            <v>人民卫生</v>
          </cell>
          <cell r="I384">
            <v>58</v>
          </cell>
          <cell r="J384">
            <v>115</v>
          </cell>
          <cell r="K384">
            <v>6670</v>
          </cell>
          <cell r="L384">
            <v>0.75</v>
          </cell>
        </row>
        <row r="385">
          <cell r="E385" t="str">
            <v>9787500959915</v>
          </cell>
          <cell r="F385" t="str">
            <v>运动生理学（第6版）</v>
          </cell>
          <cell r="G385" t="str">
            <v>王瑞元</v>
          </cell>
          <cell r="H385" t="str">
            <v>人民体育</v>
          </cell>
          <cell r="I385">
            <v>75</v>
          </cell>
          <cell r="J385">
            <v>270</v>
          </cell>
          <cell r="K385">
            <v>20250</v>
          </cell>
          <cell r="L385">
            <v>0.75</v>
          </cell>
        </row>
        <row r="386">
          <cell r="E386" t="str">
            <v>9787504696946</v>
          </cell>
          <cell r="F386" t="str">
            <v>组织学与胚胎学</v>
          </cell>
          <cell r="G386" t="str">
            <v>苏衍萍</v>
          </cell>
          <cell r="H386" t="str">
            <v>中国科技</v>
          </cell>
          <cell r="I386">
            <v>72</v>
          </cell>
          <cell r="J386">
            <v>112</v>
          </cell>
          <cell r="K386">
            <v>8064</v>
          </cell>
          <cell r="L386">
            <v>0.75</v>
          </cell>
        </row>
        <row r="387">
          <cell r="E387" t="str">
            <v>9787111609407</v>
          </cell>
          <cell r="F387" t="str">
            <v>机械设计基础（少学时）（第6版）</v>
          </cell>
          <cell r="G387" t="str">
            <v>王喆，刘美华</v>
          </cell>
          <cell r="H387" t="str">
            <v>机械工业</v>
          </cell>
          <cell r="I387">
            <v>49.8</v>
          </cell>
          <cell r="J387">
            <v>105</v>
          </cell>
          <cell r="K387">
            <v>5229</v>
          </cell>
          <cell r="L387">
            <v>0.75</v>
          </cell>
        </row>
        <row r="388">
          <cell r="E388" t="str">
            <v>9787111609407</v>
          </cell>
          <cell r="F388" t="str">
            <v>机械设计基础（少学时）（第6版）</v>
          </cell>
          <cell r="G388" t="str">
            <v>王喆，刘美华</v>
          </cell>
          <cell r="H388" t="str">
            <v>机械工业</v>
          </cell>
          <cell r="I388">
            <v>49.8</v>
          </cell>
          <cell r="J388">
            <v>31</v>
          </cell>
          <cell r="K388">
            <v>1543.8</v>
          </cell>
          <cell r="L388">
            <v>0.75</v>
          </cell>
        </row>
        <row r="389">
          <cell r="E389" t="str">
            <v>9787566135094</v>
          </cell>
          <cell r="F389" t="str">
            <v>MySQL数据库基础（双色）</v>
          </cell>
          <cell r="G389" t="str">
            <v>杜晖</v>
          </cell>
          <cell r="H389" t="str">
            <v>哈工程大</v>
          </cell>
          <cell r="I389">
            <v>48</v>
          </cell>
          <cell r="J389">
            <v>64</v>
          </cell>
          <cell r="K389">
            <v>3072</v>
          </cell>
          <cell r="L389">
            <v>0.75</v>
          </cell>
        </row>
        <row r="390">
          <cell r="E390" t="str">
            <v>9787566135094</v>
          </cell>
          <cell r="F390" t="str">
            <v>MySQL数据库基础（双色）</v>
          </cell>
          <cell r="G390" t="str">
            <v>杜晖</v>
          </cell>
          <cell r="H390" t="str">
            <v>哈工程大</v>
          </cell>
          <cell r="I390">
            <v>48</v>
          </cell>
          <cell r="J390">
            <v>64</v>
          </cell>
          <cell r="K390">
            <v>3072</v>
          </cell>
          <cell r="L390">
            <v>0.75</v>
          </cell>
        </row>
        <row r="391">
          <cell r="E391" t="str">
            <v>9787572514715</v>
          </cell>
          <cell r="F391" t="str">
            <v>组织病理学实验教程</v>
          </cell>
          <cell r="G391" t="str">
            <v>周玲生</v>
          </cell>
          <cell r="H391" t="str">
            <v>河南科技</v>
          </cell>
          <cell r="I391">
            <v>77</v>
          </cell>
          <cell r="J391">
            <v>112</v>
          </cell>
          <cell r="K391">
            <v>8624</v>
          </cell>
          <cell r="L391">
            <v>0.75</v>
          </cell>
        </row>
        <row r="392">
          <cell r="E392" t="str">
            <v>9787302147510</v>
          </cell>
          <cell r="F392" t="str">
            <v>数据结构（C语言版）（配光盘）</v>
          </cell>
          <cell r="G392" t="str">
            <v>严蔚敏</v>
          </cell>
          <cell r="H392" t="str">
            <v>清华大学</v>
          </cell>
          <cell r="I392">
            <v>49</v>
          </cell>
          <cell r="J392">
            <v>64</v>
          </cell>
          <cell r="K392">
            <v>3136</v>
          </cell>
          <cell r="L392">
            <v>0.75</v>
          </cell>
        </row>
        <row r="393">
          <cell r="E393" t="str">
            <v>9787117364683</v>
          </cell>
          <cell r="F393" t="str">
            <v>病理学（第10版/本科临床/配增值）（10轮）</v>
          </cell>
          <cell r="G393" t="str">
            <v>卞修武</v>
          </cell>
          <cell r="H393" t="str">
            <v>人民卫生</v>
          </cell>
          <cell r="I393">
            <v>106</v>
          </cell>
          <cell r="J393">
            <v>112</v>
          </cell>
          <cell r="K393">
            <v>11872</v>
          </cell>
          <cell r="L393">
            <v>0.75</v>
          </cell>
        </row>
        <row r="394">
          <cell r="E394" t="str">
            <v>9787117364683</v>
          </cell>
          <cell r="F394" t="str">
            <v>病理学（第10版/本科临床/配增值）（10轮）</v>
          </cell>
          <cell r="G394" t="str">
            <v>卞修武</v>
          </cell>
          <cell r="H394" t="str">
            <v>人民卫生</v>
          </cell>
          <cell r="I394">
            <v>106</v>
          </cell>
          <cell r="J394">
            <v>270</v>
          </cell>
          <cell r="K394">
            <v>28620</v>
          </cell>
          <cell r="L394">
            <v>0.75</v>
          </cell>
        </row>
        <row r="395">
          <cell r="E395" t="str">
            <v>9787117364683</v>
          </cell>
          <cell r="F395" t="str">
            <v>病理学（第10版/本科临床/配增值）（10轮）</v>
          </cell>
          <cell r="G395" t="str">
            <v>卞修武</v>
          </cell>
          <cell r="H395" t="str">
            <v>人民卫生</v>
          </cell>
          <cell r="I395">
            <v>106</v>
          </cell>
          <cell r="J395">
            <v>136</v>
          </cell>
          <cell r="K395">
            <v>14416</v>
          </cell>
          <cell r="L395">
            <v>0.75</v>
          </cell>
        </row>
        <row r="396">
          <cell r="E396" t="str">
            <v>9787117247498</v>
          </cell>
          <cell r="F396" t="str">
            <v>视觉神经生理学（第3版/本科眼视光专业/配增值）</v>
          </cell>
          <cell r="G396" t="str">
            <v>刘晓玲</v>
          </cell>
          <cell r="H396" t="str">
            <v>人民卫生</v>
          </cell>
          <cell r="I396">
            <v>48</v>
          </cell>
          <cell r="J396">
            <v>138</v>
          </cell>
          <cell r="K396">
            <v>6624</v>
          </cell>
          <cell r="L396">
            <v>0.75</v>
          </cell>
        </row>
        <row r="397">
          <cell r="E397" t="str">
            <v>9787117333511</v>
          </cell>
          <cell r="F397" t="str">
            <v>基础护理学（第7版/本科护理/配增值）七轮</v>
          </cell>
          <cell r="G397" t="str">
            <v>李小寒,尚少梅</v>
          </cell>
          <cell r="H397" t="str">
            <v>人民卫生</v>
          </cell>
          <cell r="I397">
            <v>92</v>
          </cell>
          <cell r="J397">
            <v>99</v>
          </cell>
          <cell r="K397">
            <v>9108</v>
          </cell>
          <cell r="L397">
            <v>0.75</v>
          </cell>
        </row>
        <row r="398">
          <cell r="E398" t="str">
            <v>9787117333511</v>
          </cell>
          <cell r="F398" t="str">
            <v>基础护理学（第7版/本科护理/配增值）七轮</v>
          </cell>
          <cell r="G398" t="str">
            <v>李小寒,尚少梅</v>
          </cell>
          <cell r="H398" t="str">
            <v>人民卫生</v>
          </cell>
          <cell r="I398">
            <v>92</v>
          </cell>
          <cell r="J398">
            <v>440</v>
          </cell>
          <cell r="K398">
            <v>40480</v>
          </cell>
          <cell r="L398">
            <v>0.75</v>
          </cell>
        </row>
        <row r="399">
          <cell r="E399" t="str">
            <v>9787117160650</v>
          </cell>
          <cell r="F399" t="str">
            <v>基础医学概要（三）（第2版/包销）</v>
          </cell>
          <cell r="G399" t="str">
            <v>何群力等</v>
          </cell>
          <cell r="H399" t="str">
            <v>人民卫生</v>
          </cell>
          <cell r="I399">
            <v>62</v>
          </cell>
          <cell r="J399">
            <v>14</v>
          </cell>
          <cell r="K399">
            <v>868</v>
          </cell>
          <cell r="L399">
            <v>0.75</v>
          </cell>
        </row>
        <row r="400">
          <cell r="E400" t="str">
            <v>9787040496222</v>
          </cell>
          <cell r="F400" t="str">
            <v>局部解剖学</v>
          </cell>
          <cell r="G400" t="str">
            <v>欧阳钧, 主编</v>
          </cell>
          <cell r="H400" t="str">
            <v>高等教育</v>
          </cell>
          <cell r="I400">
            <v>69</v>
          </cell>
          <cell r="J400">
            <v>112</v>
          </cell>
          <cell r="K400">
            <v>7728</v>
          </cell>
          <cell r="L400">
            <v>0.78</v>
          </cell>
        </row>
        <row r="401">
          <cell r="E401" t="str">
            <v>9787117337458</v>
          </cell>
          <cell r="F401" t="str">
            <v>物理化学（第9版</v>
          </cell>
          <cell r="G401" t="str">
            <v>崔黎丽</v>
          </cell>
          <cell r="H401" t="str">
            <v>人民卫生</v>
          </cell>
          <cell r="I401">
            <v>76</v>
          </cell>
          <cell r="J401">
            <v>95</v>
          </cell>
          <cell r="K401">
            <v>7220</v>
          </cell>
          <cell r="L401">
            <v>0.75</v>
          </cell>
        </row>
        <row r="402">
          <cell r="E402" t="str">
            <v>9787117337458</v>
          </cell>
          <cell r="F402" t="str">
            <v>物理化学（第9版</v>
          </cell>
          <cell r="G402" t="str">
            <v>崔黎丽</v>
          </cell>
          <cell r="H402" t="str">
            <v>人民卫生</v>
          </cell>
          <cell r="I402">
            <v>76</v>
          </cell>
          <cell r="J402">
            <v>118</v>
          </cell>
          <cell r="K402">
            <v>8968</v>
          </cell>
          <cell r="L402">
            <v>0.75</v>
          </cell>
        </row>
        <row r="403">
          <cell r="E403" t="str">
            <v>9787122404916</v>
          </cell>
          <cell r="F403" t="str">
            <v>化工原理（第四版）</v>
          </cell>
          <cell r="G403" t="str">
            <v>吕树申、祁存谦、莫冬传</v>
          </cell>
          <cell r="H403" t="str">
            <v>化学工业</v>
          </cell>
          <cell r="I403">
            <v>49</v>
          </cell>
          <cell r="J403">
            <v>95</v>
          </cell>
          <cell r="K403">
            <v>4655</v>
          </cell>
          <cell r="L403">
            <v>0.75</v>
          </cell>
        </row>
        <row r="404">
          <cell r="E404" t="str">
            <v>9787117363310</v>
          </cell>
          <cell r="F404" t="str">
            <v>医学统计学（第8版/本科临床/配增值）（10轮）</v>
          </cell>
          <cell r="G404" t="str">
            <v>李康,贺佳</v>
          </cell>
          <cell r="H404" t="str">
            <v>人民卫生</v>
          </cell>
          <cell r="I404">
            <v>58</v>
          </cell>
          <cell r="J404">
            <v>138</v>
          </cell>
          <cell r="K404">
            <v>8004</v>
          </cell>
          <cell r="L404">
            <v>0.75</v>
          </cell>
        </row>
        <row r="405">
          <cell r="E405" t="str">
            <v>9787117363310</v>
          </cell>
          <cell r="F405" t="str">
            <v>医学统计学（第8版/本科临床/配增值）（10轮）</v>
          </cell>
          <cell r="G405" t="str">
            <v>李康,贺佳</v>
          </cell>
          <cell r="H405" t="str">
            <v>人民卫生</v>
          </cell>
          <cell r="I405">
            <v>58</v>
          </cell>
          <cell r="J405">
            <v>630</v>
          </cell>
          <cell r="K405">
            <v>36540</v>
          </cell>
          <cell r="L405">
            <v>0.75</v>
          </cell>
        </row>
        <row r="406">
          <cell r="E406" t="str">
            <v>9787117363310</v>
          </cell>
          <cell r="F406" t="str">
            <v>医学统计学（第8版/本科临床/配增值）（10轮）</v>
          </cell>
          <cell r="G406" t="str">
            <v>李康,贺佳</v>
          </cell>
          <cell r="H406" t="str">
            <v>人民卫生</v>
          </cell>
          <cell r="I406">
            <v>58</v>
          </cell>
          <cell r="J406">
            <v>200</v>
          </cell>
          <cell r="K406">
            <v>11600</v>
          </cell>
          <cell r="L406">
            <v>0.75</v>
          </cell>
        </row>
        <row r="407">
          <cell r="E407" t="str">
            <v>9787030463371</v>
          </cell>
          <cell r="F407" t="str">
            <v>普通生物化学(第2版)/王林嵩</v>
          </cell>
          <cell r="G407" t="str">
            <v>王林嵩</v>
          </cell>
          <cell r="H407" t="str">
            <v>科学出版</v>
          </cell>
          <cell r="I407">
            <v>88</v>
          </cell>
          <cell r="J407">
            <v>378</v>
          </cell>
          <cell r="K407">
            <v>33264</v>
          </cell>
          <cell r="L407">
            <v>0.75</v>
          </cell>
        </row>
        <row r="408">
          <cell r="E408" t="str">
            <v>9787117346290</v>
          </cell>
          <cell r="F408" t="str">
            <v>药学分子生物学（第6版/本科药学/配增值）</v>
          </cell>
          <cell r="G408" t="str">
            <v>张景海</v>
          </cell>
          <cell r="H408" t="str">
            <v>人民卫生</v>
          </cell>
          <cell r="I408">
            <v>79</v>
          </cell>
          <cell r="J408">
            <v>213</v>
          </cell>
          <cell r="K408">
            <v>16827</v>
          </cell>
          <cell r="L408">
            <v>0.75</v>
          </cell>
        </row>
        <row r="409">
          <cell r="E409" t="str">
            <v>9787121294617</v>
          </cell>
          <cell r="F409" t="str">
            <v>物联网与短距离无线通信技术(第2版)</v>
          </cell>
          <cell r="G409" t="str">
            <v>董健, 编著</v>
          </cell>
          <cell r="H409" t="str">
            <v>电子工业</v>
          </cell>
          <cell r="I409">
            <v>49.8</v>
          </cell>
          <cell r="J409">
            <v>64</v>
          </cell>
          <cell r="K409">
            <v>3187.2</v>
          </cell>
          <cell r="L409">
            <v>0.75</v>
          </cell>
        </row>
        <row r="410">
          <cell r="E410" t="str">
            <v>9787565919039</v>
          </cell>
          <cell r="F410" t="str">
            <v>预防医学(第4版)</v>
          </cell>
          <cell r="G410" t="str">
            <v>王培玉, 袁聚祥, 马骏, 主编</v>
          </cell>
          <cell r="H410" t="str">
            <v>北医大</v>
          </cell>
          <cell r="I410">
            <v>58</v>
          </cell>
          <cell r="J410">
            <v>64</v>
          </cell>
          <cell r="K410">
            <v>3712</v>
          </cell>
          <cell r="L410">
            <v>0.75</v>
          </cell>
        </row>
        <row r="411">
          <cell r="E411" t="str">
            <v>9787117337779</v>
          </cell>
          <cell r="F411" t="str">
            <v>药事管理学（第7版/本科药学/配增值）</v>
          </cell>
          <cell r="G411" t="str">
            <v>冯变玲</v>
          </cell>
          <cell r="H411" t="str">
            <v>人民卫生</v>
          </cell>
          <cell r="I411">
            <v>85</v>
          </cell>
          <cell r="J411">
            <v>95</v>
          </cell>
          <cell r="K411">
            <v>8075</v>
          </cell>
          <cell r="L411">
            <v>0.75</v>
          </cell>
        </row>
        <row r="412">
          <cell r="E412" t="str">
            <v>9787117337779</v>
          </cell>
          <cell r="F412" t="str">
            <v>药事管理学（第7版/本科药学/配增值）</v>
          </cell>
          <cell r="G412" t="str">
            <v>冯变玲</v>
          </cell>
          <cell r="H412" t="str">
            <v>人民卫生</v>
          </cell>
          <cell r="I412">
            <v>85</v>
          </cell>
          <cell r="J412">
            <v>118</v>
          </cell>
          <cell r="K412">
            <v>10030</v>
          </cell>
          <cell r="L412">
            <v>0.75</v>
          </cell>
        </row>
        <row r="413">
          <cell r="E413" t="str">
            <v>9787117329804</v>
          </cell>
          <cell r="F413" t="str">
            <v>口腔疾病概要（第4版/中职口腔/配增值）</v>
          </cell>
          <cell r="G413" t="str">
            <v>葛秋云,杨利伟</v>
          </cell>
          <cell r="H413" t="str">
            <v>人民卫生</v>
          </cell>
          <cell r="I413">
            <v>42</v>
          </cell>
          <cell r="J413">
            <v>115</v>
          </cell>
          <cell r="K413">
            <v>4830</v>
          </cell>
          <cell r="L413">
            <v>0.75</v>
          </cell>
        </row>
        <row r="414">
          <cell r="E414" t="str">
            <v>9787030611970</v>
          </cell>
          <cell r="F414" t="str">
            <v>细胞生物学（第二版）</v>
          </cell>
          <cell r="G414" t="str">
            <v>梁卫红, 主编</v>
          </cell>
          <cell r="H414" t="str">
            <v>科学出版</v>
          </cell>
          <cell r="I414">
            <v>88</v>
          </cell>
          <cell r="J414">
            <v>165</v>
          </cell>
          <cell r="K414">
            <v>14520</v>
          </cell>
          <cell r="L414">
            <v>0.75</v>
          </cell>
        </row>
        <row r="415">
          <cell r="E415" t="str">
            <v>9787030611970</v>
          </cell>
          <cell r="F415" t="str">
            <v>细胞生物学（第二版）</v>
          </cell>
          <cell r="G415" t="str">
            <v>梁卫红, 主编</v>
          </cell>
          <cell r="H415" t="str">
            <v>科学出版</v>
          </cell>
          <cell r="I415">
            <v>88</v>
          </cell>
          <cell r="J415">
            <v>121</v>
          </cell>
          <cell r="K415">
            <v>10648</v>
          </cell>
          <cell r="L415">
            <v>0.75</v>
          </cell>
        </row>
        <row r="416">
          <cell r="E416" t="str">
            <v>9787030611970</v>
          </cell>
          <cell r="F416" t="str">
            <v>细胞生物学（第二版）</v>
          </cell>
          <cell r="G416" t="str">
            <v>梁卫红, 主编</v>
          </cell>
          <cell r="H416" t="str">
            <v>科学出版</v>
          </cell>
          <cell r="I416">
            <v>88</v>
          </cell>
          <cell r="J416">
            <v>92</v>
          </cell>
          <cell r="K416">
            <v>8096</v>
          </cell>
          <cell r="L416">
            <v>0.75</v>
          </cell>
        </row>
        <row r="417">
          <cell r="E417" t="str">
            <v>9787030611970</v>
          </cell>
          <cell r="F417" t="str">
            <v>细胞生物学（第二版）</v>
          </cell>
          <cell r="G417" t="str">
            <v>梁卫红, 主编</v>
          </cell>
          <cell r="H417" t="str">
            <v>科学出版</v>
          </cell>
          <cell r="I417">
            <v>88</v>
          </cell>
          <cell r="J417">
            <v>286</v>
          </cell>
          <cell r="K417">
            <v>25168</v>
          </cell>
          <cell r="L417">
            <v>0.75</v>
          </cell>
        </row>
        <row r="418">
          <cell r="E418" t="str">
            <v>9787040587364</v>
          </cell>
          <cell r="F418" t="str">
            <v>复变函数与积分变换（第4版）</v>
          </cell>
          <cell r="G418" t="str">
            <v>苏变萍、陈东立</v>
          </cell>
          <cell r="H418" t="str">
            <v>高等教育</v>
          </cell>
          <cell r="I418">
            <v>45</v>
          </cell>
          <cell r="J418">
            <v>59</v>
          </cell>
          <cell r="K418">
            <v>2655</v>
          </cell>
          <cell r="L418">
            <v>0.78</v>
          </cell>
        </row>
        <row r="419">
          <cell r="E419" t="str">
            <v>9787117203104</v>
          </cell>
          <cell r="F419" t="str">
            <v>临床生物化学检验技术实验指导（本科检验技术配教/倪培华）</v>
          </cell>
          <cell r="G419" t="str">
            <v>倪培华</v>
          </cell>
          <cell r="H419" t="str">
            <v>人民卫生</v>
          </cell>
          <cell r="I419">
            <v>23</v>
          </cell>
          <cell r="J419">
            <v>209</v>
          </cell>
          <cell r="K419">
            <v>4807</v>
          </cell>
          <cell r="L419">
            <v>0.75</v>
          </cell>
        </row>
        <row r="420">
          <cell r="E420" t="str">
            <v>9787117331449</v>
          </cell>
          <cell r="F420" t="str">
            <v>精神科护理学（第5版/本科护理/配增值）</v>
          </cell>
          <cell r="G420" t="str">
            <v>刘哲宁,杨芳宇</v>
          </cell>
          <cell r="H420" t="str">
            <v>人民卫生</v>
          </cell>
          <cell r="I420">
            <v>59</v>
          </cell>
          <cell r="J420">
            <v>130</v>
          </cell>
          <cell r="K420">
            <v>7670</v>
          </cell>
          <cell r="L420">
            <v>0.75</v>
          </cell>
        </row>
        <row r="421">
          <cell r="E421" t="str">
            <v>9787117331449</v>
          </cell>
          <cell r="F421" t="str">
            <v>精神科护理学（第5版/本科护理/配增值）</v>
          </cell>
          <cell r="G421" t="str">
            <v>刘哲宁,杨芳宇</v>
          </cell>
          <cell r="H421" t="str">
            <v>人民卫生</v>
          </cell>
          <cell r="I421">
            <v>59</v>
          </cell>
          <cell r="J421">
            <v>414</v>
          </cell>
          <cell r="K421">
            <v>24426</v>
          </cell>
          <cell r="L421">
            <v>0.75</v>
          </cell>
        </row>
        <row r="422">
          <cell r="E422" t="str">
            <v>9787111557159</v>
          </cell>
          <cell r="F422" t="str">
            <v>机器人技术及其应用（第2版）</v>
          </cell>
          <cell r="G422" t="str">
            <v>张宪民, 主编</v>
          </cell>
          <cell r="H422" t="str">
            <v>机械工业</v>
          </cell>
          <cell r="I422">
            <v>39</v>
          </cell>
          <cell r="J422">
            <v>24</v>
          </cell>
          <cell r="K422">
            <v>936</v>
          </cell>
          <cell r="L422">
            <v>0.75</v>
          </cell>
        </row>
        <row r="423">
          <cell r="E423" t="str">
            <v>9787117339124</v>
          </cell>
          <cell r="F423" t="str">
            <v>助产学（第2版/本科助产/配增值）</v>
          </cell>
          <cell r="G423" t="str">
            <v>余艳红,杨慧霞</v>
          </cell>
          <cell r="H423" t="str">
            <v>人民卫生</v>
          </cell>
          <cell r="I423">
            <v>128</v>
          </cell>
          <cell r="J423">
            <v>130</v>
          </cell>
          <cell r="K423">
            <v>16640</v>
          </cell>
          <cell r="L423">
            <v>0.75</v>
          </cell>
        </row>
        <row r="424">
          <cell r="E424" t="str">
            <v>9787117247368</v>
          </cell>
          <cell r="F424" t="str">
            <v>接触镜学（第3版/本科眼视光专业用）</v>
          </cell>
          <cell r="G424" t="str">
            <v>吕帆</v>
          </cell>
          <cell r="H424" t="str">
            <v>人民卫生</v>
          </cell>
          <cell r="I424">
            <v>56</v>
          </cell>
          <cell r="J424">
            <v>97</v>
          </cell>
          <cell r="K424">
            <v>5432</v>
          </cell>
          <cell r="L424">
            <v>0.75</v>
          </cell>
        </row>
        <row r="425">
          <cell r="E425" t="str">
            <v>9787117327381</v>
          </cell>
          <cell r="F425" t="str">
            <v>老年护理学（第5版/本科护理/配增值）七轮</v>
          </cell>
          <cell r="G425" t="str">
            <v>胡秀英,肖惠敏</v>
          </cell>
          <cell r="H425" t="str">
            <v>人民卫生</v>
          </cell>
          <cell r="I425">
            <v>59</v>
          </cell>
          <cell r="J425">
            <v>414</v>
          </cell>
          <cell r="K425">
            <v>24426</v>
          </cell>
          <cell r="L425">
            <v>0.75</v>
          </cell>
        </row>
        <row r="426">
          <cell r="E426" t="str">
            <v>9787117327381</v>
          </cell>
          <cell r="F426" t="str">
            <v>老年护理学（第5版/本科护理/配增值）七轮</v>
          </cell>
          <cell r="G426" t="str">
            <v>胡秀英,肖惠敏</v>
          </cell>
          <cell r="H426" t="str">
            <v>人民卫生</v>
          </cell>
          <cell r="I426">
            <v>59</v>
          </cell>
          <cell r="J426">
            <v>130</v>
          </cell>
          <cell r="K426">
            <v>7670</v>
          </cell>
          <cell r="L426">
            <v>0.75</v>
          </cell>
        </row>
        <row r="427">
          <cell r="E427" t="str">
            <v>9787117201674</v>
          </cell>
          <cell r="F427" t="str">
            <v>临床基础检验学技术实验指导（本科检验技术配教/林东红）</v>
          </cell>
          <cell r="G427" t="str">
            <v>林东红</v>
          </cell>
          <cell r="H427" t="str">
            <v>人民卫生</v>
          </cell>
          <cell r="I427">
            <v>23</v>
          </cell>
          <cell r="J427">
            <v>209</v>
          </cell>
          <cell r="K427">
            <v>4807</v>
          </cell>
          <cell r="L427">
            <v>0.75</v>
          </cell>
        </row>
        <row r="428">
          <cell r="E428" t="str">
            <v>9787030408112</v>
          </cell>
          <cell r="F428" t="str">
            <v>遗传学实验（第2版/卢龙斗）</v>
          </cell>
          <cell r="G428" t="str">
            <v>卢龙斗</v>
          </cell>
          <cell r="H428" t="str">
            <v>科学出版</v>
          </cell>
          <cell r="I428">
            <v>45</v>
          </cell>
          <cell r="J428">
            <v>216</v>
          </cell>
          <cell r="K428">
            <v>9720</v>
          </cell>
          <cell r="L428">
            <v>0.75</v>
          </cell>
        </row>
        <row r="429">
          <cell r="E429" t="str">
            <v>9787115524393</v>
          </cell>
          <cell r="F429" t="str">
            <v>Spark编程基础（Python版）</v>
          </cell>
          <cell r="G429" t="str">
            <v>林子雨</v>
          </cell>
          <cell r="H429" t="str">
            <v>人民邮电</v>
          </cell>
          <cell r="I429">
            <v>49.8</v>
          </cell>
          <cell r="J429">
            <v>57</v>
          </cell>
          <cell r="K429">
            <v>2838.6</v>
          </cell>
          <cell r="L429">
            <v>0.75</v>
          </cell>
        </row>
        <row r="430">
          <cell r="E430" t="str">
            <v>9787117329750</v>
          </cell>
          <cell r="F430" t="str">
            <v>介入放射学（第5版/本科影像/配增值）</v>
          </cell>
          <cell r="G430" t="str">
            <v>滕皋军,王维</v>
          </cell>
          <cell r="H430" t="str">
            <v>人民卫生</v>
          </cell>
          <cell r="I430">
            <v>65</v>
          </cell>
          <cell r="J430">
            <v>102</v>
          </cell>
          <cell r="K430">
            <v>6630</v>
          </cell>
          <cell r="L430">
            <v>0.75</v>
          </cell>
        </row>
        <row r="431">
          <cell r="E431" t="str">
            <v>9787040496222</v>
          </cell>
          <cell r="F431" t="str">
            <v>局部解剖学</v>
          </cell>
          <cell r="G431" t="str">
            <v>欧阳钧, 主编</v>
          </cell>
          <cell r="H431" t="str">
            <v>高等教育</v>
          </cell>
          <cell r="I431">
            <v>69</v>
          </cell>
          <cell r="J431">
            <v>51</v>
          </cell>
          <cell r="K431">
            <v>3519</v>
          </cell>
          <cell r="L431">
            <v>0.78</v>
          </cell>
        </row>
        <row r="432">
          <cell r="E432" t="str">
            <v>9787117331937</v>
          </cell>
          <cell r="F432" t="str">
            <v>天然药物化学（第8版/本科药学/配增值）</v>
          </cell>
          <cell r="G432" t="str">
            <v>华会明,娄红祥</v>
          </cell>
          <cell r="H432" t="str">
            <v>人民卫生</v>
          </cell>
          <cell r="I432">
            <v>98</v>
          </cell>
          <cell r="J432">
            <v>63</v>
          </cell>
          <cell r="K432">
            <v>6174</v>
          </cell>
          <cell r="L432">
            <v>0.75</v>
          </cell>
        </row>
        <row r="433">
          <cell r="E433" t="str">
            <v>9787117331937</v>
          </cell>
          <cell r="F433" t="str">
            <v>天然药物化学（第8版/本科药学/配增值）</v>
          </cell>
          <cell r="G433" t="str">
            <v>华会明,娄红祥</v>
          </cell>
          <cell r="H433" t="str">
            <v>人民卫生</v>
          </cell>
          <cell r="I433">
            <v>98</v>
          </cell>
          <cell r="J433">
            <v>100</v>
          </cell>
          <cell r="K433">
            <v>9800</v>
          </cell>
          <cell r="L433">
            <v>0.75</v>
          </cell>
        </row>
        <row r="434">
          <cell r="E434" t="str">
            <v>9787117333047</v>
          </cell>
          <cell r="F434" t="str">
            <v>医学影像诊断学（第5版/本科影像/配增值）</v>
          </cell>
          <cell r="G434" t="str">
            <v>于春水,郑传胜,王振常</v>
          </cell>
          <cell r="H434" t="str">
            <v>人民卫生</v>
          </cell>
          <cell r="I434">
            <v>138</v>
          </cell>
          <cell r="J434">
            <v>102</v>
          </cell>
          <cell r="K434">
            <v>14076</v>
          </cell>
          <cell r="L434">
            <v>0.75</v>
          </cell>
        </row>
        <row r="435">
          <cell r="E435" t="str">
            <v>9787117330879</v>
          </cell>
          <cell r="F435" t="str">
            <v>内科护理学（第7版/本科护理/配增值）七轮</v>
          </cell>
          <cell r="G435" t="str">
            <v>尤黎明、吴瑛</v>
          </cell>
          <cell r="H435" t="str">
            <v>人民卫生</v>
          </cell>
          <cell r="I435">
            <v>99</v>
          </cell>
          <cell r="J435">
            <v>414</v>
          </cell>
          <cell r="K435">
            <v>40986</v>
          </cell>
          <cell r="L435">
            <v>0.75</v>
          </cell>
        </row>
        <row r="436">
          <cell r="E436" t="str">
            <v>9787117330879</v>
          </cell>
          <cell r="F436" t="str">
            <v>内科护理学（第7版/本科护理/配增值）七轮</v>
          </cell>
          <cell r="G436" t="str">
            <v>尤黎明、吴瑛</v>
          </cell>
          <cell r="H436" t="str">
            <v>人民卫生</v>
          </cell>
          <cell r="I436">
            <v>99</v>
          </cell>
          <cell r="J436">
            <v>130</v>
          </cell>
          <cell r="K436">
            <v>12870</v>
          </cell>
          <cell r="L436">
            <v>0.75</v>
          </cell>
        </row>
        <row r="437">
          <cell r="E437" t="str">
            <v>9787030469847</v>
          </cell>
          <cell r="F437" t="str">
            <v>细胞工程 第三版</v>
          </cell>
          <cell r="G437" t="str">
            <v>安利国，杨桂文 编</v>
          </cell>
          <cell r="H437" t="str">
            <v>科学出版</v>
          </cell>
          <cell r="I437">
            <v>45</v>
          </cell>
          <cell r="J437">
            <v>78</v>
          </cell>
          <cell r="K437">
            <v>3510</v>
          </cell>
          <cell r="L437">
            <v>0.75</v>
          </cell>
        </row>
        <row r="438">
          <cell r="E438" t="str">
            <v>9787030469847</v>
          </cell>
          <cell r="F438" t="str">
            <v>细胞工程 第三版</v>
          </cell>
          <cell r="G438" t="str">
            <v>安利国，杨桂文 编</v>
          </cell>
          <cell r="H438" t="str">
            <v>科学出版</v>
          </cell>
          <cell r="I438">
            <v>45</v>
          </cell>
          <cell r="J438">
            <v>63</v>
          </cell>
          <cell r="K438">
            <v>2835</v>
          </cell>
          <cell r="L438">
            <v>0.75</v>
          </cell>
        </row>
        <row r="439">
          <cell r="E439" t="str">
            <v>9787030469847</v>
          </cell>
          <cell r="F439" t="str">
            <v>细胞工程 第三版</v>
          </cell>
          <cell r="G439" t="str">
            <v>安利国，杨桂文 编</v>
          </cell>
          <cell r="H439" t="str">
            <v>科学出版</v>
          </cell>
          <cell r="I439">
            <v>45</v>
          </cell>
          <cell r="J439">
            <v>75</v>
          </cell>
          <cell r="K439">
            <v>3375</v>
          </cell>
          <cell r="L439">
            <v>0.75</v>
          </cell>
        </row>
        <row r="440">
          <cell r="E440" t="str">
            <v>9787117345644</v>
          </cell>
          <cell r="F440" t="str">
            <v>药剂学（第9版/本科药学/配增值）</v>
          </cell>
          <cell r="G440" t="str">
            <v>方亮</v>
          </cell>
          <cell r="H440" t="str">
            <v>人民卫生</v>
          </cell>
          <cell r="I440">
            <v>95</v>
          </cell>
          <cell r="J440">
            <v>100</v>
          </cell>
          <cell r="K440">
            <v>9500</v>
          </cell>
          <cell r="L440">
            <v>0.75</v>
          </cell>
        </row>
        <row r="441">
          <cell r="E441" t="str">
            <v>9787117229401</v>
          </cell>
          <cell r="F441" t="str">
            <v>医学影像检查技术学（本科影像技术/配增值）</v>
          </cell>
          <cell r="G441" t="str">
            <v>余建明，曾勇明 著</v>
          </cell>
          <cell r="H441" t="str">
            <v>人民卫生</v>
          </cell>
          <cell r="I441">
            <v>72</v>
          </cell>
          <cell r="J441">
            <v>102</v>
          </cell>
          <cell r="K441">
            <v>7344</v>
          </cell>
          <cell r="L441">
            <v>0.75</v>
          </cell>
        </row>
        <row r="442">
          <cell r="E442" t="str">
            <v>9787115598486</v>
          </cell>
          <cell r="F442" t="str">
            <v>机器学习（第2版）</v>
          </cell>
          <cell r="G442" t="str">
            <v>赵卫东 董亮</v>
          </cell>
          <cell r="H442" t="str">
            <v>人民邮电</v>
          </cell>
          <cell r="I442">
            <v>89.8</v>
          </cell>
          <cell r="J442">
            <v>51</v>
          </cell>
          <cell r="K442">
            <v>4579.8</v>
          </cell>
          <cell r="L442">
            <v>0.75</v>
          </cell>
        </row>
        <row r="443">
          <cell r="E443" t="str">
            <v>9787117201780</v>
          </cell>
          <cell r="F443" t="str">
            <v>临床生物化学检验技术（本科检验技术/尹一兵）</v>
          </cell>
          <cell r="G443" t="str">
            <v>尹一兵</v>
          </cell>
          <cell r="H443" t="str">
            <v>人民卫生</v>
          </cell>
          <cell r="I443">
            <v>60</v>
          </cell>
          <cell r="J443">
            <v>209</v>
          </cell>
          <cell r="K443">
            <v>12540</v>
          </cell>
          <cell r="L443">
            <v>0.75</v>
          </cell>
        </row>
        <row r="444">
          <cell r="E444" t="str">
            <v>9787115580634</v>
          </cell>
          <cell r="F444" t="str">
            <v>数据采集与预处理</v>
          </cell>
          <cell r="G444" t="str">
            <v>林子雨</v>
          </cell>
          <cell r="H444" t="str">
            <v>人民邮电</v>
          </cell>
          <cell r="I444">
            <v>59.8</v>
          </cell>
          <cell r="J444">
            <v>57</v>
          </cell>
          <cell r="K444">
            <v>3408.6</v>
          </cell>
          <cell r="L444">
            <v>0.75</v>
          </cell>
        </row>
        <row r="445">
          <cell r="E445" t="str">
            <v>9787117243155</v>
          </cell>
          <cell r="F445" t="str">
            <v>医学影像检查技术学实验教程(本科影像配教)</v>
          </cell>
          <cell r="G445" t="str">
            <v>余建明、黄小华</v>
          </cell>
          <cell r="H445" t="str">
            <v>人民卫生</v>
          </cell>
          <cell r="I445">
            <v>59</v>
          </cell>
          <cell r="J445">
            <v>38</v>
          </cell>
          <cell r="K445">
            <v>2242</v>
          </cell>
          <cell r="L445">
            <v>0.75</v>
          </cell>
        </row>
        <row r="446">
          <cell r="E446" t="str">
            <v>9787115593627</v>
          </cell>
          <cell r="F446" t="str">
            <v>HBase入门与实践</v>
          </cell>
          <cell r="G446" t="str">
            <v>彭旭</v>
          </cell>
          <cell r="H446" t="str">
            <v>人民邮电</v>
          </cell>
          <cell r="I446">
            <v>69.8</v>
          </cell>
          <cell r="J446">
            <v>57</v>
          </cell>
          <cell r="K446">
            <v>3978.6</v>
          </cell>
          <cell r="L446">
            <v>0.75</v>
          </cell>
        </row>
        <row r="447">
          <cell r="E447" t="str">
            <v>9787117262484</v>
          </cell>
          <cell r="F447" t="str">
            <v>作业治疗学（第3版/本科康复/配增值）</v>
          </cell>
          <cell r="G447" t="str">
            <v>窦祖林, 主编</v>
          </cell>
          <cell r="H447" t="str">
            <v>人民卫生</v>
          </cell>
          <cell r="I447">
            <v>78</v>
          </cell>
          <cell r="J447">
            <v>160</v>
          </cell>
          <cell r="K447">
            <v>12480</v>
          </cell>
          <cell r="L447">
            <v>0.75</v>
          </cell>
        </row>
        <row r="448">
          <cell r="E448" t="str">
            <v>9787030452078</v>
          </cell>
          <cell r="F448" t="str">
            <v>普通遗传学（第二版）卢龙斗</v>
          </cell>
          <cell r="G448" t="str">
            <v>卢龙斗</v>
          </cell>
          <cell r="H448" t="str">
            <v>科学出版</v>
          </cell>
          <cell r="I448">
            <v>79.8</v>
          </cell>
          <cell r="J448">
            <v>216</v>
          </cell>
          <cell r="K448">
            <v>17236.8</v>
          </cell>
          <cell r="L448">
            <v>0.75</v>
          </cell>
        </row>
        <row r="449">
          <cell r="E449" t="str">
            <v>9787115546197</v>
          </cell>
          <cell r="F449" t="str">
            <v>计算机视觉教程（微课版 第3版）</v>
          </cell>
          <cell r="G449" t="str">
            <v>章毓晋</v>
          </cell>
          <cell r="H449" t="str">
            <v>人民邮电</v>
          </cell>
          <cell r="I449">
            <v>79.8</v>
          </cell>
          <cell r="J449">
            <v>51</v>
          </cell>
          <cell r="K449">
            <v>4069.8</v>
          </cell>
          <cell r="L449">
            <v>0.75</v>
          </cell>
        </row>
        <row r="450">
          <cell r="E450" t="str">
            <v>9787117331982</v>
          </cell>
          <cell r="F450" t="str">
            <v>急危重症护理学（第5版/本科护理/配增值）</v>
          </cell>
          <cell r="G450" t="str">
            <v>桂莉,金静芬</v>
          </cell>
          <cell r="H450" t="str">
            <v>人民卫生</v>
          </cell>
          <cell r="I450">
            <v>72</v>
          </cell>
          <cell r="J450">
            <v>130</v>
          </cell>
          <cell r="K450">
            <v>9360</v>
          </cell>
          <cell r="L450">
            <v>0.75</v>
          </cell>
        </row>
        <row r="451">
          <cell r="E451" t="str">
            <v>9787030449214</v>
          </cell>
          <cell r="F451" t="str">
            <v>酶工程（第二版）</v>
          </cell>
          <cell r="G451" t="str">
            <v>陈守文</v>
          </cell>
          <cell r="H451" t="str">
            <v>科学出版</v>
          </cell>
          <cell r="I451">
            <v>59.8</v>
          </cell>
          <cell r="J451">
            <v>78</v>
          </cell>
          <cell r="K451">
            <v>4664.4</v>
          </cell>
          <cell r="L451">
            <v>0.75</v>
          </cell>
        </row>
        <row r="452">
          <cell r="E452" t="str">
            <v>9787030449214</v>
          </cell>
          <cell r="F452" t="str">
            <v>酶工程（第二版）</v>
          </cell>
          <cell r="G452" t="str">
            <v>陈守文</v>
          </cell>
          <cell r="H452" t="str">
            <v>科学出版</v>
          </cell>
          <cell r="I452">
            <v>59.8</v>
          </cell>
          <cell r="J452">
            <v>63</v>
          </cell>
          <cell r="K452">
            <v>3767.4</v>
          </cell>
          <cell r="L452">
            <v>0.75</v>
          </cell>
        </row>
        <row r="453">
          <cell r="E453" t="str">
            <v>9787030449214</v>
          </cell>
          <cell r="F453" t="str">
            <v>酶工程（第二版）</v>
          </cell>
          <cell r="G453" t="str">
            <v>陈守文</v>
          </cell>
          <cell r="H453" t="str">
            <v>科学出版</v>
          </cell>
          <cell r="I453">
            <v>59.8</v>
          </cell>
          <cell r="J453">
            <v>75</v>
          </cell>
          <cell r="K453">
            <v>4485</v>
          </cell>
          <cell r="L453">
            <v>0.75</v>
          </cell>
        </row>
        <row r="454">
          <cell r="E454" t="str">
            <v>9787117201810</v>
          </cell>
          <cell r="F454" t="str">
            <v>临床免疫学检验技术实验指导（本科检验技术配教/刘辉）</v>
          </cell>
          <cell r="G454" t="str">
            <v>刘辉</v>
          </cell>
          <cell r="H454" t="str">
            <v>人民卫生</v>
          </cell>
          <cell r="I454">
            <v>29</v>
          </cell>
          <cell r="J454">
            <v>209</v>
          </cell>
          <cell r="K454">
            <v>6061</v>
          </cell>
          <cell r="L454">
            <v>0.75</v>
          </cell>
        </row>
        <row r="455">
          <cell r="E455" t="str">
            <v>9787117324366</v>
          </cell>
          <cell r="F455" t="str">
            <v>儿科护理学 （第7版/本科护理/配增值）七轮</v>
          </cell>
          <cell r="G455" t="str">
            <v>崔焱,张玉侠</v>
          </cell>
          <cell r="H455" t="str">
            <v>人民卫生</v>
          </cell>
          <cell r="I455">
            <v>88</v>
          </cell>
          <cell r="J455">
            <v>414</v>
          </cell>
          <cell r="K455">
            <v>36432</v>
          </cell>
          <cell r="L455">
            <v>0.75</v>
          </cell>
        </row>
        <row r="456">
          <cell r="E456" t="str">
            <v>9787117324366</v>
          </cell>
          <cell r="F456" t="str">
            <v>儿科护理学 （第7版/本科护理/配增值）七轮</v>
          </cell>
          <cell r="G456" t="str">
            <v>崔焱,张玉侠</v>
          </cell>
          <cell r="H456" t="str">
            <v>人民卫生</v>
          </cell>
          <cell r="I456">
            <v>88</v>
          </cell>
          <cell r="J456">
            <v>130</v>
          </cell>
          <cell r="K456">
            <v>11440</v>
          </cell>
          <cell r="L456">
            <v>0.75</v>
          </cell>
        </row>
        <row r="457">
          <cell r="E457" t="str">
            <v>9787117216210</v>
          </cell>
          <cell r="F457" t="str">
            <v>临床医学概要（本科检验技术/配增值）</v>
          </cell>
          <cell r="G457" t="str">
            <v>陈尔真 刘成玉</v>
          </cell>
          <cell r="H457" t="str">
            <v>人民卫生</v>
          </cell>
          <cell r="I457">
            <v>96</v>
          </cell>
          <cell r="J457">
            <v>199</v>
          </cell>
          <cell r="K457">
            <v>19104</v>
          </cell>
          <cell r="L457">
            <v>0.75</v>
          </cell>
        </row>
        <row r="458">
          <cell r="E458" t="str">
            <v>9787117330046</v>
          </cell>
          <cell r="F458" t="str">
            <v>护理研究（第6版/本科护理/配增值）七轮</v>
          </cell>
          <cell r="G458" t="str">
            <v>胡雁,王志稳</v>
          </cell>
          <cell r="H458" t="str">
            <v>人民卫生</v>
          </cell>
          <cell r="I458">
            <v>68</v>
          </cell>
          <cell r="J458">
            <v>414</v>
          </cell>
          <cell r="K458">
            <v>28152</v>
          </cell>
          <cell r="L458">
            <v>0.75</v>
          </cell>
        </row>
        <row r="459">
          <cell r="E459" t="str">
            <v>9787117330046</v>
          </cell>
          <cell r="F459" t="str">
            <v>护理研究（第6版/本科护理/配增值）七轮</v>
          </cell>
          <cell r="G459" t="str">
            <v>胡雁,王志稳</v>
          </cell>
          <cell r="H459" t="str">
            <v>人民卫生</v>
          </cell>
          <cell r="I459">
            <v>68</v>
          </cell>
          <cell r="J459">
            <v>130</v>
          </cell>
          <cell r="K459">
            <v>8840</v>
          </cell>
          <cell r="L459">
            <v>0.75</v>
          </cell>
        </row>
        <row r="460">
          <cell r="E460" t="str">
            <v>9787040513042</v>
          </cell>
          <cell r="F460" t="str">
            <v>现代分子生物学（第5版）</v>
          </cell>
          <cell r="G460" t="str">
            <v>朱玉贤，李毅，郑晓峰等</v>
          </cell>
          <cell r="H460" t="str">
            <v>高等教育</v>
          </cell>
          <cell r="I460">
            <v>78</v>
          </cell>
          <cell r="J460">
            <v>216</v>
          </cell>
          <cell r="K460">
            <v>16848</v>
          </cell>
          <cell r="L460">
            <v>0.78</v>
          </cell>
        </row>
        <row r="461">
          <cell r="E461" t="str">
            <v>9787302469131</v>
          </cell>
          <cell r="F461" t="str">
            <v>数字信号处理教程(第5版/程佩青)</v>
          </cell>
          <cell r="G461" t="str">
            <v>程佩青, 编著</v>
          </cell>
          <cell r="H461" t="str">
            <v>清华大学</v>
          </cell>
          <cell r="I461">
            <v>79</v>
          </cell>
          <cell r="J461">
            <v>51</v>
          </cell>
          <cell r="K461">
            <v>4029</v>
          </cell>
          <cell r="L461">
            <v>0.75</v>
          </cell>
        </row>
        <row r="462">
          <cell r="E462" t="str">
            <v>9787302469131</v>
          </cell>
          <cell r="F462" t="str">
            <v>数字信号处理教程(第5版/程佩青)</v>
          </cell>
          <cell r="G462" t="str">
            <v>程佩青, 编著</v>
          </cell>
          <cell r="H462" t="str">
            <v>清华大学</v>
          </cell>
          <cell r="I462">
            <v>79</v>
          </cell>
          <cell r="J462">
            <v>42</v>
          </cell>
          <cell r="K462">
            <v>3318</v>
          </cell>
          <cell r="L462">
            <v>0.75</v>
          </cell>
        </row>
        <row r="463">
          <cell r="E463" t="str">
            <v>9787122350572</v>
          </cell>
          <cell r="F463" t="str">
            <v>药物制剂工程技术与设备（张洪斌）（第三版）</v>
          </cell>
          <cell r="G463" t="str">
            <v>张洪斌, 主编</v>
          </cell>
          <cell r="H463" t="str">
            <v>化学工业</v>
          </cell>
          <cell r="I463">
            <v>68</v>
          </cell>
          <cell r="J463">
            <v>63</v>
          </cell>
          <cell r="K463">
            <v>4284</v>
          </cell>
          <cell r="L463">
            <v>0.75</v>
          </cell>
        </row>
        <row r="464">
          <cell r="E464" t="str">
            <v>9787030745750</v>
          </cell>
          <cell r="F464" t="str">
            <v>医用传感器（第4版）</v>
          </cell>
          <cell r="G464" t="str">
            <v>张旭</v>
          </cell>
          <cell r="H464" t="str">
            <v>科学出版</v>
          </cell>
          <cell r="I464">
            <v>98</v>
          </cell>
          <cell r="J464">
            <v>42</v>
          </cell>
          <cell r="K464">
            <v>4116</v>
          </cell>
          <cell r="L464">
            <v>0.75</v>
          </cell>
        </row>
        <row r="465">
          <cell r="E465" t="str">
            <v>9787117201063</v>
          </cell>
          <cell r="F465" t="str">
            <v>临床基础检验学技术（本科检验技术/许文荣）</v>
          </cell>
          <cell r="G465" t="str">
            <v>许文荣</v>
          </cell>
          <cell r="H465" t="str">
            <v>人民卫生</v>
          </cell>
          <cell r="I465">
            <v>76</v>
          </cell>
          <cell r="J465">
            <v>209</v>
          </cell>
          <cell r="K465">
            <v>15884</v>
          </cell>
          <cell r="L465">
            <v>0.75</v>
          </cell>
        </row>
        <row r="466">
          <cell r="E466" t="str">
            <v>9787117201117</v>
          </cell>
          <cell r="F466" t="str">
            <v>临床免疫学检验技术（本科检验技术/李金明）</v>
          </cell>
          <cell r="G466" t="str">
            <v>李金明</v>
          </cell>
          <cell r="H466" t="str">
            <v>人民卫生</v>
          </cell>
          <cell r="I466">
            <v>62</v>
          </cell>
          <cell r="J466">
            <v>209</v>
          </cell>
          <cell r="K466">
            <v>12958</v>
          </cell>
          <cell r="L466">
            <v>0.75</v>
          </cell>
        </row>
        <row r="467">
          <cell r="E467" t="str">
            <v>9787117247375</v>
          </cell>
          <cell r="F467" t="str">
            <v>眼镜学（第3版/本科眼视光/配增值</v>
          </cell>
          <cell r="G467" t="str">
            <v>瞿佳,陈浩</v>
          </cell>
          <cell r="H467" t="str">
            <v>人民卫生</v>
          </cell>
          <cell r="I467">
            <v>58</v>
          </cell>
          <cell r="J467">
            <v>97</v>
          </cell>
          <cell r="K467">
            <v>5626</v>
          </cell>
          <cell r="L467">
            <v>0.75</v>
          </cell>
        </row>
        <row r="468">
          <cell r="E468" t="str">
            <v>9787117261050</v>
          </cell>
          <cell r="F468" t="str">
            <v>物理治疗学（第3版/本科康复/配增值）</v>
          </cell>
          <cell r="G468" t="str">
            <v>燕铁斌, 主编</v>
          </cell>
          <cell r="H468" t="str">
            <v>人民卫生</v>
          </cell>
          <cell r="I468">
            <v>89</v>
          </cell>
          <cell r="J468">
            <v>160</v>
          </cell>
          <cell r="K468">
            <v>14240</v>
          </cell>
          <cell r="L468">
            <v>0.75</v>
          </cell>
        </row>
        <row r="469">
          <cell r="E469" t="str">
            <v>9787115502179</v>
          </cell>
          <cell r="F469" t="str">
            <v>Hadoop大数据开发实战</v>
          </cell>
          <cell r="G469" t="str">
            <v>杨力</v>
          </cell>
          <cell r="H469" t="str">
            <v>人民邮电</v>
          </cell>
          <cell r="I469">
            <v>49.8</v>
          </cell>
          <cell r="J469">
            <v>57</v>
          </cell>
          <cell r="K469">
            <v>2838.6</v>
          </cell>
          <cell r="L469">
            <v>0.75</v>
          </cell>
        </row>
        <row r="470">
          <cell r="E470" t="str">
            <v>9787117328685</v>
          </cell>
          <cell r="F470" t="str">
            <v>护理伦理学（第3版/本科护理/配增值）</v>
          </cell>
          <cell r="G470" t="str">
            <v>刘俊荣,范宇莹</v>
          </cell>
          <cell r="H470" t="str">
            <v>人民卫生</v>
          </cell>
          <cell r="I470">
            <v>55</v>
          </cell>
          <cell r="J470">
            <v>414</v>
          </cell>
          <cell r="K470">
            <v>22770</v>
          </cell>
          <cell r="L470">
            <v>0.75</v>
          </cell>
        </row>
        <row r="471">
          <cell r="E471" t="str">
            <v>9787117362597</v>
          </cell>
          <cell r="F471" t="str">
            <v>医学影像设备学（第2版/本科影像技术/配增值）</v>
          </cell>
          <cell r="G471" t="str">
            <v>韩丰谈,赵雁鸣</v>
          </cell>
          <cell r="H471" t="str">
            <v>人民卫生</v>
          </cell>
          <cell r="I471">
            <v>98</v>
          </cell>
          <cell r="J471">
            <v>102</v>
          </cell>
          <cell r="K471">
            <v>9996</v>
          </cell>
          <cell r="L471">
            <v>0.75</v>
          </cell>
        </row>
        <row r="472">
          <cell r="E472" t="str">
            <v>9787117263269</v>
          </cell>
          <cell r="F472" t="str">
            <v>康复心理学（第2版/本科康复/配增值）</v>
          </cell>
          <cell r="G472" t="str">
            <v>李静、宋为群</v>
          </cell>
          <cell r="H472" t="str">
            <v>人民卫生</v>
          </cell>
          <cell r="I472">
            <v>45</v>
          </cell>
          <cell r="J472">
            <v>160</v>
          </cell>
          <cell r="K472">
            <v>7200</v>
          </cell>
          <cell r="L472">
            <v>0.75</v>
          </cell>
        </row>
        <row r="473">
          <cell r="E473" t="str">
            <v>9787117247733</v>
          </cell>
          <cell r="F473" t="str">
            <v>眼视光器械学(第3版) 本科</v>
          </cell>
          <cell r="G473" t="str">
            <v>刘党会</v>
          </cell>
          <cell r="H473" t="str">
            <v>人民卫生</v>
          </cell>
          <cell r="I473">
            <v>60</v>
          </cell>
          <cell r="J473">
            <v>97</v>
          </cell>
          <cell r="K473">
            <v>5820</v>
          </cell>
          <cell r="L473">
            <v>0.75</v>
          </cell>
        </row>
        <row r="474">
          <cell r="E474" t="str">
            <v>9787111655268</v>
          </cell>
          <cell r="F474" t="str">
            <v>人机交互技术及应用</v>
          </cell>
          <cell r="G474" t="str">
            <v>主编：吴亚东 副主编：张晓蓉 陈华容</v>
          </cell>
          <cell r="H474" t="str">
            <v>机械工业</v>
          </cell>
          <cell r="I474">
            <v>65</v>
          </cell>
          <cell r="J474">
            <v>24</v>
          </cell>
          <cell r="K474">
            <v>1560</v>
          </cell>
          <cell r="L474">
            <v>0.75</v>
          </cell>
        </row>
        <row r="475">
          <cell r="E475" t="str">
            <v>9787122286864</v>
          </cell>
          <cell r="F475" t="str">
            <v>药物合成反应 第4版</v>
          </cell>
          <cell r="G475" t="str">
            <v>闻韧, 主编</v>
          </cell>
          <cell r="H475" t="str">
            <v>化学工业</v>
          </cell>
          <cell r="I475">
            <v>49.8</v>
          </cell>
          <cell r="J475">
            <v>163</v>
          </cell>
          <cell r="K475">
            <v>8117.4</v>
          </cell>
          <cell r="L475">
            <v>0.75</v>
          </cell>
        </row>
        <row r="476">
          <cell r="E476" t="str">
            <v>9787117245579</v>
          </cell>
          <cell r="F476" t="str">
            <v>流行病学（第8版/本科预防/配增值）</v>
          </cell>
          <cell r="G476" t="str">
            <v>詹思延</v>
          </cell>
          <cell r="H476" t="str">
            <v>人民卫生</v>
          </cell>
          <cell r="I476">
            <v>76</v>
          </cell>
          <cell r="J476">
            <v>57</v>
          </cell>
          <cell r="K476">
            <v>4332</v>
          </cell>
          <cell r="L476">
            <v>0.75</v>
          </cell>
        </row>
        <row r="477">
          <cell r="E477" t="str">
            <v>9787040554250</v>
          </cell>
          <cell r="F477" t="str">
            <v>大数据分析与应用(初级)</v>
          </cell>
          <cell r="G477" t="str">
            <v>阿里云计算有限公司</v>
          </cell>
          <cell r="H477" t="str">
            <v>高等教育</v>
          </cell>
          <cell r="I477">
            <v>52.8</v>
          </cell>
          <cell r="J477">
            <v>51</v>
          </cell>
          <cell r="K477">
            <v>2692.8</v>
          </cell>
          <cell r="L477">
            <v>0.78</v>
          </cell>
        </row>
        <row r="478">
          <cell r="E478" t="str">
            <v>9787040554250</v>
          </cell>
          <cell r="F478" t="str">
            <v>大数据分析与应用(初级)</v>
          </cell>
          <cell r="G478" t="str">
            <v>阿里云计算有限公司</v>
          </cell>
          <cell r="H478" t="str">
            <v>高等教育</v>
          </cell>
          <cell r="I478">
            <v>52.8</v>
          </cell>
          <cell r="J478">
            <v>42</v>
          </cell>
          <cell r="K478">
            <v>2217.6</v>
          </cell>
          <cell r="L478">
            <v>0.78</v>
          </cell>
        </row>
        <row r="479">
          <cell r="E479" t="str">
            <v>9787122320919</v>
          </cell>
          <cell r="F479" t="str">
            <v>酶工程实验指导(王君)</v>
          </cell>
          <cell r="G479" t="str">
            <v>王君, 张玉苗  姚志刚 李甲亮</v>
          </cell>
          <cell r="H479" t="str">
            <v>化学工业</v>
          </cell>
          <cell r="I479">
            <v>28.5</v>
          </cell>
          <cell r="J479">
            <v>78</v>
          </cell>
          <cell r="K479">
            <v>2223</v>
          </cell>
          <cell r="L479">
            <v>0.75</v>
          </cell>
        </row>
        <row r="480">
          <cell r="E480" t="str">
            <v>9787122320919</v>
          </cell>
          <cell r="F480" t="str">
            <v>酶工程实验指导(王君)</v>
          </cell>
          <cell r="G480" t="str">
            <v>王君, 张玉苗  姚志刚 李甲亮</v>
          </cell>
          <cell r="H480" t="str">
            <v>化学工业</v>
          </cell>
          <cell r="I480">
            <v>28.5</v>
          </cell>
          <cell r="J480">
            <v>75</v>
          </cell>
          <cell r="K480">
            <v>2137.5</v>
          </cell>
          <cell r="L480">
            <v>0.75</v>
          </cell>
        </row>
        <row r="481">
          <cell r="E481" t="str">
            <v>9787122320919</v>
          </cell>
          <cell r="F481" t="str">
            <v>酶工程实验指导(王君)</v>
          </cell>
          <cell r="G481" t="str">
            <v>王君, 张玉苗  姚志刚 李甲亮</v>
          </cell>
          <cell r="H481" t="str">
            <v>化学工业</v>
          </cell>
          <cell r="I481">
            <v>28.5</v>
          </cell>
          <cell r="J481">
            <v>63</v>
          </cell>
          <cell r="K481">
            <v>1795.5</v>
          </cell>
          <cell r="L481">
            <v>0.75</v>
          </cell>
        </row>
        <row r="482">
          <cell r="E482" t="str">
            <v>9787117328296</v>
          </cell>
          <cell r="F482" t="str">
            <v>中医护理学（ 第5版/本科护理/配增值）七轮</v>
          </cell>
          <cell r="G482" t="str">
            <v>孙秋华</v>
          </cell>
          <cell r="H482" t="str">
            <v>人民卫生</v>
          </cell>
          <cell r="I482">
            <v>59</v>
          </cell>
          <cell r="J482">
            <v>130</v>
          </cell>
          <cell r="K482">
            <v>7670</v>
          </cell>
          <cell r="L482">
            <v>0.75</v>
          </cell>
        </row>
        <row r="483">
          <cell r="E483" t="str">
            <v>9787117328296</v>
          </cell>
          <cell r="F483" t="str">
            <v>中医护理学（ 第5版/本科护理/配增值）七轮</v>
          </cell>
          <cell r="G483" t="str">
            <v>孙秋华</v>
          </cell>
          <cell r="H483" t="str">
            <v>人民卫生</v>
          </cell>
          <cell r="I483">
            <v>59</v>
          </cell>
          <cell r="J483">
            <v>414</v>
          </cell>
          <cell r="K483">
            <v>24426</v>
          </cell>
          <cell r="L483">
            <v>0.75</v>
          </cell>
        </row>
        <row r="484">
          <cell r="E484" t="str">
            <v>9787117339131</v>
          </cell>
          <cell r="F484" t="str">
            <v>药物分析（第9版/本科药学/配增值）</v>
          </cell>
          <cell r="G484" t="str">
            <v>杭太俊</v>
          </cell>
          <cell r="H484" t="str">
            <v>人民卫生</v>
          </cell>
          <cell r="I484">
            <v>108</v>
          </cell>
          <cell r="J484">
            <v>63</v>
          </cell>
          <cell r="K484">
            <v>6804</v>
          </cell>
          <cell r="L484">
            <v>0.75</v>
          </cell>
        </row>
        <row r="485">
          <cell r="E485" t="str">
            <v>9787117339131</v>
          </cell>
          <cell r="F485" t="str">
            <v>药物分析（第9版/本科药学/配增值）</v>
          </cell>
          <cell r="G485" t="str">
            <v>杭太俊</v>
          </cell>
          <cell r="H485" t="str">
            <v>人民卫生</v>
          </cell>
          <cell r="I485">
            <v>108</v>
          </cell>
          <cell r="J485">
            <v>100</v>
          </cell>
          <cell r="K485">
            <v>10800</v>
          </cell>
          <cell r="L485">
            <v>0.75</v>
          </cell>
        </row>
        <row r="486">
          <cell r="E486" t="str">
            <v>9787521414998</v>
          </cell>
          <cell r="F486" t="str">
            <v>工业药剂学 第4版</v>
          </cell>
          <cell r="G486" t="str">
            <v>潘卫三,杨星钢</v>
          </cell>
          <cell r="H486" t="str">
            <v>中国医科</v>
          </cell>
          <cell r="I486">
            <v>85</v>
          </cell>
          <cell r="J486">
            <v>63</v>
          </cell>
          <cell r="K486">
            <v>5355</v>
          </cell>
          <cell r="L486">
            <v>0.75</v>
          </cell>
        </row>
        <row r="487">
          <cell r="E487" t="str">
            <v>9787122233615</v>
          </cell>
          <cell r="F487" t="str">
            <v>生物工艺原理(贺小贤)第三版)</v>
          </cell>
          <cell r="G487" t="str">
            <v>贺小贤</v>
          </cell>
          <cell r="H487" t="str">
            <v>化学工业</v>
          </cell>
          <cell r="I487">
            <v>55</v>
          </cell>
          <cell r="J487">
            <v>216</v>
          </cell>
          <cell r="K487">
            <v>11880</v>
          </cell>
          <cell r="L487">
            <v>0.75</v>
          </cell>
        </row>
        <row r="488">
          <cell r="E488" t="str">
            <v>9787117247757</v>
          </cell>
          <cell r="F488" t="str">
            <v>双眼视觉学（第3版）（本科）</v>
          </cell>
          <cell r="G488" t="str">
            <v>王光霁, 主编</v>
          </cell>
          <cell r="H488" t="str">
            <v>人民卫生</v>
          </cell>
          <cell r="I488">
            <v>42</v>
          </cell>
          <cell r="J488">
            <v>97</v>
          </cell>
          <cell r="K488">
            <v>4074</v>
          </cell>
          <cell r="L488">
            <v>0.75</v>
          </cell>
        </row>
        <row r="489">
          <cell r="E489" t="str">
            <v>9787117292702</v>
          </cell>
          <cell r="F489" t="str">
            <v>运动治疗技术（第3版/高职康复/配增值）</v>
          </cell>
          <cell r="G489" t="str">
            <v>章稼、王于领</v>
          </cell>
          <cell r="H489" t="str">
            <v>人民卫生</v>
          </cell>
          <cell r="I489">
            <v>82</v>
          </cell>
          <cell r="J489">
            <v>68</v>
          </cell>
          <cell r="K489">
            <v>5576</v>
          </cell>
          <cell r="L489">
            <v>0.75</v>
          </cell>
        </row>
        <row r="490">
          <cell r="E490" t="str">
            <v>9787117221450</v>
          </cell>
          <cell r="F490" t="str">
            <v>医学机能学(创新教材/包销)</v>
          </cell>
          <cell r="G490" t="str">
            <v>李东亮,陈正跃</v>
          </cell>
          <cell r="H490" t="str">
            <v>人民卫生</v>
          </cell>
          <cell r="I490">
            <v>59</v>
          </cell>
          <cell r="J490">
            <v>31</v>
          </cell>
          <cell r="K490">
            <v>1829</v>
          </cell>
          <cell r="L490">
            <v>0.75</v>
          </cell>
        </row>
        <row r="491">
          <cell r="E491" t="str">
            <v>9787117221450</v>
          </cell>
          <cell r="F491" t="str">
            <v>医学机能学(创新教材/包销)</v>
          </cell>
          <cell r="G491" t="str">
            <v>李东亮,陈正跃</v>
          </cell>
          <cell r="H491" t="str">
            <v>人民卫生</v>
          </cell>
          <cell r="I491">
            <v>59</v>
          </cell>
          <cell r="J491">
            <v>36</v>
          </cell>
          <cell r="K491">
            <v>2124</v>
          </cell>
          <cell r="L491">
            <v>0.75</v>
          </cell>
        </row>
        <row r="492">
          <cell r="E492" t="str">
            <v>9787111711872</v>
          </cell>
          <cell r="F492" t="str">
            <v>UI设计项目教程</v>
          </cell>
          <cell r="G492" t="str">
            <v>主编 范云龙 张丹清</v>
          </cell>
          <cell r="H492" t="str">
            <v>机械工业</v>
          </cell>
          <cell r="I492">
            <v>48</v>
          </cell>
          <cell r="J492">
            <v>33</v>
          </cell>
          <cell r="K492">
            <v>1584</v>
          </cell>
          <cell r="L492">
            <v>0.75</v>
          </cell>
        </row>
        <row r="493">
          <cell r="E493" t="str">
            <v>9787117263269</v>
          </cell>
          <cell r="F493" t="str">
            <v>康复心理学（第2版/本科康复/配增值）</v>
          </cell>
          <cell r="G493" t="str">
            <v>李静、宋为群</v>
          </cell>
          <cell r="H493" t="str">
            <v>人民卫生</v>
          </cell>
          <cell r="I493">
            <v>45</v>
          </cell>
          <cell r="J493">
            <v>68</v>
          </cell>
          <cell r="K493">
            <v>3060</v>
          </cell>
          <cell r="L493">
            <v>0.75</v>
          </cell>
        </row>
        <row r="494">
          <cell r="E494" t="str">
            <v>9787115523242</v>
          </cell>
          <cell r="F494" t="str">
            <v>HTML5+CSS3网页设计与制作</v>
          </cell>
          <cell r="G494" t="str">
            <v>黑马程序员</v>
          </cell>
          <cell r="H494" t="str">
            <v>人民邮电</v>
          </cell>
          <cell r="I494">
            <v>59.8</v>
          </cell>
          <cell r="J494">
            <v>33</v>
          </cell>
          <cell r="K494">
            <v>1973.4</v>
          </cell>
          <cell r="L494">
            <v>0.75</v>
          </cell>
        </row>
        <row r="495">
          <cell r="E495" t="str">
            <v>9787117284776</v>
          </cell>
          <cell r="F495" t="str">
            <v>作业治疗技术 (第3版/高职康复）</v>
          </cell>
          <cell r="G495" t="str">
            <v>闵水平，孙晓莉 著</v>
          </cell>
          <cell r="H495" t="str">
            <v>人民卫生</v>
          </cell>
          <cell r="I495">
            <v>68</v>
          </cell>
          <cell r="J495">
            <v>68</v>
          </cell>
          <cell r="K495">
            <v>4624</v>
          </cell>
          <cell r="L495">
            <v>0.75</v>
          </cell>
        </row>
        <row r="496">
          <cell r="E496" t="str">
            <v>9787117258036</v>
          </cell>
          <cell r="F496" t="str">
            <v>医疗器械管理与法规（第2版/高职临床/配增值）</v>
          </cell>
          <cell r="G496" t="str">
            <v> 蒋海洪</v>
          </cell>
          <cell r="H496" t="str">
            <v>人民卫生</v>
          </cell>
          <cell r="I496">
            <v>62</v>
          </cell>
          <cell r="J496">
            <v>36</v>
          </cell>
          <cell r="K496">
            <v>2232</v>
          </cell>
          <cell r="L496">
            <v>0.75</v>
          </cell>
        </row>
        <row r="497">
          <cell r="E497" t="str">
            <v>9787117346863</v>
          </cell>
          <cell r="F497" t="str">
            <v>老年医学(第3版/创新教材)</v>
          </cell>
          <cell r="G497" t="str">
            <v>于普林</v>
          </cell>
          <cell r="H497" t="str">
            <v>人民卫生</v>
          </cell>
          <cell r="I497">
            <v>108</v>
          </cell>
          <cell r="J497">
            <v>36</v>
          </cell>
          <cell r="K497">
            <v>3888</v>
          </cell>
          <cell r="L497">
            <v>0.75</v>
          </cell>
        </row>
        <row r="498">
          <cell r="E498" t="str">
            <v>9787301346563</v>
          </cell>
          <cell r="F498" t="str">
            <v>老年社会工作理论与实务（第二版）</v>
          </cell>
          <cell r="G498" t="str">
            <v>赵学慧</v>
          </cell>
          <cell r="H498" t="str">
            <v>北京大学</v>
          </cell>
          <cell r="I498">
            <v>55</v>
          </cell>
          <cell r="J498">
            <v>36</v>
          </cell>
          <cell r="K498">
            <v>1980</v>
          </cell>
          <cell r="L498">
            <v>0.75</v>
          </cell>
        </row>
        <row r="499">
          <cell r="E499" t="str">
            <v>9787117280624</v>
          </cell>
          <cell r="F499" t="str">
            <v>社区康复（第3版/高职康复）</v>
          </cell>
          <cell r="G499" t="str">
            <v>章荣  张慧</v>
          </cell>
          <cell r="H499" t="str">
            <v>人民卫生</v>
          </cell>
          <cell r="I499">
            <v>38</v>
          </cell>
          <cell r="J499">
            <v>68</v>
          </cell>
          <cell r="K499">
            <v>2584</v>
          </cell>
          <cell r="L499">
            <v>0.75</v>
          </cell>
        </row>
        <row r="500">
          <cell r="E500" t="str">
            <v>9787117322713</v>
          </cell>
          <cell r="F500" t="str">
            <v>助听器验配师 专业技能（第2版/配增值）</v>
          </cell>
          <cell r="G500" t="str">
            <v>张华</v>
          </cell>
          <cell r="H500" t="str">
            <v>人民卫生</v>
          </cell>
          <cell r="I500">
            <v>110</v>
          </cell>
          <cell r="J500">
            <v>35</v>
          </cell>
          <cell r="K500">
            <v>3850</v>
          </cell>
          <cell r="L500">
            <v>0.75</v>
          </cell>
        </row>
        <row r="501">
          <cell r="E501" t="str">
            <v>9787117268004</v>
          </cell>
          <cell r="F501" t="str">
            <v>人体运动学（第3版/本科康复/配盘）</v>
          </cell>
          <cell r="G501" t="str">
            <v>黄晓琳、敖丽娟</v>
          </cell>
          <cell r="H501" t="str">
            <v>人民卫生</v>
          </cell>
          <cell r="I501">
            <v>42</v>
          </cell>
          <cell r="J501">
            <v>35</v>
          </cell>
          <cell r="K501">
            <v>1470</v>
          </cell>
          <cell r="L501">
            <v>0.75</v>
          </cell>
        </row>
        <row r="502">
          <cell r="E502" t="str">
            <v>9787536171251</v>
          </cell>
          <cell r="F502" t="str">
            <v>常用社会急救技术</v>
          </cell>
          <cell r="G502" t="str">
            <v>杨礼芳、 邹华</v>
          </cell>
          <cell r="H502" t="str">
            <v>广东高教</v>
          </cell>
          <cell r="I502">
            <v>48</v>
          </cell>
          <cell r="J502">
            <v>68</v>
          </cell>
          <cell r="K502">
            <v>3264</v>
          </cell>
          <cell r="L502">
            <v>0.75</v>
          </cell>
        </row>
        <row r="503">
          <cell r="E503" t="str">
            <v>9787040444933</v>
          </cell>
          <cell r="F503" t="str">
            <v>数字电子技术基础(第六版)</v>
          </cell>
          <cell r="G503" t="str">
            <v>阎石</v>
          </cell>
          <cell r="H503" t="str">
            <v>高等教育</v>
          </cell>
          <cell r="I503">
            <v>54.4</v>
          </cell>
          <cell r="J503">
            <v>36</v>
          </cell>
          <cell r="K503">
            <v>1958.4</v>
          </cell>
          <cell r="L503">
            <v>0.78</v>
          </cell>
        </row>
        <row r="504">
          <cell r="E504" t="str">
            <v>9787117221313</v>
          </cell>
          <cell r="F504" t="str">
            <v>医学机能学实验(创新教材)</v>
          </cell>
          <cell r="G504" t="str">
            <v>李东亮,陈正跃</v>
          </cell>
          <cell r="H504" t="str">
            <v>人民卫生</v>
          </cell>
          <cell r="I504">
            <v>15</v>
          </cell>
          <cell r="J504">
            <v>36</v>
          </cell>
          <cell r="K504">
            <v>540</v>
          </cell>
          <cell r="L504">
            <v>0.75</v>
          </cell>
        </row>
        <row r="505">
          <cell r="E505" t="str">
            <v>9787117221313</v>
          </cell>
          <cell r="F505" t="str">
            <v>医学机能学实验(创新教材)</v>
          </cell>
          <cell r="G505" t="str">
            <v>李东亮,陈正跃</v>
          </cell>
          <cell r="H505" t="str">
            <v>人民卫生</v>
          </cell>
          <cell r="I505">
            <v>15</v>
          </cell>
          <cell r="J505">
            <v>31</v>
          </cell>
          <cell r="K505">
            <v>465</v>
          </cell>
          <cell r="L505">
            <v>0.75</v>
          </cell>
        </row>
        <row r="506">
          <cell r="E506" t="str">
            <v>9787117284097</v>
          </cell>
          <cell r="F506" t="str">
            <v>康复辅助器具技术（第2版/高职康复/配增值）</v>
          </cell>
          <cell r="G506" t="str">
            <v>肖晓鸿、李古强</v>
          </cell>
          <cell r="H506" t="str">
            <v>人民卫生</v>
          </cell>
          <cell r="I506">
            <v>72</v>
          </cell>
          <cell r="J506">
            <v>68</v>
          </cell>
          <cell r="K506">
            <v>4896</v>
          </cell>
          <cell r="L506">
            <v>0.75</v>
          </cell>
        </row>
        <row r="507">
          <cell r="E507" t="str">
            <v>9787117306690</v>
          </cell>
          <cell r="F507" t="str">
            <v>助听器验配师 基础知识（第2版/培训教材）</v>
          </cell>
          <cell r="G507" t="str">
            <v>张华</v>
          </cell>
          <cell r="H507" t="str">
            <v>人民卫生</v>
          </cell>
          <cell r="I507">
            <v>66</v>
          </cell>
          <cell r="J507">
            <v>35</v>
          </cell>
          <cell r="K507">
            <v>2310</v>
          </cell>
          <cell r="L507">
            <v>0.75</v>
          </cell>
        </row>
        <row r="508">
          <cell r="E508" t="str">
            <v>9787115516626</v>
          </cell>
          <cell r="F508" t="str">
            <v>Unity 虚拟现实开发实战</v>
          </cell>
          <cell r="G508" t="str">
            <v>千锋教育高教产品研发部</v>
          </cell>
          <cell r="H508" t="str">
            <v>人民邮电</v>
          </cell>
          <cell r="I508">
            <v>59.8</v>
          </cell>
          <cell r="J508">
            <v>33</v>
          </cell>
          <cell r="K508">
            <v>1973.4</v>
          </cell>
          <cell r="L508">
            <v>0.75</v>
          </cell>
        </row>
        <row r="509">
          <cell r="E509" t="str">
            <v>9787300283364</v>
          </cell>
          <cell r="F509" t="str">
            <v>市场调研实务</v>
          </cell>
          <cell r="G509" t="str">
            <v>周宏敏、高捷闻</v>
          </cell>
          <cell r="H509" t="str">
            <v>中国人大</v>
          </cell>
          <cell r="I509">
            <v>38</v>
          </cell>
          <cell r="J509">
            <v>36</v>
          </cell>
          <cell r="K509">
            <v>1368</v>
          </cell>
          <cell r="L509">
            <v>0.75</v>
          </cell>
        </row>
        <row r="510">
          <cell r="E510" t="str">
            <v>9787566135094</v>
          </cell>
          <cell r="F510" t="str">
            <v>MySQL数据库基础（双色）</v>
          </cell>
          <cell r="G510" t="str">
            <v>杜晖</v>
          </cell>
          <cell r="H510" t="str">
            <v>哈工程大</v>
          </cell>
          <cell r="I510">
            <v>48</v>
          </cell>
          <cell r="J510">
            <v>36</v>
          </cell>
          <cell r="K510">
            <v>1728</v>
          </cell>
          <cell r="L510">
            <v>0.75</v>
          </cell>
        </row>
        <row r="511">
          <cell r="E511" t="str">
            <v>9787117324793</v>
          </cell>
          <cell r="F511" t="str">
            <v>社区护理学(第5版/本科护理）配增值七轮</v>
          </cell>
          <cell r="G511" t="str">
            <v>姜丽萍</v>
          </cell>
          <cell r="H511" t="str">
            <v>人民卫生</v>
          </cell>
          <cell r="I511">
            <v>55</v>
          </cell>
          <cell r="J511">
            <v>36</v>
          </cell>
          <cell r="K511">
            <v>1980</v>
          </cell>
          <cell r="L511">
            <v>0.75</v>
          </cell>
        </row>
        <row r="512">
          <cell r="E512" t="str">
            <v>9787040550450</v>
          </cell>
          <cell r="F512" t="str">
            <v>单片机原理及接口技术（第3版）</v>
          </cell>
          <cell r="G512" t="str">
            <v>李全利、仲伟峰</v>
          </cell>
          <cell r="H512" t="str">
            <v>高等教育</v>
          </cell>
          <cell r="I512">
            <v>51</v>
          </cell>
          <cell r="J512">
            <v>36</v>
          </cell>
          <cell r="K512">
            <v>1836</v>
          </cell>
          <cell r="L512">
            <v>0.78</v>
          </cell>
        </row>
        <row r="513">
          <cell r="E513" t="str">
            <v>9787040550450</v>
          </cell>
          <cell r="F513" t="str">
            <v>单片机原理及接口技术（第3版）</v>
          </cell>
          <cell r="G513" t="str">
            <v>李全利、仲伟峰</v>
          </cell>
          <cell r="H513" t="str">
            <v>高等教育</v>
          </cell>
          <cell r="I513">
            <v>51</v>
          </cell>
          <cell r="J513">
            <v>31</v>
          </cell>
          <cell r="K513">
            <v>1581</v>
          </cell>
          <cell r="L513">
            <v>0.78</v>
          </cell>
        </row>
        <row r="514">
          <cell r="E514" t="str">
            <v>9787030482235</v>
          </cell>
          <cell r="F514" t="str">
            <v>康复医学 第3版</v>
          </cell>
          <cell r="G514" t="str">
            <v>励建安，江钟立 著</v>
          </cell>
          <cell r="H514" t="str">
            <v>科学出版</v>
          </cell>
          <cell r="I514">
            <v>85</v>
          </cell>
          <cell r="J514">
            <v>36</v>
          </cell>
          <cell r="K514">
            <v>3060</v>
          </cell>
          <cell r="L514">
            <v>0.75</v>
          </cell>
        </row>
        <row r="515">
          <cell r="E515" t="str">
            <v>9787117302487</v>
          </cell>
          <cell r="F515" t="str">
            <v>医学影像设备学(第4版/高职影像/配增值)</v>
          </cell>
          <cell r="G515" t="str">
            <v>黄祥国、李燕</v>
          </cell>
          <cell r="H515" t="str">
            <v>人民卫生</v>
          </cell>
          <cell r="I515">
            <v>58</v>
          </cell>
          <cell r="J515">
            <v>36</v>
          </cell>
          <cell r="K515">
            <v>2088</v>
          </cell>
          <cell r="L515">
            <v>0.75</v>
          </cell>
        </row>
        <row r="516">
          <cell r="E516" t="str">
            <v>9787117302487</v>
          </cell>
          <cell r="F516" t="str">
            <v>医学影像设备学(第4版/高职影像/配增值)</v>
          </cell>
          <cell r="G516" t="str">
            <v>黄祥国、李燕</v>
          </cell>
          <cell r="H516" t="str">
            <v>人民卫生</v>
          </cell>
          <cell r="I516">
            <v>58</v>
          </cell>
          <cell r="J516">
            <v>31</v>
          </cell>
          <cell r="K516">
            <v>1798</v>
          </cell>
          <cell r="L516">
            <v>0.75</v>
          </cell>
        </row>
        <row r="517">
          <cell r="E517" t="str">
            <v>9787302500094</v>
          </cell>
          <cell r="F517" t="str">
            <v>Maya 2018三维动画设计与制作</v>
          </cell>
          <cell r="G517" t="str">
            <v>刘晓宇, 潘登, 编著</v>
          </cell>
          <cell r="H517" t="str">
            <v>清华大学</v>
          </cell>
          <cell r="I517">
            <v>59.8</v>
          </cell>
          <cell r="J517">
            <v>33</v>
          </cell>
          <cell r="K517">
            <v>1973.4</v>
          </cell>
          <cell r="L517">
            <v>0.75</v>
          </cell>
        </row>
        <row r="518">
          <cell r="E518" t="str">
            <v>9787040610536</v>
          </cell>
          <cell r="F518" t="str">
            <v>习近平新时代中国特色社会主义思想概论（2023版）</v>
          </cell>
          <cell r="G518" t="str">
            <v>本书编写组</v>
          </cell>
          <cell r="H518" t="str">
            <v>高等教育</v>
          </cell>
          <cell r="I518">
            <v>26</v>
          </cell>
          <cell r="J518">
            <v>1801</v>
          </cell>
          <cell r="K518">
            <v>46826</v>
          </cell>
          <cell r="L518">
            <v>1</v>
          </cell>
        </row>
        <row r="519">
          <cell r="E519" t="str">
            <v>9787040610536</v>
          </cell>
          <cell r="F519" t="str">
            <v>习近平新时代中国特色社会主义思想概论（2023版）</v>
          </cell>
          <cell r="G519" t="str">
            <v>本书编写组</v>
          </cell>
          <cell r="H519" t="str">
            <v>高等教育</v>
          </cell>
          <cell r="I519">
            <v>26</v>
          </cell>
          <cell r="J519">
            <v>239</v>
          </cell>
          <cell r="K519">
            <v>6214</v>
          </cell>
          <cell r="L519">
            <v>1</v>
          </cell>
        </row>
        <row r="520">
          <cell r="E520" t="str">
            <v>9787539890005</v>
          </cell>
          <cell r="F520" t="str">
            <v>艺术导论</v>
          </cell>
          <cell r="G520" t="str">
            <v>刘廷娥</v>
          </cell>
          <cell r="H520" t="str">
            <v>安徽美术</v>
          </cell>
          <cell r="I520">
            <v>49.8</v>
          </cell>
          <cell r="J520">
            <v>239</v>
          </cell>
          <cell r="K520">
            <v>11902.2</v>
          </cell>
          <cell r="L520">
            <v>0.75</v>
          </cell>
        </row>
        <row r="521">
          <cell r="E521" t="str">
            <v>9787117332385</v>
          </cell>
          <cell r="F521" t="str">
            <v>生物药剂学与药物动力学（第6版本科药学配增值）</v>
          </cell>
          <cell r="G521" t="str">
            <v>尹莉芳,张娜</v>
          </cell>
          <cell r="H521" t="str">
            <v>人民卫生</v>
          </cell>
          <cell r="I521">
            <v>86</v>
          </cell>
          <cell r="J521">
            <v>64</v>
          </cell>
          <cell r="K521">
            <v>5504</v>
          </cell>
          <cell r="L521">
            <v>0.75</v>
          </cell>
        </row>
        <row r="522">
          <cell r="E522" t="str">
            <v>9787117346290</v>
          </cell>
          <cell r="F522" t="str">
            <v>药学分子生物学（第6版/本科药学/配增值）</v>
          </cell>
          <cell r="G522" t="str">
            <v>张景海</v>
          </cell>
          <cell r="H522" t="str">
            <v>人民卫生</v>
          </cell>
          <cell r="I522">
            <v>79</v>
          </cell>
          <cell r="J522">
            <v>64</v>
          </cell>
          <cell r="K522">
            <v>5056</v>
          </cell>
          <cell r="L522">
            <v>0.75</v>
          </cell>
        </row>
        <row r="523">
          <cell r="E523" t="str">
            <v>9787117331937</v>
          </cell>
          <cell r="F523" t="str">
            <v>天然药物化学（第8版/本科药学/配增值）</v>
          </cell>
          <cell r="G523" t="str">
            <v>华会明,娄红祥</v>
          </cell>
          <cell r="H523" t="str">
            <v>人民卫生</v>
          </cell>
          <cell r="I523">
            <v>98</v>
          </cell>
          <cell r="J523">
            <v>64</v>
          </cell>
          <cell r="K523">
            <v>6272</v>
          </cell>
          <cell r="L523">
            <v>0.75</v>
          </cell>
        </row>
        <row r="524">
          <cell r="E524" t="str">
            <v>9787117345644</v>
          </cell>
          <cell r="F524" t="str">
            <v>药剂学（第9版/本科药学/配增值）</v>
          </cell>
          <cell r="G524" t="str">
            <v>方亮</v>
          </cell>
          <cell r="H524" t="str">
            <v>人民卫生</v>
          </cell>
          <cell r="I524">
            <v>95</v>
          </cell>
          <cell r="J524">
            <v>64</v>
          </cell>
          <cell r="K524">
            <v>6080</v>
          </cell>
          <cell r="L524">
            <v>0.75</v>
          </cell>
        </row>
        <row r="525">
          <cell r="E525" t="str">
            <v>9787117272780</v>
          </cell>
          <cell r="F525" t="str">
            <v>医学统计学（本科/双语教材）</v>
          </cell>
          <cell r="G525" t="str">
            <v>郝元涛</v>
          </cell>
          <cell r="H525" t="str">
            <v>人民卫生</v>
          </cell>
          <cell r="I525">
            <v>85</v>
          </cell>
          <cell r="J525">
            <v>1</v>
          </cell>
          <cell r="K525">
            <v>85</v>
          </cell>
          <cell r="L525">
            <v>0.75</v>
          </cell>
        </row>
        <row r="526">
          <cell r="E526" t="str">
            <v>9787030603630</v>
          </cell>
          <cell r="F526" t="str">
            <v>免疫学双语实验技术指导（第二版）</v>
          </cell>
          <cell r="G526" t="str">
            <v/>
          </cell>
          <cell r="H526" t="str">
            <v>科学出版</v>
          </cell>
          <cell r="I526">
            <v>65</v>
          </cell>
          <cell r="J526">
            <v>1</v>
          </cell>
          <cell r="K526">
            <v>65</v>
          </cell>
          <cell r="L526">
            <v>0.75</v>
          </cell>
        </row>
        <row r="527">
          <cell r="E527" t="str">
            <v>9787117240376</v>
          </cell>
          <cell r="F527" t="str">
            <v>医学免疫学（本科/双语教材）</v>
          </cell>
          <cell r="G527" t="str">
            <v>储以微(美) 阿布·阿巴斯 (Abul K.Abbas) , 著</v>
          </cell>
          <cell r="H527" t="str">
            <v>人民卫生</v>
          </cell>
          <cell r="I527">
            <v>98</v>
          </cell>
          <cell r="J527">
            <v>1</v>
          </cell>
          <cell r="K527">
            <v>98</v>
          </cell>
          <cell r="L527">
            <v>0.75</v>
          </cell>
        </row>
        <row r="528">
          <cell r="E528" t="str">
            <v>9787117238229</v>
          </cell>
          <cell r="F528" t="str">
            <v>医学遗传学（本科/双语教材）</v>
          </cell>
          <cell r="G528" t="str">
            <v>林恩·乔德 著；傅松滨，申本昌，马长艳 编</v>
          </cell>
          <cell r="H528" t="str">
            <v>人民卫生</v>
          </cell>
          <cell r="I528">
            <v>118</v>
          </cell>
          <cell r="J528">
            <v>1</v>
          </cell>
          <cell r="K528">
            <v>118</v>
          </cell>
          <cell r="L528">
            <v>0.75</v>
          </cell>
        </row>
        <row r="529">
          <cell r="E529" t="str">
            <v>9787117288033</v>
          </cell>
          <cell r="F529" t="str">
            <v>Basic Chemistry for Higher Medical Education基础化学（第2版/本科临床配教）</v>
          </cell>
          <cell r="G529" t="str">
            <v>傅迎、王兴坡</v>
          </cell>
          <cell r="H529" t="str">
            <v>人民卫生</v>
          </cell>
          <cell r="I529">
            <v>65</v>
          </cell>
          <cell r="J529">
            <v>8</v>
          </cell>
          <cell r="K529">
            <v>520</v>
          </cell>
          <cell r="L529">
            <v>0.75</v>
          </cell>
        </row>
        <row r="530">
          <cell r="E530" t="str">
            <v>9787030425140</v>
          </cell>
          <cell r="F530" t="str">
            <v>医学物理学 英文版/中国科学院教材建设专家委员会规划教材、全国高等医药院校规划教材</v>
          </cell>
          <cell r="G530" t="str">
            <v>陈艳霞</v>
          </cell>
          <cell r="H530" t="str">
            <v>科学出版</v>
          </cell>
          <cell r="I530">
            <v>55</v>
          </cell>
          <cell r="J530">
            <v>8</v>
          </cell>
          <cell r="K530">
            <v>440</v>
          </cell>
          <cell r="L530">
            <v>0.75</v>
          </cell>
        </row>
        <row r="531">
          <cell r="E531" t="str">
            <v>9787030484901</v>
          </cell>
          <cell r="F531" t="str">
            <v>系统解剖学（英语版，第3版）</v>
          </cell>
          <cell r="G531" t="str">
            <v>刘执玉, 主编</v>
          </cell>
          <cell r="H531" t="str">
            <v>科学出版</v>
          </cell>
          <cell r="I531">
            <v>129</v>
          </cell>
          <cell r="J531">
            <v>8</v>
          </cell>
          <cell r="K531">
            <v>1032</v>
          </cell>
          <cell r="L531">
            <v>0.75</v>
          </cell>
        </row>
        <row r="532">
          <cell r="E532" t="str">
            <v>9787040514896</v>
          </cell>
          <cell r="F532" t="str">
            <v>有机化学（第9版）英文改编版</v>
          </cell>
          <cell r="G532" t="str">
            <v>王梅</v>
          </cell>
          <cell r="H532" t="str">
            <v>高等教育</v>
          </cell>
          <cell r="I532">
            <v>150</v>
          </cell>
          <cell r="J532">
            <v>8</v>
          </cell>
          <cell r="K532">
            <v>1200</v>
          </cell>
          <cell r="L532">
            <v>0.75</v>
          </cell>
        </row>
        <row r="533">
          <cell r="E533" t="str">
            <v>9787117333764</v>
          </cell>
          <cell r="F533" t="str">
            <v>PEDRETTI作业治疗：躯体功能障碍实践技能（第8版/翻译版/包销200）</v>
          </cell>
          <cell r="G533" t="str">
            <v>主译 李奎成 黄锦文 张瑞昆 闫彦宁</v>
          </cell>
          <cell r="H533" t="str">
            <v>人民卫生</v>
          </cell>
          <cell r="I533">
            <v>498</v>
          </cell>
          <cell r="J533">
            <v>1</v>
          </cell>
          <cell r="K533">
            <v>498</v>
          </cell>
          <cell r="L533">
            <v>0.75</v>
          </cell>
        </row>
        <row r="534">
          <cell r="E534" t="str">
            <v>9787571405618</v>
          </cell>
          <cell r="F534" t="str">
            <v>麦特兰德四肢关节手法物理治疗</v>
          </cell>
          <cell r="G534" t="str">
            <v>(荷)艾莉·汗格威尔德(Elly Hengeveld)，(英)凯文·班克斯(Kevin Banks)编著,杨钦杰主译</v>
          </cell>
          <cell r="H534" t="str">
            <v>北京科技</v>
          </cell>
          <cell r="I534">
            <v>298</v>
          </cell>
          <cell r="J534">
            <v>1</v>
          </cell>
          <cell r="K534">
            <v>298</v>
          </cell>
          <cell r="L534">
            <v>0.75</v>
          </cell>
        </row>
        <row r="535">
          <cell r="E535" t="str">
            <v>9787117351478</v>
          </cell>
          <cell r="F535" t="str">
            <v>2024全国卫生专业技术资格考试指导——康复医学与治疗技术（配增值）</v>
          </cell>
          <cell r="G535" t="str">
            <v/>
          </cell>
          <cell r="H535" t="str">
            <v>人民卫生</v>
          </cell>
          <cell r="I535">
            <v>212</v>
          </cell>
          <cell r="J535">
            <v>1</v>
          </cell>
          <cell r="K535">
            <v>212</v>
          </cell>
          <cell r="L535">
            <v>0.75</v>
          </cell>
        </row>
        <row r="536">
          <cell r="E536" t="str">
            <v>9787117351478</v>
          </cell>
          <cell r="F536" t="str">
            <v>2024全国卫生专业技术资格考试指导——康复医学与治疗技术（配增值）</v>
          </cell>
          <cell r="G536" t="str">
            <v/>
          </cell>
          <cell r="H536" t="str">
            <v>人民卫生</v>
          </cell>
          <cell r="I536">
            <v>212</v>
          </cell>
          <cell r="J536">
            <v>1</v>
          </cell>
          <cell r="K536">
            <v>212</v>
          </cell>
          <cell r="L536">
            <v>0.75</v>
          </cell>
        </row>
        <row r="537">
          <cell r="E537" t="str">
            <v>9787571430504</v>
          </cell>
          <cell r="F537" t="str">
            <v>髋关节功能障碍评估和手法治疗：改善挛缩、缓解疼痛、恢复关节功能</v>
          </cell>
          <cell r="G537" t="str">
            <v>(日)熊谷匡晃编著,马玉宝主译</v>
          </cell>
          <cell r="H537" t="str">
            <v>北京科技</v>
          </cell>
          <cell r="I537">
            <v>180</v>
          </cell>
          <cell r="J537">
            <v>1</v>
          </cell>
          <cell r="K537">
            <v>180</v>
          </cell>
          <cell r="L537">
            <v>0.75</v>
          </cell>
        </row>
        <row r="538">
          <cell r="E538" t="str">
            <v>9787117347051</v>
          </cell>
          <cell r="F538" t="str">
            <v>筋膜手法实践操作：第一级 </v>
          </cell>
          <cell r="G538" t="str">
            <v>王于领,马明</v>
          </cell>
          <cell r="H538" t="str">
            <v>人民卫生</v>
          </cell>
          <cell r="I538">
            <v>198</v>
          </cell>
          <cell r="J538">
            <v>1</v>
          </cell>
          <cell r="K538">
            <v>198</v>
          </cell>
          <cell r="L538">
            <v>0.75</v>
          </cell>
        </row>
        <row r="539">
          <cell r="E539" t="str">
            <v>9787122440020</v>
          </cell>
          <cell r="F539" t="str">
            <v>3分钟骨骼肌肉和周围神经检查（原著第二版）</v>
          </cell>
          <cell r="G539" t="str">
            <v/>
          </cell>
          <cell r="H539" t="str">
            <v>化学工业</v>
          </cell>
          <cell r="I539">
            <v>68</v>
          </cell>
          <cell r="J539">
            <v>1</v>
          </cell>
          <cell r="K539">
            <v>68</v>
          </cell>
          <cell r="L539">
            <v>0.75</v>
          </cell>
        </row>
        <row r="540">
          <cell r="E540" t="str">
            <v>9787122440020</v>
          </cell>
          <cell r="F540" t="str">
            <v>3分钟骨骼肌肉和周围神经检查（原著第二版）</v>
          </cell>
          <cell r="G540" t="str">
            <v/>
          </cell>
          <cell r="H540" t="str">
            <v>化学工业</v>
          </cell>
          <cell r="I540">
            <v>68</v>
          </cell>
          <cell r="J540">
            <v>1</v>
          </cell>
          <cell r="K540">
            <v>68</v>
          </cell>
          <cell r="L540">
            <v>0.75</v>
          </cell>
        </row>
        <row r="541">
          <cell r="E541" t="str">
            <v>9787571431785</v>
          </cell>
          <cell r="F541" t="str">
            <v>神经损伤物理治疗.第1分册,脑血管损伤、头部外伤、脊髓损伤</v>
          </cell>
          <cell r="G541" t="str">
            <v/>
          </cell>
          <cell r="H541" t="str">
            <v>北京科技</v>
          </cell>
          <cell r="I541">
            <v>180</v>
          </cell>
          <cell r="J541">
            <v>1</v>
          </cell>
          <cell r="K541">
            <v>180</v>
          </cell>
          <cell r="L541">
            <v>0.75</v>
          </cell>
        </row>
        <row r="542">
          <cell r="E542" t="str">
            <v>9787117357722</v>
          </cell>
          <cell r="F542" t="str">
            <v>肌肉骨骼疼痛综合征的手法治疗：循证与临床实践进展</v>
          </cell>
          <cell r="G542" t="str">
            <v/>
          </cell>
          <cell r="H542" t="str">
            <v>人民卫生</v>
          </cell>
          <cell r="I542">
            <v>298</v>
          </cell>
          <cell r="J542">
            <v>1</v>
          </cell>
          <cell r="K542">
            <v>298</v>
          </cell>
          <cell r="L542">
            <v>0.75</v>
          </cell>
        </row>
        <row r="543">
          <cell r="E543" t="str">
            <v>9787571438104</v>
          </cell>
          <cell r="F543" t="str">
            <v>物理治疗师的肌肉骨骼功能解剖学基础-基础肌动学：第4版</v>
          </cell>
          <cell r="G543" t="str">
            <v/>
          </cell>
          <cell r="H543" t="str">
            <v>北京科技</v>
          </cell>
          <cell r="I543">
            <v>278</v>
          </cell>
          <cell r="J543">
            <v>1</v>
          </cell>
          <cell r="K543">
            <v>278</v>
          </cell>
          <cell r="L543">
            <v>0.75</v>
          </cell>
        </row>
        <row r="544">
          <cell r="E544" t="str">
            <v>9787571431273</v>
          </cell>
          <cell r="F544" t="str">
            <v>临床肌骨疾病功能解剖和治疗性运动 </v>
          </cell>
          <cell r="G544" t="str">
            <v>(日)工藤慎太郎主编,马玉宝，谢地，梁弘扬主译</v>
          </cell>
          <cell r="H544" t="str">
            <v>北京科技</v>
          </cell>
          <cell r="I544">
            <v>228</v>
          </cell>
          <cell r="J544">
            <v>1</v>
          </cell>
          <cell r="K544">
            <v>228</v>
          </cell>
          <cell r="L544">
            <v>0.75</v>
          </cell>
        </row>
        <row r="545">
          <cell r="E545" t="str">
            <v>9787117294386</v>
          </cell>
          <cell r="F545" t="str">
            <v> 触诊大全（翻译版/配增值）</v>
          </cell>
          <cell r="G545" t="str">
            <v>无</v>
          </cell>
          <cell r="H545" t="str">
            <v>人民卫生</v>
          </cell>
          <cell r="I545">
            <v>228</v>
          </cell>
          <cell r="J545">
            <v>1</v>
          </cell>
          <cell r="K545">
            <v>228</v>
          </cell>
          <cell r="L545">
            <v>0.75</v>
          </cell>
        </row>
        <row r="546">
          <cell r="E546" t="str">
            <v>9787533198251</v>
          </cell>
          <cell r="F546" t="str">
            <v>肌骨关节功能解剖图解--推拿、按摩、扳机点与运动治疗</v>
          </cell>
          <cell r="G546" t="str">
            <v>(德) 尤塔·霍克希尔德 (Jutta Hochschild) , 著</v>
          </cell>
          <cell r="H546" t="str">
            <v>山东科技</v>
          </cell>
          <cell r="I546">
            <v>360</v>
          </cell>
          <cell r="J546">
            <v>1</v>
          </cell>
          <cell r="K546">
            <v>360</v>
          </cell>
          <cell r="L546">
            <v>0.75</v>
          </cell>
        </row>
        <row r="547">
          <cell r="E547" t="str">
            <v>9787121353925</v>
          </cell>
          <cell r="F547" t="str">
            <v>运动治疗</v>
          </cell>
          <cell r="G547" t="str">
            <v>王于领</v>
          </cell>
          <cell r="H547" t="str">
            <v>电子工业</v>
          </cell>
          <cell r="I547">
            <v>598</v>
          </cell>
          <cell r="J547">
            <v>1</v>
          </cell>
          <cell r="K547">
            <v>598</v>
          </cell>
          <cell r="L547">
            <v>0.75</v>
          </cell>
        </row>
        <row r="548">
          <cell r="E548" t="str">
            <v>9787565923579</v>
          </cell>
          <cell r="F548" t="str">
            <v>骨肌运动功能学（第3版）</v>
          </cell>
          <cell r="G548" t="str">
            <v>Donald A. Neumann原著,刘宝戈，敖英芳，马信龙主译</v>
          </cell>
          <cell r="H548" t="str">
            <v>北医大</v>
          </cell>
          <cell r="I548">
            <v>398</v>
          </cell>
          <cell r="J548">
            <v>1</v>
          </cell>
          <cell r="K548">
            <v>398</v>
          </cell>
          <cell r="L548">
            <v>0.75</v>
          </cell>
        </row>
        <row r="549">
          <cell r="E549" t="str">
            <v>9787572318719</v>
          </cell>
          <cell r="F549" t="str">
            <v>推拿按摩的解剖学基础（第6版）</v>
          </cell>
          <cell r="G549" t="str">
            <v/>
          </cell>
          <cell r="H549" t="str">
            <v>山东科技</v>
          </cell>
          <cell r="I549">
            <v>238</v>
          </cell>
          <cell r="J549">
            <v>1</v>
          </cell>
          <cell r="K549">
            <v>238</v>
          </cell>
          <cell r="L549">
            <v>0.75</v>
          </cell>
        </row>
        <row r="550">
          <cell r="E550" t="str">
            <v>9787115555458</v>
          </cell>
          <cell r="F550" t="str">
            <v>NSCA-CSCS美国国家体能协会体能教练认证指南 第4版</v>
          </cell>
          <cell r="G550" t="str">
            <v/>
          </cell>
          <cell r="H550" t="str">
            <v>人民邮电</v>
          </cell>
          <cell r="I550">
            <v>598</v>
          </cell>
          <cell r="J550">
            <v>1</v>
          </cell>
          <cell r="K550">
            <v>598</v>
          </cell>
          <cell r="L550">
            <v>0.75</v>
          </cell>
        </row>
        <row r="551">
          <cell r="E551" t="str">
            <v>9787117342957</v>
          </cell>
          <cell r="F551" t="str">
            <v>儿童发育行为心理评定量表（第2版）</v>
          </cell>
          <cell r="G551" t="str">
            <v>杨玉凤</v>
          </cell>
          <cell r="H551" t="str">
            <v>人民卫生</v>
          </cell>
          <cell r="I551">
            <v>189</v>
          </cell>
          <cell r="J551">
            <v>1</v>
          </cell>
          <cell r="K551">
            <v>189</v>
          </cell>
          <cell r="L551">
            <v>0.75</v>
          </cell>
        </row>
        <row r="552">
          <cell r="E552" t="str">
            <v>9787117342957</v>
          </cell>
          <cell r="F552" t="str">
            <v>儿童发育行为心理评定量表（第2版）</v>
          </cell>
          <cell r="G552" t="str">
            <v>杨玉凤</v>
          </cell>
          <cell r="H552" t="str">
            <v>人民卫生</v>
          </cell>
          <cell r="I552">
            <v>189</v>
          </cell>
          <cell r="J552">
            <v>1</v>
          </cell>
          <cell r="K552">
            <v>189</v>
          </cell>
          <cell r="L552">
            <v>0.75</v>
          </cell>
        </row>
        <row r="553">
          <cell r="E553" t="str">
            <v>9787571422936</v>
          </cell>
          <cell r="F553" t="str">
            <v>肌肉骨骼康复实践中的临床推理</v>
          </cell>
          <cell r="G553" t="str">
            <v/>
          </cell>
          <cell r="H553" t="str">
            <v>北京科技</v>
          </cell>
          <cell r="I553">
            <v>298</v>
          </cell>
          <cell r="J553">
            <v>1</v>
          </cell>
          <cell r="K553">
            <v>298</v>
          </cell>
          <cell r="L553">
            <v>0.75</v>
          </cell>
        </row>
        <row r="554">
          <cell r="E554" t="str">
            <v>9787117365796</v>
          </cell>
          <cell r="F554" t="str">
            <v>神经病学（第9版/本科临床/配增值）（10轮）</v>
          </cell>
          <cell r="G554" t="str">
            <v>郝峻巍</v>
          </cell>
          <cell r="H554" t="str">
            <v>人民卫生</v>
          </cell>
          <cell r="I554">
            <v>98</v>
          </cell>
          <cell r="J554">
            <v>10</v>
          </cell>
          <cell r="K554">
            <v>980</v>
          </cell>
          <cell r="L554">
            <v>0.75</v>
          </cell>
        </row>
        <row r="555">
          <cell r="E555" t="str">
            <v>9787117365796</v>
          </cell>
          <cell r="F555" t="str">
            <v>神经病学（第9版/本科临床/配增值）（10轮）</v>
          </cell>
          <cell r="G555" t="str">
            <v>郝峻巍</v>
          </cell>
          <cell r="H555" t="str">
            <v>人民卫生</v>
          </cell>
          <cell r="I555">
            <v>98</v>
          </cell>
          <cell r="J555">
            <v>9</v>
          </cell>
          <cell r="K555">
            <v>882</v>
          </cell>
          <cell r="L555">
            <v>0.75</v>
          </cell>
        </row>
        <row r="556">
          <cell r="E556" t="str">
            <v>9787117364362</v>
          </cell>
          <cell r="F556" t="str">
            <v>妇产科学（第10版/本科临床/配增值）（10轮）</v>
          </cell>
          <cell r="G556" t="str">
            <v>孔北华,马丁,段涛</v>
          </cell>
          <cell r="H556" t="str">
            <v>人民卫生</v>
          </cell>
          <cell r="I556">
            <v>99</v>
          </cell>
          <cell r="J556">
            <v>10</v>
          </cell>
          <cell r="K556">
            <v>990</v>
          </cell>
          <cell r="L556">
            <v>0.75</v>
          </cell>
        </row>
        <row r="557">
          <cell r="E557" t="str">
            <v>9787117365345</v>
          </cell>
          <cell r="F557" t="str">
            <v>儿科学（第10版/本科临床/配增值）（10轮）</v>
          </cell>
          <cell r="G557" t="str">
            <v>黄国英、孙锟、罗小平</v>
          </cell>
          <cell r="H557" t="str">
            <v>人民卫生</v>
          </cell>
          <cell r="I557">
            <v>98</v>
          </cell>
          <cell r="J557">
            <v>1</v>
          </cell>
          <cell r="K557">
            <v>98</v>
          </cell>
          <cell r="L557">
            <v>0.75</v>
          </cell>
        </row>
        <row r="558">
          <cell r="E558" t="str">
            <v>9787117365796</v>
          </cell>
          <cell r="F558" t="str">
            <v>神经病学（第9版/本科临床/配增值）（10轮）</v>
          </cell>
          <cell r="G558" t="str">
            <v>郝峻巍</v>
          </cell>
          <cell r="H558" t="str">
            <v>人民卫生</v>
          </cell>
          <cell r="I558">
            <v>98</v>
          </cell>
          <cell r="J558">
            <v>1</v>
          </cell>
          <cell r="K558">
            <v>98</v>
          </cell>
          <cell r="L558">
            <v>0.75</v>
          </cell>
        </row>
        <row r="559">
          <cell r="E559" t="str">
            <v>9787117365345</v>
          </cell>
          <cell r="F559" t="str">
            <v>儿科学（第10版/本科临床/配增值）（10轮）</v>
          </cell>
          <cell r="G559" t="str">
            <v>黄国英、孙锟、罗小平</v>
          </cell>
          <cell r="H559" t="str">
            <v>人民卫生</v>
          </cell>
          <cell r="I559">
            <v>98</v>
          </cell>
          <cell r="J559">
            <v>9</v>
          </cell>
          <cell r="K559">
            <v>882</v>
          </cell>
          <cell r="L559">
            <v>0.75</v>
          </cell>
        </row>
        <row r="560">
          <cell r="E560" t="str">
            <v>9787117365345</v>
          </cell>
          <cell r="F560" t="str">
            <v>儿科学（第10版/本科临床/配增值）（10轮）</v>
          </cell>
          <cell r="G560" t="str">
            <v>黄国英、孙锟、罗小平</v>
          </cell>
          <cell r="H560" t="str">
            <v>人民卫生</v>
          </cell>
          <cell r="I560">
            <v>98</v>
          </cell>
          <cell r="J560">
            <v>4</v>
          </cell>
          <cell r="K560">
            <v>392</v>
          </cell>
          <cell r="L560">
            <v>0.75</v>
          </cell>
        </row>
        <row r="561">
          <cell r="E561" t="str">
            <v>9787117365796</v>
          </cell>
          <cell r="F561" t="str">
            <v>神经病学（第9版/本科临床/配增值）（10轮）</v>
          </cell>
          <cell r="G561" t="str">
            <v>郝峻巍</v>
          </cell>
          <cell r="H561" t="str">
            <v>人民卫生</v>
          </cell>
          <cell r="I561">
            <v>98</v>
          </cell>
          <cell r="J561">
            <v>2</v>
          </cell>
          <cell r="K561">
            <v>196</v>
          </cell>
          <cell r="L561">
            <v>0.75</v>
          </cell>
        </row>
        <row r="562">
          <cell r="E562" t="str">
            <v>9787117364362</v>
          </cell>
          <cell r="F562" t="str">
            <v>妇产科学（第10版/本科临床/配增值）（10轮）</v>
          </cell>
          <cell r="G562" t="str">
            <v>孔北华,马丁,段涛</v>
          </cell>
          <cell r="H562" t="str">
            <v>人民卫生</v>
          </cell>
          <cell r="I562">
            <v>99</v>
          </cell>
          <cell r="J562">
            <v>6</v>
          </cell>
          <cell r="K562">
            <v>594</v>
          </cell>
          <cell r="L562">
            <v>0.75</v>
          </cell>
        </row>
        <row r="563">
          <cell r="E563" t="str">
            <v>9787117365345</v>
          </cell>
          <cell r="F563" t="str">
            <v>儿科学（第10版/本科临床/配增值）（10轮）</v>
          </cell>
          <cell r="G563" t="str">
            <v>黄国英、孙锟、罗小平</v>
          </cell>
          <cell r="H563" t="str">
            <v>人民卫生</v>
          </cell>
          <cell r="I563">
            <v>98</v>
          </cell>
          <cell r="J563">
            <v>2</v>
          </cell>
          <cell r="K563">
            <v>196</v>
          </cell>
          <cell r="L563">
            <v>0.75</v>
          </cell>
        </row>
        <row r="564">
          <cell r="E564" t="str">
            <v>9787117365796</v>
          </cell>
          <cell r="F564" t="str">
            <v>神经病学（第9版/本科临床/配增值）（10轮）</v>
          </cell>
          <cell r="G564" t="str">
            <v>郝峻巍</v>
          </cell>
          <cell r="H564" t="str">
            <v>人民卫生</v>
          </cell>
          <cell r="I564">
            <v>98</v>
          </cell>
          <cell r="J564">
            <v>6</v>
          </cell>
          <cell r="K564">
            <v>588</v>
          </cell>
          <cell r="L564">
            <v>0.75</v>
          </cell>
        </row>
        <row r="565">
          <cell r="E565" t="str">
            <v>9787117365796</v>
          </cell>
          <cell r="F565" t="str">
            <v>神经病学（第9版/本科临床/配增值）（10轮）</v>
          </cell>
          <cell r="G565" t="str">
            <v>郝峻巍</v>
          </cell>
          <cell r="H565" t="str">
            <v>人民卫生</v>
          </cell>
          <cell r="I565">
            <v>98</v>
          </cell>
          <cell r="J565">
            <v>2</v>
          </cell>
          <cell r="K565">
            <v>196</v>
          </cell>
          <cell r="L565">
            <v>0.75</v>
          </cell>
        </row>
        <row r="566">
          <cell r="E566" t="str">
            <v>9787117365345</v>
          </cell>
          <cell r="F566" t="str">
            <v>儿科学（第10版/本科临床/配增值）（10轮）</v>
          </cell>
          <cell r="G566" t="str">
            <v>黄国英、孙锟、罗小平</v>
          </cell>
          <cell r="H566" t="str">
            <v>人民卫生</v>
          </cell>
          <cell r="I566">
            <v>98</v>
          </cell>
          <cell r="J566">
            <v>4</v>
          </cell>
          <cell r="K566">
            <v>392</v>
          </cell>
          <cell r="L566">
            <v>0.75</v>
          </cell>
        </row>
        <row r="567">
          <cell r="E567" t="str">
            <v>9787117365345</v>
          </cell>
          <cell r="F567" t="str">
            <v>儿科学（第10版/本科临床/配增值）（10轮）</v>
          </cell>
          <cell r="G567" t="str">
            <v>黄国英、孙锟、罗小平</v>
          </cell>
          <cell r="H567" t="str">
            <v>人民卫生</v>
          </cell>
          <cell r="I567">
            <v>98</v>
          </cell>
          <cell r="J567">
            <v>3</v>
          </cell>
          <cell r="K567">
            <v>294</v>
          </cell>
          <cell r="L567">
            <v>0.75</v>
          </cell>
        </row>
        <row r="568">
          <cell r="E568" t="str">
            <v>9787117365796</v>
          </cell>
          <cell r="F568" t="str">
            <v>神经病学（第9版/本科临床/配增值）（10轮）</v>
          </cell>
          <cell r="G568" t="str">
            <v>郝峻巍</v>
          </cell>
          <cell r="H568" t="str">
            <v>人民卫生</v>
          </cell>
          <cell r="I568">
            <v>98</v>
          </cell>
          <cell r="J568">
            <v>7</v>
          </cell>
          <cell r="K568">
            <v>686</v>
          </cell>
          <cell r="L568">
            <v>0.75</v>
          </cell>
        </row>
        <row r="569">
          <cell r="E569" t="str">
            <v>9787117365796</v>
          </cell>
          <cell r="F569" t="str">
            <v>神经病学（第9版/本科临床/配增值）（10轮）</v>
          </cell>
          <cell r="G569" t="str">
            <v>郝峻巍</v>
          </cell>
          <cell r="H569" t="str">
            <v>人民卫生</v>
          </cell>
          <cell r="I569">
            <v>98</v>
          </cell>
          <cell r="J569">
            <v>3</v>
          </cell>
          <cell r="K569">
            <v>294</v>
          </cell>
          <cell r="L569">
            <v>0.75</v>
          </cell>
        </row>
        <row r="570">
          <cell r="E570" t="str">
            <v>9787117364362</v>
          </cell>
          <cell r="F570" t="str">
            <v>妇产科学（第10版/本科临床/配增值）（10轮）</v>
          </cell>
          <cell r="G570" t="str">
            <v>孔北华,马丁,段涛</v>
          </cell>
          <cell r="H570" t="str">
            <v>人民卫生</v>
          </cell>
          <cell r="I570">
            <v>99</v>
          </cell>
          <cell r="J570">
            <v>3</v>
          </cell>
          <cell r="K570">
            <v>297</v>
          </cell>
          <cell r="L570">
            <v>0.75</v>
          </cell>
        </row>
        <row r="571">
          <cell r="E571" t="str">
            <v>9787117365345</v>
          </cell>
          <cell r="F571" t="str">
            <v>儿科学（第10版/本科临床/配增值）（10轮）</v>
          </cell>
          <cell r="G571" t="str">
            <v>黄国英、孙锟、罗小平</v>
          </cell>
          <cell r="H571" t="str">
            <v>人民卫生</v>
          </cell>
          <cell r="I571">
            <v>98</v>
          </cell>
          <cell r="J571">
            <v>2</v>
          </cell>
          <cell r="K571">
            <v>196</v>
          </cell>
          <cell r="L571">
            <v>0.75</v>
          </cell>
        </row>
        <row r="572">
          <cell r="E572" t="str">
            <v>9787117365345</v>
          </cell>
          <cell r="F572" t="str">
            <v>儿科学（第10版/本科临床/配增值）（10轮）</v>
          </cell>
          <cell r="G572" t="str">
            <v>黄国英、孙锟、罗小平</v>
          </cell>
          <cell r="H572" t="str">
            <v>人民卫生</v>
          </cell>
          <cell r="I572">
            <v>98</v>
          </cell>
          <cell r="J572">
            <v>8</v>
          </cell>
          <cell r="K572">
            <v>784</v>
          </cell>
          <cell r="L572">
            <v>0.75</v>
          </cell>
        </row>
        <row r="573">
          <cell r="E573" t="str">
            <v>9787117365796</v>
          </cell>
          <cell r="F573" t="str">
            <v>神经病学（第9版/本科临床/配增值）（10轮）</v>
          </cell>
          <cell r="G573" t="str">
            <v>郝峻巍</v>
          </cell>
          <cell r="H573" t="str">
            <v>人民卫生</v>
          </cell>
          <cell r="I573">
            <v>98</v>
          </cell>
          <cell r="J573">
            <v>4</v>
          </cell>
          <cell r="K573">
            <v>392</v>
          </cell>
          <cell r="L573">
            <v>0.75</v>
          </cell>
        </row>
        <row r="574">
          <cell r="E574" t="str">
            <v>9787117365796</v>
          </cell>
          <cell r="F574" t="str">
            <v>神经病学（第9版/本科临床/配增值）（10轮）</v>
          </cell>
          <cell r="G574" t="str">
            <v>郝峻巍</v>
          </cell>
          <cell r="H574" t="str">
            <v>人民卫生</v>
          </cell>
          <cell r="I574">
            <v>98</v>
          </cell>
          <cell r="J574">
            <v>6</v>
          </cell>
          <cell r="K574">
            <v>588</v>
          </cell>
          <cell r="L574">
            <v>0.75</v>
          </cell>
        </row>
        <row r="575">
          <cell r="E575" t="str">
            <v>9787117364362</v>
          </cell>
          <cell r="F575" t="str">
            <v>妇产科学（第10版/本科临床/配增值）（10轮）</v>
          </cell>
          <cell r="G575" t="str">
            <v>孔北华,马丁,段涛</v>
          </cell>
          <cell r="H575" t="str">
            <v>人民卫生</v>
          </cell>
          <cell r="I575">
            <v>99</v>
          </cell>
          <cell r="J575">
            <v>10</v>
          </cell>
          <cell r="K575">
            <v>990</v>
          </cell>
          <cell r="L575">
            <v>0.75</v>
          </cell>
        </row>
        <row r="576">
          <cell r="E576" t="str">
            <v>9787117365796</v>
          </cell>
          <cell r="F576" t="str">
            <v>神经病学（第9版/本科临床/配增值）（10轮）</v>
          </cell>
          <cell r="G576" t="str">
            <v>郝峻巍</v>
          </cell>
          <cell r="H576" t="str">
            <v>人民卫生</v>
          </cell>
          <cell r="I576">
            <v>98</v>
          </cell>
          <cell r="J576">
            <v>50</v>
          </cell>
          <cell r="K576">
            <v>4900</v>
          </cell>
          <cell r="L576">
            <v>0.75</v>
          </cell>
        </row>
        <row r="577">
          <cell r="E577" t="str">
            <v>9787117364362</v>
          </cell>
          <cell r="F577" t="str">
            <v>妇产科学（第10版/本科临床/配增值）（10轮）</v>
          </cell>
          <cell r="G577" t="str">
            <v>孔北华,马丁,段涛</v>
          </cell>
          <cell r="H577" t="str">
            <v>人民卫生</v>
          </cell>
          <cell r="I577">
            <v>99</v>
          </cell>
          <cell r="J577">
            <v>50</v>
          </cell>
          <cell r="K577">
            <v>4950</v>
          </cell>
          <cell r="L577">
            <v>0.75</v>
          </cell>
        </row>
        <row r="578">
          <cell r="E578" t="str">
            <v>9787117365345</v>
          </cell>
          <cell r="F578" t="str">
            <v>儿科学（第10版/本科临床/配增值）（10轮）</v>
          </cell>
          <cell r="G578" t="str">
            <v>黄国英、孙锟、罗小平</v>
          </cell>
          <cell r="H578" t="str">
            <v>人民卫生</v>
          </cell>
          <cell r="I578">
            <v>98</v>
          </cell>
          <cell r="J578">
            <v>50</v>
          </cell>
          <cell r="K578">
            <v>4900</v>
          </cell>
          <cell r="L578">
            <v>0.75</v>
          </cell>
        </row>
        <row r="579">
          <cell r="E579" t="str">
            <v>9787117364362</v>
          </cell>
          <cell r="F579" t="str">
            <v>妇产科学（第10版/本科临床/配增值）（10轮）</v>
          </cell>
          <cell r="G579" t="str">
            <v>孔北华,马丁,段涛</v>
          </cell>
          <cell r="H579" t="str">
            <v>人民卫生</v>
          </cell>
          <cell r="I579">
            <v>99</v>
          </cell>
          <cell r="J579">
            <v>38</v>
          </cell>
          <cell r="K579">
            <v>3762</v>
          </cell>
          <cell r="L579">
            <v>0.75</v>
          </cell>
        </row>
        <row r="580">
          <cell r="E580" t="str">
            <v>9787117365796</v>
          </cell>
          <cell r="F580" t="str">
            <v>神经病学（第9版/本科临床/配增值）（10轮）</v>
          </cell>
          <cell r="G580" t="str">
            <v>郝峻巍</v>
          </cell>
          <cell r="H580" t="str">
            <v>人民卫生</v>
          </cell>
          <cell r="I580">
            <v>98</v>
          </cell>
          <cell r="J580">
            <v>38</v>
          </cell>
          <cell r="K580">
            <v>3724</v>
          </cell>
          <cell r="L580">
            <v>0.75</v>
          </cell>
        </row>
        <row r="581">
          <cell r="E581" t="str">
            <v>9787117365345</v>
          </cell>
          <cell r="F581" t="str">
            <v>儿科学（第10版/本科临床/配增值）（10轮）</v>
          </cell>
          <cell r="G581" t="str">
            <v>黄国英、孙锟、罗小平</v>
          </cell>
          <cell r="H581" t="str">
            <v>人民卫生</v>
          </cell>
          <cell r="I581">
            <v>98</v>
          </cell>
          <cell r="J581">
            <v>38</v>
          </cell>
          <cell r="K581">
            <v>3724</v>
          </cell>
          <cell r="L581">
            <v>0.75</v>
          </cell>
        </row>
        <row r="582">
          <cell r="E582" t="str">
            <v>9787117365345</v>
          </cell>
          <cell r="F582" t="str">
            <v>儿科学（第10版/本科临床/配增值）（10轮）</v>
          </cell>
          <cell r="G582" t="str">
            <v>黄国英、孙锟、罗小平</v>
          </cell>
          <cell r="H582" t="str">
            <v>人民卫生</v>
          </cell>
          <cell r="I582">
            <v>98</v>
          </cell>
          <cell r="J582">
            <v>58</v>
          </cell>
          <cell r="K582">
            <v>5684</v>
          </cell>
          <cell r="L582">
            <v>0.75</v>
          </cell>
        </row>
        <row r="583">
          <cell r="E583" t="str">
            <v>9787117365796</v>
          </cell>
          <cell r="F583" t="str">
            <v>神经病学（第9版/本科临床/配增值）（10轮）</v>
          </cell>
          <cell r="G583" t="str">
            <v>郝峻巍</v>
          </cell>
          <cell r="H583" t="str">
            <v>人民卫生</v>
          </cell>
          <cell r="I583">
            <v>98</v>
          </cell>
          <cell r="J583">
            <v>58</v>
          </cell>
          <cell r="K583">
            <v>5684</v>
          </cell>
          <cell r="L583">
            <v>0.75</v>
          </cell>
        </row>
        <row r="584">
          <cell r="E584" t="str">
            <v>9787117364362</v>
          </cell>
          <cell r="F584" t="str">
            <v>妇产科学（第10版/本科临床/配增值）（10轮）</v>
          </cell>
          <cell r="G584" t="str">
            <v>孔北华,马丁,段涛</v>
          </cell>
          <cell r="H584" t="str">
            <v>人民卫生</v>
          </cell>
          <cell r="I584">
            <v>99</v>
          </cell>
          <cell r="J584">
            <v>58</v>
          </cell>
          <cell r="K584">
            <v>5742</v>
          </cell>
          <cell r="L584">
            <v>0.75</v>
          </cell>
        </row>
        <row r="585">
          <cell r="E585" t="str">
            <v>9787117365345</v>
          </cell>
          <cell r="F585" t="str">
            <v>儿科学（第10版/本科临床/配增值）（10轮）</v>
          </cell>
          <cell r="G585" t="str">
            <v>黄国英、孙锟、罗小平</v>
          </cell>
          <cell r="H585" t="str">
            <v>人民卫生</v>
          </cell>
          <cell r="I585">
            <v>98</v>
          </cell>
          <cell r="J585">
            <v>57</v>
          </cell>
          <cell r="K585">
            <v>5586</v>
          </cell>
          <cell r="L585">
            <v>0.75</v>
          </cell>
        </row>
        <row r="586">
          <cell r="E586" t="str">
            <v>9787117364362</v>
          </cell>
          <cell r="F586" t="str">
            <v>妇产科学（第10版/本科临床/配增值）（10轮）</v>
          </cell>
          <cell r="G586" t="str">
            <v>孔北华,马丁,段涛</v>
          </cell>
          <cell r="H586" t="str">
            <v>人民卫生</v>
          </cell>
          <cell r="I586">
            <v>99</v>
          </cell>
          <cell r="J586">
            <v>57</v>
          </cell>
          <cell r="K586">
            <v>5643</v>
          </cell>
          <cell r="L586">
            <v>0.75</v>
          </cell>
        </row>
        <row r="587">
          <cell r="E587" t="str">
            <v>9787117365796</v>
          </cell>
          <cell r="F587" t="str">
            <v>神经病学（第9版/本科临床/配增值）（10轮）</v>
          </cell>
          <cell r="G587" t="str">
            <v>郝峻巍</v>
          </cell>
          <cell r="H587" t="str">
            <v>人民卫生</v>
          </cell>
          <cell r="I587">
            <v>98</v>
          </cell>
          <cell r="J587">
            <v>57</v>
          </cell>
          <cell r="K587">
            <v>5586</v>
          </cell>
          <cell r="L587">
            <v>0.75</v>
          </cell>
        </row>
        <row r="588">
          <cell r="E588" t="str">
            <v>9787117364362</v>
          </cell>
          <cell r="F588" t="str">
            <v>妇产科学（第10版/本科临床/配增值）（10轮）</v>
          </cell>
          <cell r="G588" t="str">
            <v>孔北华,马丁,段涛</v>
          </cell>
          <cell r="H588" t="str">
            <v>人民卫生</v>
          </cell>
          <cell r="I588">
            <v>99</v>
          </cell>
          <cell r="J588">
            <v>27</v>
          </cell>
          <cell r="K588">
            <v>2673</v>
          </cell>
          <cell r="L588">
            <v>0.75</v>
          </cell>
        </row>
        <row r="589">
          <cell r="E589" t="str">
            <v>9787117365796</v>
          </cell>
          <cell r="F589" t="str">
            <v>神经病学（第9版/本科临床/配增值）（10轮）</v>
          </cell>
          <cell r="G589" t="str">
            <v>郝峻巍</v>
          </cell>
          <cell r="H589" t="str">
            <v>人民卫生</v>
          </cell>
          <cell r="I589">
            <v>98</v>
          </cell>
          <cell r="J589">
            <v>27</v>
          </cell>
          <cell r="K589">
            <v>2646</v>
          </cell>
          <cell r="L589">
            <v>0.75</v>
          </cell>
        </row>
        <row r="590">
          <cell r="E590" t="str">
            <v>9787117365345</v>
          </cell>
          <cell r="F590" t="str">
            <v>儿科学（第10版/本科临床/配增值）（10轮）</v>
          </cell>
          <cell r="G590" t="str">
            <v>黄国英、孙锟、罗小平</v>
          </cell>
          <cell r="H590" t="str">
            <v>人民卫生</v>
          </cell>
          <cell r="I590">
            <v>98</v>
          </cell>
          <cell r="J590">
            <v>27</v>
          </cell>
          <cell r="K590">
            <v>2646</v>
          </cell>
          <cell r="L590">
            <v>0.75</v>
          </cell>
        </row>
        <row r="591">
          <cell r="E591" t="str">
            <v>9787117333047</v>
          </cell>
          <cell r="F591" t="str">
            <v>医学影像诊断学（第5版/本科影像/配增值）</v>
          </cell>
          <cell r="G591" t="str">
            <v>于春水,郑传胜,王振常</v>
          </cell>
          <cell r="H591" t="str">
            <v>人民卫生</v>
          </cell>
          <cell r="I591">
            <v>138</v>
          </cell>
          <cell r="J591">
            <v>27</v>
          </cell>
          <cell r="K591">
            <v>3726</v>
          </cell>
          <cell r="L591">
            <v>0.75</v>
          </cell>
        </row>
        <row r="592">
          <cell r="E592" t="str">
            <v>9787117282857</v>
          </cell>
          <cell r="F592" t="str">
            <v>核医学学习指导与习题集（第3版/本科临床，九轮配教）</v>
          </cell>
          <cell r="G592" t="str">
            <v>安锐、王荣福</v>
          </cell>
          <cell r="H592" t="str">
            <v>人民卫生</v>
          </cell>
          <cell r="I592">
            <v>38</v>
          </cell>
          <cell r="J592">
            <v>27</v>
          </cell>
          <cell r="K592">
            <v>1026</v>
          </cell>
          <cell r="L592">
            <v>0.75</v>
          </cell>
        </row>
        <row r="593">
          <cell r="E593" t="str">
            <v>9787117365796</v>
          </cell>
          <cell r="F593" t="str">
            <v>神经病学（第9版/本科临床/配增值）（10轮）</v>
          </cell>
          <cell r="G593" t="str">
            <v>郝峻巍</v>
          </cell>
          <cell r="H593" t="str">
            <v>人民卫生</v>
          </cell>
          <cell r="I593">
            <v>98</v>
          </cell>
          <cell r="J593">
            <v>66</v>
          </cell>
          <cell r="K593">
            <v>6468</v>
          </cell>
          <cell r="L593">
            <v>0.75</v>
          </cell>
        </row>
        <row r="594">
          <cell r="E594" t="str">
            <v>9787117364362</v>
          </cell>
          <cell r="F594" t="str">
            <v>妇产科学（第10版/本科临床/配增值）（10轮）</v>
          </cell>
          <cell r="G594" t="str">
            <v>孔北华,马丁,段涛</v>
          </cell>
          <cell r="H594" t="str">
            <v>人民卫生</v>
          </cell>
          <cell r="I594">
            <v>99</v>
          </cell>
          <cell r="J594">
            <v>66</v>
          </cell>
          <cell r="K594">
            <v>6534</v>
          </cell>
          <cell r="L594">
            <v>0.75</v>
          </cell>
        </row>
        <row r="595">
          <cell r="E595" t="str">
            <v>9787117333047</v>
          </cell>
          <cell r="F595" t="str">
            <v>医学影像诊断学（第5版/本科影像/配增值）</v>
          </cell>
          <cell r="G595" t="str">
            <v>于春水,郑传胜,王振常</v>
          </cell>
          <cell r="H595" t="str">
            <v>人民卫生</v>
          </cell>
          <cell r="I595">
            <v>138</v>
          </cell>
          <cell r="J595">
            <v>66</v>
          </cell>
          <cell r="K595">
            <v>9108</v>
          </cell>
          <cell r="L595">
            <v>0.75</v>
          </cell>
        </row>
        <row r="596">
          <cell r="E596" t="str">
            <v>9787117282857</v>
          </cell>
          <cell r="F596" t="str">
            <v>核医学学习指导与习题集（第3版/本科临床，九轮配教）</v>
          </cell>
          <cell r="G596" t="str">
            <v>安锐、王荣福</v>
          </cell>
          <cell r="H596" t="str">
            <v>人民卫生</v>
          </cell>
          <cell r="I596">
            <v>38</v>
          </cell>
          <cell r="J596">
            <v>66</v>
          </cell>
          <cell r="K596">
            <v>2508</v>
          </cell>
          <cell r="L596">
            <v>0.75</v>
          </cell>
        </row>
        <row r="597">
          <cell r="E597" t="str">
            <v>9787117365345</v>
          </cell>
          <cell r="F597" t="str">
            <v>儿科学（第10版/本科临床/配增值）（10轮）</v>
          </cell>
          <cell r="G597" t="str">
            <v>黄国英、孙锟、罗小平</v>
          </cell>
          <cell r="H597" t="str">
            <v>人民卫生</v>
          </cell>
          <cell r="I597">
            <v>98</v>
          </cell>
          <cell r="J597">
            <v>66</v>
          </cell>
          <cell r="K597">
            <v>6468</v>
          </cell>
          <cell r="L597">
            <v>0.75</v>
          </cell>
        </row>
        <row r="598">
          <cell r="E598" t="str">
            <v>9787117365710</v>
          </cell>
          <cell r="F598" t="str">
            <v>内科学（第10版/本科临床/配增值）（10轮）</v>
          </cell>
          <cell r="G598" t="str">
            <v>葛均波</v>
          </cell>
          <cell r="H598" t="str">
            <v>人民卫生</v>
          </cell>
          <cell r="I598">
            <v>148</v>
          </cell>
          <cell r="J598">
            <v>15</v>
          </cell>
          <cell r="K598">
            <v>2220</v>
          </cell>
          <cell r="L598">
            <v>0.75</v>
          </cell>
        </row>
        <row r="599">
          <cell r="E599" t="str">
            <v>9787117365796</v>
          </cell>
          <cell r="F599" t="str">
            <v>神经病学（第9版/本科临床/配增值）（10轮）</v>
          </cell>
          <cell r="G599" t="str">
            <v>郝峻巍</v>
          </cell>
          <cell r="H599" t="str">
            <v>人民卫生</v>
          </cell>
          <cell r="I599">
            <v>98</v>
          </cell>
          <cell r="J599">
            <v>10</v>
          </cell>
          <cell r="K599">
            <v>980</v>
          </cell>
          <cell r="L599">
            <v>0.75</v>
          </cell>
        </row>
        <row r="600">
          <cell r="E600" t="str">
            <v>9787117365345</v>
          </cell>
          <cell r="F600" t="str">
            <v>儿科学（第10版/本科临床/配增值）（10轮）</v>
          </cell>
          <cell r="G600" t="str">
            <v>黄国英、孙锟、罗小平</v>
          </cell>
          <cell r="H600" t="str">
            <v>人民卫生</v>
          </cell>
          <cell r="I600">
            <v>98</v>
          </cell>
          <cell r="J600">
            <v>10</v>
          </cell>
          <cell r="K600">
            <v>980</v>
          </cell>
          <cell r="L600">
            <v>0.75</v>
          </cell>
        </row>
        <row r="601">
          <cell r="E601" t="str">
            <v>9787117364362</v>
          </cell>
          <cell r="F601" t="str">
            <v>妇产科学（第10版/本科临床/配增值）（10轮）</v>
          </cell>
          <cell r="G601" t="str">
            <v>孔北华,马丁,段涛</v>
          </cell>
          <cell r="H601" t="str">
            <v>人民卫生</v>
          </cell>
          <cell r="I601">
            <v>99</v>
          </cell>
          <cell r="J601">
            <v>10</v>
          </cell>
          <cell r="K601">
            <v>990</v>
          </cell>
          <cell r="L601">
            <v>0.75</v>
          </cell>
        </row>
        <row r="602">
          <cell r="E602" t="str">
            <v>9787117364362</v>
          </cell>
          <cell r="F602" t="str">
            <v>妇产科学（第10版/本科临床/配增值）（10轮）</v>
          </cell>
          <cell r="G602" t="str">
            <v>孔北华,马丁,段涛</v>
          </cell>
          <cell r="H602" t="str">
            <v>人民卫生</v>
          </cell>
          <cell r="I602">
            <v>99</v>
          </cell>
          <cell r="J602">
            <v>10</v>
          </cell>
          <cell r="K602">
            <v>990</v>
          </cell>
          <cell r="L602">
            <v>0.75</v>
          </cell>
        </row>
        <row r="603">
          <cell r="E603" t="str">
            <v>9787117365345</v>
          </cell>
          <cell r="F603" t="str">
            <v>儿科学（第10版/本科临床/配增值）（10轮）</v>
          </cell>
          <cell r="G603" t="str">
            <v>黄国英、孙锟、罗小平</v>
          </cell>
          <cell r="H603" t="str">
            <v>人民卫生</v>
          </cell>
          <cell r="I603">
            <v>98</v>
          </cell>
          <cell r="J603">
            <v>5</v>
          </cell>
          <cell r="K603">
            <v>490</v>
          </cell>
          <cell r="L603">
            <v>0.75</v>
          </cell>
        </row>
        <row r="604">
          <cell r="E604" t="str">
            <v>9787117365710</v>
          </cell>
          <cell r="F604" t="str">
            <v>内科学（第10版/本科临床/配增值）（10轮）</v>
          </cell>
          <cell r="G604" t="str">
            <v>葛均波</v>
          </cell>
          <cell r="H604" t="str">
            <v>人民卫生</v>
          </cell>
          <cell r="I604">
            <v>148</v>
          </cell>
          <cell r="J604">
            <v>15</v>
          </cell>
          <cell r="K604">
            <v>2220</v>
          </cell>
          <cell r="L604">
            <v>0.75</v>
          </cell>
        </row>
        <row r="605">
          <cell r="E605" t="str">
            <v>9787117365345</v>
          </cell>
          <cell r="F605" t="str">
            <v>儿科学（第10版/本科临床/配增值）（10轮）</v>
          </cell>
          <cell r="G605" t="str">
            <v>黄国英、孙锟、罗小平</v>
          </cell>
          <cell r="H605" t="str">
            <v>人民卫生</v>
          </cell>
          <cell r="I605">
            <v>98</v>
          </cell>
          <cell r="J605">
            <v>5</v>
          </cell>
          <cell r="K605">
            <v>490</v>
          </cell>
          <cell r="L605">
            <v>0.75</v>
          </cell>
        </row>
        <row r="606">
          <cell r="E606" t="str">
            <v>9787117365796</v>
          </cell>
          <cell r="F606" t="str">
            <v>神经病学（第9版/本科临床/配增值）（10轮）</v>
          </cell>
          <cell r="G606" t="str">
            <v>郝峻巍</v>
          </cell>
          <cell r="H606" t="str">
            <v>人民卫生</v>
          </cell>
          <cell r="I606">
            <v>98</v>
          </cell>
          <cell r="J606">
            <v>5</v>
          </cell>
          <cell r="K606">
            <v>490</v>
          </cell>
          <cell r="L606">
            <v>0.75</v>
          </cell>
        </row>
        <row r="607">
          <cell r="E607" t="str">
            <v>9787117365796</v>
          </cell>
          <cell r="F607" t="str">
            <v>神经病学（第9版/本科临床/配增值）（10轮）</v>
          </cell>
          <cell r="G607" t="str">
            <v>郝峻巍</v>
          </cell>
          <cell r="H607" t="str">
            <v>人民卫生</v>
          </cell>
          <cell r="I607">
            <v>98</v>
          </cell>
          <cell r="J607">
            <v>5</v>
          </cell>
          <cell r="K607">
            <v>490</v>
          </cell>
          <cell r="L607">
            <v>0.75</v>
          </cell>
        </row>
        <row r="608">
          <cell r="E608" t="str">
            <v>9787117266581</v>
          </cell>
          <cell r="F608" t="str">
            <v>局部解剖学(第9版/本科临床/配增值)（九轮）</v>
          </cell>
          <cell r="G608" t="str">
            <v>崔慧先、李瑞锡</v>
          </cell>
          <cell r="H608" t="str">
            <v>人民卫生</v>
          </cell>
          <cell r="I608">
            <v>75</v>
          </cell>
          <cell r="J608">
            <v>200</v>
          </cell>
          <cell r="K608">
            <v>15000</v>
          </cell>
          <cell r="L608">
            <v>0.75</v>
          </cell>
        </row>
        <row r="609">
          <cell r="E609" t="str">
            <v>9787117266581</v>
          </cell>
          <cell r="F609" t="str">
            <v>局部解剖学(第9版/本科临床/配增值)（九轮）</v>
          </cell>
          <cell r="G609" t="str">
            <v>崔慧先、李瑞锡</v>
          </cell>
          <cell r="H609" t="str">
            <v>人民卫生</v>
          </cell>
          <cell r="I609">
            <v>75</v>
          </cell>
          <cell r="J609">
            <v>8</v>
          </cell>
          <cell r="K609">
            <v>600</v>
          </cell>
          <cell r="L609">
            <v>0.75</v>
          </cell>
        </row>
        <row r="610">
          <cell r="E610" t="str">
            <v>9787117271509</v>
          </cell>
          <cell r="F610" t="str">
            <v>康复功能评定学（第3版/本科康复/配增值）</v>
          </cell>
          <cell r="G610" t="str">
            <v>王玉龙</v>
          </cell>
          <cell r="H610" t="str">
            <v>人民卫生</v>
          </cell>
          <cell r="I610">
            <v>99</v>
          </cell>
          <cell r="J610">
            <v>35</v>
          </cell>
          <cell r="K610">
            <v>3465</v>
          </cell>
          <cell r="L610">
            <v>0.75</v>
          </cell>
        </row>
        <row r="611">
          <cell r="E611" t="str">
            <v>9787117284738</v>
          </cell>
          <cell r="F611" t="str">
            <v>中国传统康复技术(第3版/高职康复/配增值)</v>
          </cell>
          <cell r="G611" t="str">
            <v>陈健尔 李艳生主编 </v>
          </cell>
          <cell r="H611" t="str">
            <v>人民卫生</v>
          </cell>
          <cell r="I611">
            <v>56</v>
          </cell>
          <cell r="J611">
            <v>68</v>
          </cell>
          <cell r="K611">
            <v>3808</v>
          </cell>
          <cell r="L611">
            <v>0.75</v>
          </cell>
        </row>
        <row r="612">
          <cell r="E612" t="str">
            <v>9787117266772</v>
          </cell>
          <cell r="F612" t="str">
            <v>医学伦理学（第5版/本科临床/配增值）（九轮）</v>
          </cell>
          <cell r="G612" t="str">
            <v>王明旭、赵明杰</v>
          </cell>
          <cell r="H612" t="str">
            <v>人民卫生</v>
          </cell>
          <cell r="I612">
            <v>42</v>
          </cell>
          <cell r="J612">
            <v>2</v>
          </cell>
          <cell r="K612">
            <v>84</v>
          </cell>
          <cell r="L612">
            <v>0.75</v>
          </cell>
        </row>
        <row r="613">
          <cell r="E613" t="str">
            <v>9787117263757</v>
          </cell>
          <cell r="F613" t="str">
            <v>医学影像学 (第8版/本科临床/配增值）（九轮）</v>
          </cell>
          <cell r="G613" t="str">
            <v>徐克、龚启勇、韩萍</v>
          </cell>
          <cell r="H613" t="str">
            <v>人民卫生</v>
          </cell>
          <cell r="I613">
            <v>72</v>
          </cell>
          <cell r="J613">
            <v>2</v>
          </cell>
          <cell r="K613">
            <v>144</v>
          </cell>
          <cell r="L613">
            <v>1</v>
          </cell>
        </row>
        <row r="614">
          <cell r="E614" t="str">
            <v>9787117266772</v>
          </cell>
          <cell r="F614" t="str">
            <v>医学伦理学（第5版/本科临床/配增值）（九轮）</v>
          </cell>
          <cell r="G614" t="str">
            <v>王明旭、赵明杰</v>
          </cell>
          <cell r="H614" t="str">
            <v>人民卫生</v>
          </cell>
          <cell r="I614">
            <v>42</v>
          </cell>
          <cell r="J614">
            <v>2</v>
          </cell>
          <cell r="K614">
            <v>84</v>
          </cell>
          <cell r="L614">
            <v>0.75</v>
          </cell>
        </row>
        <row r="615">
          <cell r="E615" t="str">
            <v>9787117266772</v>
          </cell>
          <cell r="F615" t="str">
            <v>医学伦理学（第5版/本科临床/配增值）（九轮）</v>
          </cell>
          <cell r="G615" t="str">
            <v>王明旭、赵明杰</v>
          </cell>
          <cell r="H615" t="str">
            <v>人民卫生</v>
          </cell>
          <cell r="I615">
            <v>42</v>
          </cell>
          <cell r="J615">
            <v>112</v>
          </cell>
          <cell r="K615">
            <v>4704</v>
          </cell>
          <cell r="L615">
            <v>0.75</v>
          </cell>
        </row>
        <row r="616">
          <cell r="E616" t="str">
            <v>9787117263757</v>
          </cell>
          <cell r="F616" t="str">
            <v>医学影像学 (第8版/本科临床/配增值）（九轮）</v>
          </cell>
          <cell r="G616" t="str">
            <v>徐克、龚启勇、韩萍</v>
          </cell>
          <cell r="H616" t="str">
            <v>人民卫生</v>
          </cell>
          <cell r="I616">
            <v>72</v>
          </cell>
          <cell r="J616">
            <v>270</v>
          </cell>
          <cell r="K616">
            <v>19440</v>
          </cell>
          <cell r="L616">
            <v>0.75</v>
          </cell>
        </row>
        <row r="617">
          <cell r="E617" t="str">
            <v>1674-6783</v>
          </cell>
          <cell r="F617" t="str">
            <v>时事报告大学生版（2024-2025学年度/上学期/高校形势与政策课专用）</v>
          </cell>
          <cell r="G617" t="str">
            <v>本书编写组</v>
          </cell>
          <cell r="H617" t="str">
            <v>时事报告</v>
          </cell>
          <cell r="I617">
            <v>20</v>
          </cell>
          <cell r="J617">
            <v>2</v>
          </cell>
          <cell r="K617">
            <v>40</v>
          </cell>
          <cell r="L617">
            <v>0.75</v>
          </cell>
        </row>
        <row r="618">
          <cell r="E618" t="str">
            <v>9787117271509</v>
          </cell>
          <cell r="F618" t="str">
            <v>康复功能评定学（第3版/本科康复/配增值）</v>
          </cell>
          <cell r="G618" t="str">
            <v>王玉龙</v>
          </cell>
          <cell r="H618" t="str">
            <v>人民卫生</v>
          </cell>
          <cell r="I618">
            <v>99</v>
          </cell>
          <cell r="J618">
            <v>105</v>
          </cell>
          <cell r="K618">
            <v>10395</v>
          </cell>
          <cell r="L618">
            <v>0.75</v>
          </cell>
        </row>
        <row r="619">
          <cell r="E619" t="str">
            <v>9787117365932</v>
          </cell>
          <cell r="F619" t="str">
            <v>医学微生物学（第10版/本科临床/配增值）（10轮）</v>
          </cell>
          <cell r="G619" t="str">
            <v>郭晓奎</v>
          </cell>
          <cell r="H619" t="str">
            <v>人民卫生</v>
          </cell>
          <cell r="I619">
            <v>78</v>
          </cell>
          <cell r="J619">
            <v>830</v>
          </cell>
          <cell r="K619">
            <v>64740</v>
          </cell>
          <cell r="L619">
            <v>0.75</v>
          </cell>
        </row>
        <row r="620">
          <cell r="E620" t="str">
            <v>9787117365932</v>
          </cell>
          <cell r="F620" t="str">
            <v>医学微生物学（第10版/本科临床/配增值）（10轮）</v>
          </cell>
          <cell r="G620" t="str">
            <v>郭晓奎</v>
          </cell>
          <cell r="H620" t="str">
            <v>人民卫生</v>
          </cell>
          <cell r="I620">
            <v>78</v>
          </cell>
          <cell r="J620">
            <v>216</v>
          </cell>
          <cell r="K620">
            <v>16848</v>
          </cell>
          <cell r="L620">
            <v>0.75</v>
          </cell>
        </row>
        <row r="621">
          <cell r="E621" t="str">
            <v>9787040599008</v>
          </cell>
          <cell r="F621" t="str">
            <v>马克思主义基本原理（2023年版）</v>
          </cell>
          <cell r="G621" t="str">
            <v>本书编写组</v>
          </cell>
          <cell r="H621" t="str">
            <v>高等教育</v>
          </cell>
          <cell r="I621">
            <v>23</v>
          </cell>
          <cell r="J621">
            <v>2</v>
          </cell>
          <cell r="K621">
            <v>46</v>
          </cell>
          <cell r="L621">
            <v>1</v>
          </cell>
        </row>
        <row r="622">
          <cell r="E622" t="str">
            <v>9787117284738</v>
          </cell>
          <cell r="F622" t="str">
            <v>中国传统康复技术(第3版/高职康复/配增值)</v>
          </cell>
          <cell r="G622" t="str">
            <v>陈健尔 李艳生主编 </v>
          </cell>
          <cell r="H622" t="str">
            <v>人民卫生</v>
          </cell>
          <cell r="I622">
            <v>56</v>
          </cell>
          <cell r="J622">
            <v>160</v>
          </cell>
          <cell r="K622">
            <v>8960</v>
          </cell>
          <cell r="L622">
            <v>0.75</v>
          </cell>
        </row>
        <row r="623">
          <cell r="E623" t="str">
            <v>9787117243155</v>
          </cell>
          <cell r="F623" t="str">
            <v>医学影像检查技术学实验教程(本科影像配教)</v>
          </cell>
          <cell r="G623" t="str">
            <v>余建明、黄小华</v>
          </cell>
          <cell r="H623" t="str">
            <v>人民卫生</v>
          </cell>
          <cell r="I623">
            <v>59</v>
          </cell>
          <cell r="J623">
            <v>64</v>
          </cell>
          <cell r="K623">
            <v>3776</v>
          </cell>
          <cell r="L623">
            <v>0.75</v>
          </cell>
        </row>
        <row r="624">
          <cell r="E624" t="str">
            <v>9787117324724</v>
          </cell>
          <cell r="F624" t="str">
            <v>外科护理学（第7版/本科护理/配增值）七轮</v>
          </cell>
          <cell r="G624" t="str">
            <v>李乐之,路潜</v>
          </cell>
          <cell r="H624" t="str">
            <v>人民卫生</v>
          </cell>
          <cell r="I624">
            <v>98</v>
          </cell>
          <cell r="J624">
            <v>130</v>
          </cell>
          <cell r="K624">
            <v>12740</v>
          </cell>
          <cell r="L624">
            <v>0.75</v>
          </cell>
        </row>
        <row r="625">
          <cell r="E625" t="str">
            <v>9787117324724</v>
          </cell>
          <cell r="F625" t="str">
            <v>外科护理学（第7版/本科护理/配增值）七轮</v>
          </cell>
          <cell r="G625" t="str">
            <v>李乐之,路潜</v>
          </cell>
          <cell r="H625" t="str">
            <v>人民卫生</v>
          </cell>
          <cell r="I625">
            <v>98</v>
          </cell>
          <cell r="J625">
            <v>414</v>
          </cell>
          <cell r="K625">
            <v>40572</v>
          </cell>
          <cell r="L625">
            <v>0.75</v>
          </cell>
        </row>
        <row r="626">
          <cell r="E626" t="str">
            <v>9787564559946</v>
          </cell>
          <cell r="F626" t="str">
            <v>医学细胞生物学</v>
          </cell>
          <cell r="G626" t="str">
            <v>易岚</v>
          </cell>
          <cell r="H626" t="str">
            <v>郑州大学</v>
          </cell>
          <cell r="I626">
            <v>119</v>
          </cell>
          <cell r="J626">
            <v>8</v>
          </cell>
          <cell r="K626">
            <v>952</v>
          </cell>
          <cell r="L626">
            <v>0.75</v>
          </cell>
        </row>
        <row r="627">
          <cell r="E627" t="str">
            <v>9787571015695</v>
          </cell>
          <cell r="F627" t="str">
            <v>大学生创新创业创造教程</v>
          </cell>
          <cell r="G627" t="str">
            <v>李家华 林洪冰</v>
          </cell>
          <cell r="H627" t="str">
            <v>湖南科技</v>
          </cell>
          <cell r="I627">
            <v>48</v>
          </cell>
          <cell r="J627">
            <v>3135</v>
          </cell>
          <cell r="K627">
            <v>150480</v>
          </cell>
          <cell r="L627">
            <v>0.75</v>
          </cell>
        </row>
        <row r="628">
          <cell r="E628" t="str">
            <v>9787571015695</v>
          </cell>
          <cell r="F628" t="str">
            <v>大学生创新创业创造教程</v>
          </cell>
          <cell r="G628" t="str">
            <v>李家华 林洪冰</v>
          </cell>
          <cell r="H628" t="str">
            <v>湖南科技</v>
          </cell>
          <cell r="I628">
            <v>48</v>
          </cell>
          <cell r="J628">
            <v>239</v>
          </cell>
          <cell r="K628">
            <v>11472</v>
          </cell>
          <cell r="L628">
            <v>0.75</v>
          </cell>
        </row>
        <row r="629">
          <cell r="E629" t="str">
            <v>9787521436730</v>
          </cell>
          <cell r="F629" t="str">
            <v>系统解剖学（第2版）</v>
          </cell>
          <cell r="G629" t="str">
            <v>付升旗，游言文</v>
          </cell>
          <cell r="H629" t="str">
            <v>中国医科</v>
          </cell>
          <cell r="I629">
            <v>85</v>
          </cell>
          <cell r="J629">
            <v>12</v>
          </cell>
          <cell r="K629">
            <v>1020</v>
          </cell>
          <cell r="L629">
            <v>0.75</v>
          </cell>
        </row>
        <row r="630">
          <cell r="E630" t="str">
            <v>9787117365918</v>
          </cell>
          <cell r="F630" t="str">
            <v>系统解剖学（第10版/本科临床/配增值）（10轮）</v>
          </cell>
          <cell r="G630" t="str">
            <v>崔慧先</v>
          </cell>
          <cell r="H630" t="str">
            <v>人民卫生</v>
          </cell>
          <cell r="I630">
            <v>109</v>
          </cell>
          <cell r="J630">
            <v>8</v>
          </cell>
          <cell r="K630">
            <v>872</v>
          </cell>
          <cell r="L630">
            <v>0.75</v>
          </cell>
        </row>
        <row r="631">
          <cell r="E631" t="str">
            <v>9787117271509</v>
          </cell>
          <cell r="F631" t="str">
            <v>康复功能评定学（第3版/本科康复/配增值）</v>
          </cell>
          <cell r="G631" t="str">
            <v>王玉龙</v>
          </cell>
          <cell r="H631" t="str">
            <v>人民卫生</v>
          </cell>
          <cell r="I631">
            <v>99</v>
          </cell>
          <cell r="J631">
            <v>10</v>
          </cell>
          <cell r="K631">
            <v>990</v>
          </cell>
          <cell r="L631">
            <v>0.75</v>
          </cell>
        </row>
        <row r="632">
          <cell r="E632" t="str">
            <v>9787117284738</v>
          </cell>
          <cell r="F632" t="str">
            <v>中国传统康复技术(第3版/高职康复/配增值)</v>
          </cell>
          <cell r="G632" t="str">
            <v>陈健尔 李艳生主编 </v>
          </cell>
          <cell r="H632" t="str">
            <v>人民卫生</v>
          </cell>
          <cell r="I632">
            <v>56</v>
          </cell>
          <cell r="J632">
            <v>8</v>
          </cell>
          <cell r="K632">
            <v>448</v>
          </cell>
          <cell r="L632">
            <v>0.75</v>
          </cell>
        </row>
        <row r="633">
          <cell r="E633" t="str">
            <v>9787564559946</v>
          </cell>
          <cell r="F633" t="str">
            <v>医学细胞生物学</v>
          </cell>
          <cell r="G633" t="str">
            <v>易岚</v>
          </cell>
          <cell r="H633" t="str">
            <v>郑州大学</v>
          </cell>
          <cell r="I633">
            <v>119</v>
          </cell>
          <cell r="J633">
            <v>1</v>
          </cell>
          <cell r="K633">
            <v>119</v>
          </cell>
          <cell r="L633">
            <v>0.75</v>
          </cell>
        </row>
        <row r="634">
          <cell r="E634" t="str">
            <v>9787040599022</v>
          </cell>
          <cell r="F634" t="str">
            <v>思想道德与法治（2023年版）</v>
          </cell>
          <cell r="G634" t="str">
            <v>本书编写组</v>
          </cell>
          <cell r="H634" t="str">
            <v>高等教育</v>
          </cell>
          <cell r="I634">
            <v>18</v>
          </cell>
          <cell r="J634">
            <v>2</v>
          </cell>
          <cell r="K634">
            <v>36</v>
          </cell>
          <cell r="L634">
            <v>1</v>
          </cell>
        </row>
        <row r="635">
          <cell r="E635" t="str">
            <v>1674-6783</v>
          </cell>
          <cell r="F635" t="str">
            <v>时事报告大学生版（2024-2025学年度/上学期/高校形势与政策课专用）</v>
          </cell>
          <cell r="G635" t="str">
            <v>本书编写组</v>
          </cell>
          <cell r="H635" t="str">
            <v>时事报告</v>
          </cell>
          <cell r="I635">
            <v>20</v>
          </cell>
          <cell r="J635">
            <v>1</v>
          </cell>
          <cell r="K635">
            <v>20</v>
          </cell>
          <cell r="L635">
            <v>0.75</v>
          </cell>
        </row>
        <row r="636">
          <cell r="E636" t="str">
            <v>1674-6783</v>
          </cell>
          <cell r="F636" t="str">
            <v>时事报告大学生版（2024-2025学年度/上学期/高校形势与政策课专用）</v>
          </cell>
          <cell r="G636" t="str">
            <v>本书编写组</v>
          </cell>
          <cell r="H636" t="str">
            <v>时事报告</v>
          </cell>
          <cell r="I636">
            <v>20</v>
          </cell>
          <cell r="J636">
            <v>50</v>
          </cell>
          <cell r="K636">
            <v>1000</v>
          </cell>
          <cell r="L636">
            <v>0.75</v>
          </cell>
        </row>
        <row r="637">
          <cell r="E637" t="str">
            <v>9787040610536</v>
          </cell>
          <cell r="F637" t="str">
            <v>习近平新时代中国特色社会主义思想概论（2023版）</v>
          </cell>
          <cell r="G637" t="str">
            <v>本书编写组</v>
          </cell>
          <cell r="H637" t="str">
            <v>高等教育</v>
          </cell>
          <cell r="I637">
            <v>26</v>
          </cell>
          <cell r="J637">
            <v>2</v>
          </cell>
          <cell r="K637">
            <v>52</v>
          </cell>
          <cell r="L637">
            <v>1</v>
          </cell>
        </row>
        <row r="638">
          <cell r="E638" t="str">
            <v>9787040599008</v>
          </cell>
          <cell r="F638" t="str">
            <v>马克思主义基本原理（2023年版）</v>
          </cell>
          <cell r="G638" t="str">
            <v>本书编写组</v>
          </cell>
          <cell r="H638" t="str">
            <v>高等教育</v>
          </cell>
          <cell r="I638">
            <v>23</v>
          </cell>
          <cell r="J638">
            <v>1</v>
          </cell>
          <cell r="K638">
            <v>23</v>
          </cell>
          <cell r="L638">
            <v>1</v>
          </cell>
        </row>
        <row r="639">
          <cell r="E639" t="str">
            <v>9787030611970</v>
          </cell>
          <cell r="F639" t="str">
            <v>细胞生物学（第二版）</v>
          </cell>
          <cell r="G639" t="str">
            <v>梁卫红, 主编</v>
          </cell>
          <cell r="H639" t="str">
            <v>科学出版</v>
          </cell>
          <cell r="I639">
            <v>88</v>
          </cell>
          <cell r="J639">
            <v>8</v>
          </cell>
          <cell r="K639">
            <v>704</v>
          </cell>
          <cell r="L639">
            <v>0.75</v>
          </cell>
        </row>
        <row r="640">
          <cell r="E640" t="str">
            <v>9787565732614</v>
          </cell>
          <cell r="F640" t="str">
            <v>大学生职业规划（微课版）</v>
          </cell>
          <cell r="G640" t="str">
            <v>张建安 冯晖 夏泓</v>
          </cell>
          <cell r="H640" t="str">
            <v>中国传媒</v>
          </cell>
          <cell r="I640">
            <v>46.8</v>
          </cell>
          <cell r="J640">
            <v>25</v>
          </cell>
          <cell r="K640">
            <v>1170</v>
          </cell>
          <cell r="L640">
            <v>0.75</v>
          </cell>
        </row>
        <row r="641">
          <cell r="E641" t="str">
            <v>9787571015695</v>
          </cell>
          <cell r="F641" t="str">
            <v>大学生创新创业创造教程</v>
          </cell>
          <cell r="G641" t="str">
            <v>李家华 林洪冰</v>
          </cell>
          <cell r="H641" t="str">
            <v>湖南科技</v>
          </cell>
          <cell r="I641">
            <v>48</v>
          </cell>
          <cell r="J641">
            <v>20</v>
          </cell>
          <cell r="K641">
            <v>960</v>
          </cell>
          <cell r="L641">
            <v>0.75</v>
          </cell>
        </row>
        <row r="642">
          <cell r="E642" t="str">
            <v>9787030755421</v>
          </cell>
          <cell r="F642" t="str">
            <v>药物研发基本原理：原书第2版</v>
          </cell>
          <cell r="G642" t="str">
            <v/>
          </cell>
          <cell r="H642" t="str">
            <v>科学出版</v>
          </cell>
          <cell r="I642">
            <v>268</v>
          </cell>
          <cell r="J642">
            <v>1</v>
          </cell>
          <cell r="K642">
            <v>268</v>
          </cell>
          <cell r="L642">
            <v>0.75</v>
          </cell>
        </row>
        <row r="643">
          <cell r="E643" t="str">
            <v>9787117266802</v>
          </cell>
          <cell r="F643" t="str">
            <v>医学文献检索与论文写作（第5版/本科临床/配增值）（九轮）</v>
          </cell>
          <cell r="G643" t="str">
            <v>郭继军</v>
          </cell>
          <cell r="H643" t="str">
            <v>人民卫生</v>
          </cell>
          <cell r="I643">
            <v>42</v>
          </cell>
          <cell r="J643">
            <v>1</v>
          </cell>
          <cell r="K643">
            <v>42</v>
          </cell>
          <cell r="L643">
            <v>0.75</v>
          </cell>
        </row>
        <row r="644">
          <cell r="E644" t="str">
            <v>9787117365710</v>
          </cell>
          <cell r="F644" t="str">
            <v>内科学（第10版/本科临床/配增值）（10轮）</v>
          </cell>
          <cell r="G644" t="str">
            <v>葛均波</v>
          </cell>
          <cell r="H644" t="str">
            <v>人民卫生</v>
          </cell>
          <cell r="I644">
            <v>148</v>
          </cell>
          <cell r="J644">
            <v>1</v>
          </cell>
          <cell r="K644">
            <v>148</v>
          </cell>
          <cell r="L644">
            <v>0.75</v>
          </cell>
        </row>
        <row r="645">
          <cell r="E645" t="str">
            <v>9787560669342</v>
          </cell>
          <cell r="F645" t="str">
            <v>智能传感器关键技术及典型应用</v>
          </cell>
          <cell r="G645" t="str">
            <v>李丹阳</v>
          </cell>
          <cell r="H645" t="str">
            <v>西安电子</v>
          </cell>
          <cell r="I645">
            <v>24</v>
          </cell>
          <cell r="J645">
            <v>1</v>
          </cell>
          <cell r="K645">
            <v>24</v>
          </cell>
          <cell r="L645">
            <v>0.75</v>
          </cell>
        </row>
        <row r="646">
          <cell r="E646" t="str">
            <v>9787117324724</v>
          </cell>
          <cell r="F646" t="str">
            <v>外科护理学（第7版/本科护理/配增值）七轮</v>
          </cell>
          <cell r="G646" t="str">
            <v>李乐之,路潜</v>
          </cell>
          <cell r="H646" t="str">
            <v>人民卫生</v>
          </cell>
          <cell r="I646">
            <v>98</v>
          </cell>
          <cell r="J646">
            <v>4</v>
          </cell>
          <cell r="K646">
            <v>392</v>
          </cell>
          <cell r="L646">
            <v>0.75</v>
          </cell>
        </row>
        <row r="647">
          <cell r="E647" t="str">
            <v>9787117365710</v>
          </cell>
          <cell r="F647" t="str">
            <v>内科学（第10版/本科临床/配增值）（10轮）</v>
          </cell>
          <cell r="G647" t="str">
            <v>葛均波</v>
          </cell>
          <cell r="H647" t="str">
            <v>人民卫生</v>
          </cell>
          <cell r="I647">
            <v>148</v>
          </cell>
          <cell r="J647">
            <v>1</v>
          </cell>
          <cell r="K647">
            <v>148</v>
          </cell>
          <cell r="L647">
            <v>0.75</v>
          </cell>
        </row>
        <row r="648">
          <cell r="E648" t="str">
            <v>9787509684542</v>
          </cell>
          <cell r="F648" t="str">
            <v>人力资源管理案例解析</v>
          </cell>
          <cell r="G648" t="str">
            <v>陈璐</v>
          </cell>
          <cell r="H648" t="str">
            <v>经济管理</v>
          </cell>
          <cell r="I648">
            <v>88</v>
          </cell>
          <cell r="J648">
            <v>1</v>
          </cell>
          <cell r="K648">
            <v>88</v>
          </cell>
          <cell r="L648">
            <v>0.75</v>
          </cell>
        </row>
        <row r="649">
          <cell r="E649" t="str">
            <v>9787520324908</v>
          </cell>
          <cell r="F649" t="str">
            <v>中国医疗卫生事业发展报告</v>
          </cell>
          <cell r="G649" t="str">
            <v>方鹏骞, 著</v>
          </cell>
          <cell r="H649" t="str">
            <v>中国社科</v>
          </cell>
          <cell r="I649">
            <v>118</v>
          </cell>
          <cell r="J649">
            <v>1</v>
          </cell>
          <cell r="K649">
            <v>118</v>
          </cell>
          <cell r="L649">
            <v>0.75</v>
          </cell>
        </row>
        <row r="650">
          <cell r="E650" t="str">
            <v>9787509687789</v>
          </cell>
          <cell r="F650" t="str">
            <v>管理学案例集</v>
          </cell>
          <cell r="G650" t="str">
            <v>宋默西，杨树</v>
          </cell>
          <cell r="H650" t="str">
            <v>经济管理</v>
          </cell>
          <cell r="I650">
            <v>58</v>
          </cell>
          <cell r="J650">
            <v>1</v>
          </cell>
          <cell r="K650">
            <v>58</v>
          </cell>
          <cell r="L650">
            <v>0.75</v>
          </cell>
        </row>
        <row r="651">
          <cell r="E651" t="str">
            <v>9787117364362</v>
          </cell>
          <cell r="F651" t="str">
            <v>妇产科学（第10版/本科临床/配增值）（10轮）</v>
          </cell>
          <cell r="G651" t="str">
            <v>孔北华,马丁,段涛</v>
          </cell>
          <cell r="H651" t="str">
            <v>人民卫生</v>
          </cell>
          <cell r="I651">
            <v>99</v>
          </cell>
          <cell r="J651">
            <v>207</v>
          </cell>
          <cell r="K651">
            <v>20493</v>
          </cell>
          <cell r="L651">
            <v>0.75</v>
          </cell>
        </row>
        <row r="652">
          <cell r="E652" t="str">
            <v>9787117365710</v>
          </cell>
          <cell r="F652" t="str">
            <v>内科学（第10版/本科临床/配增值）（10轮）</v>
          </cell>
          <cell r="G652" t="str">
            <v>葛均波</v>
          </cell>
          <cell r="H652" t="str">
            <v>人民卫生</v>
          </cell>
          <cell r="I652">
            <v>148</v>
          </cell>
          <cell r="J652">
            <v>207</v>
          </cell>
          <cell r="K652">
            <v>30636</v>
          </cell>
          <cell r="L652">
            <v>0.75</v>
          </cell>
        </row>
        <row r="653">
          <cell r="E653" t="str">
            <v>9787117365796</v>
          </cell>
          <cell r="F653" t="str">
            <v>神经病学（第9版/本科临床/配增值）（10轮）</v>
          </cell>
          <cell r="G653" t="str">
            <v>郝峻巍</v>
          </cell>
          <cell r="H653" t="str">
            <v>人民卫生</v>
          </cell>
          <cell r="I653">
            <v>98</v>
          </cell>
          <cell r="J653">
            <v>207</v>
          </cell>
          <cell r="K653">
            <v>20286</v>
          </cell>
          <cell r="L653">
            <v>0.75</v>
          </cell>
        </row>
        <row r="654">
          <cell r="E654" t="str">
            <v>9787117365345</v>
          </cell>
          <cell r="F654" t="str">
            <v>儿科学（第10版/本科临床/配增值）（10轮）</v>
          </cell>
          <cell r="G654" t="str">
            <v>黄国英、孙锟、罗小平</v>
          </cell>
          <cell r="H654" t="str">
            <v>人民卫生</v>
          </cell>
          <cell r="I654">
            <v>98</v>
          </cell>
          <cell r="J654">
            <v>207</v>
          </cell>
          <cell r="K654">
            <v>20286</v>
          </cell>
          <cell r="L654">
            <v>0.75</v>
          </cell>
        </row>
        <row r="655">
          <cell r="E655" t="str">
            <v>9787117365345</v>
          </cell>
          <cell r="F655" t="str">
            <v>儿科学（第10版/本科临床/配增值）（10轮）</v>
          </cell>
          <cell r="G655" t="str">
            <v>黄国英、孙锟、罗小平</v>
          </cell>
          <cell r="H655" t="str">
            <v>人民卫生</v>
          </cell>
          <cell r="I655">
            <v>98</v>
          </cell>
          <cell r="J655">
            <v>136</v>
          </cell>
          <cell r="K655">
            <v>13328</v>
          </cell>
          <cell r="L655">
            <v>0.75</v>
          </cell>
        </row>
        <row r="656">
          <cell r="E656" t="str">
            <v>9787117365796</v>
          </cell>
          <cell r="F656" t="str">
            <v>神经病学（第9版/本科临床/配增值）（10轮）</v>
          </cell>
          <cell r="G656" t="str">
            <v>郝峻巍</v>
          </cell>
          <cell r="H656" t="str">
            <v>人民卫生</v>
          </cell>
          <cell r="I656">
            <v>98</v>
          </cell>
          <cell r="J656">
            <v>136</v>
          </cell>
          <cell r="K656">
            <v>13328</v>
          </cell>
          <cell r="L656">
            <v>0.75</v>
          </cell>
        </row>
        <row r="657">
          <cell r="E657" t="str">
            <v>9787117365710</v>
          </cell>
          <cell r="F657" t="str">
            <v>内科学（第10版/本科临床/配增值）（10轮）</v>
          </cell>
          <cell r="G657" t="str">
            <v>葛均波</v>
          </cell>
          <cell r="H657" t="str">
            <v>人民卫生</v>
          </cell>
          <cell r="I657">
            <v>148</v>
          </cell>
          <cell r="J657">
            <v>136</v>
          </cell>
          <cell r="K657">
            <v>20128</v>
          </cell>
          <cell r="L657">
            <v>0.75</v>
          </cell>
        </row>
        <row r="658">
          <cell r="E658" t="str">
            <v>9787117364362</v>
          </cell>
          <cell r="F658" t="str">
            <v>妇产科学（第10版/本科临床/配增值）（10轮）</v>
          </cell>
          <cell r="G658" t="str">
            <v>孔北华,马丁,段涛</v>
          </cell>
          <cell r="H658" t="str">
            <v>人民卫生</v>
          </cell>
          <cell r="I658">
            <v>99</v>
          </cell>
          <cell r="J658">
            <v>136</v>
          </cell>
          <cell r="K658">
            <v>13464</v>
          </cell>
          <cell r="L658">
            <v>0.75</v>
          </cell>
        </row>
        <row r="659">
          <cell r="E659" t="str">
            <v>9787571015695</v>
          </cell>
          <cell r="F659" t="str">
            <v>大学生创新创业创造教程</v>
          </cell>
          <cell r="G659" t="str">
            <v>李家华 林洪冰</v>
          </cell>
          <cell r="H659" t="str">
            <v>湖南科技</v>
          </cell>
          <cell r="I659">
            <v>48</v>
          </cell>
          <cell r="J659">
            <v>370</v>
          </cell>
          <cell r="K659">
            <v>17760</v>
          </cell>
          <cell r="L659">
            <v>0.75</v>
          </cell>
        </row>
        <row r="660">
          <cell r="E660" t="str">
            <v>1674-6783</v>
          </cell>
          <cell r="F660" t="str">
            <v>时事报告大学生版（2024-2025学年度/上学期/高校形势与政策课专用）</v>
          </cell>
          <cell r="G660" t="str">
            <v>本书编写组</v>
          </cell>
          <cell r="H660" t="str">
            <v>时事报告</v>
          </cell>
          <cell r="I660">
            <v>20</v>
          </cell>
          <cell r="J660">
            <v>370</v>
          </cell>
          <cell r="K660">
            <v>7400</v>
          </cell>
          <cell r="L660">
            <v>0.75</v>
          </cell>
        </row>
        <row r="661">
          <cell r="E661" t="str">
            <v>9787040599008</v>
          </cell>
          <cell r="F661" t="str">
            <v>马克思主义基本原理（2023年版）</v>
          </cell>
          <cell r="G661" t="str">
            <v>本书编写组</v>
          </cell>
          <cell r="H661" t="str">
            <v>高等教育</v>
          </cell>
          <cell r="I661">
            <v>23</v>
          </cell>
          <cell r="J661">
            <v>370</v>
          </cell>
          <cell r="K661">
            <v>8510</v>
          </cell>
          <cell r="L661">
            <v>1</v>
          </cell>
        </row>
        <row r="662">
          <cell r="E662" t="str">
            <v>9787117245579</v>
          </cell>
          <cell r="F662" t="str">
            <v>流行病学（第8版/本科预防/配增值）</v>
          </cell>
          <cell r="G662" t="str">
            <v>詹思延</v>
          </cell>
          <cell r="H662" t="str">
            <v>人民卫生</v>
          </cell>
          <cell r="I662">
            <v>76</v>
          </cell>
          <cell r="J662">
            <v>53</v>
          </cell>
          <cell r="K662">
            <v>4028</v>
          </cell>
          <cell r="L662">
            <v>0.75</v>
          </cell>
        </row>
        <row r="663">
          <cell r="E663" t="str">
            <v>9787117246644</v>
          </cell>
          <cell r="F663" t="str">
            <v>社会医学(第5版/本科预防)</v>
          </cell>
          <cell r="G663" t="str">
            <v>李鲁，吴群红，郭清，邹宇华 编</v>
          </cell>
          <cell r="H663" t="str">
            <v>人民卫生</v>
          </cell>
          <cell r="I663">
            <v>56</v>
          </cell>
          <cell r="J663">
            <v>540</v>
          </cell>
          <cell r="K663">
            <v>30240</v>
          </cell>
          <cell r="L663">
            <v>0.75</v>
          </cell>
        </row>
        <row r="664">
          <cell r="E664" t="str">
            <v>9787565923739</v>
          </cell>
          <cell r="F664" t="str">
            <v>环境健康学教程</v>
          </cell>
          <cell r="G664" t="str">
            <v>郭新彪</v>
          </cell>
          <cell r="H664" t="str">
            <v>北医大</v>
          </cell>
          <cell r="I664">
            <v>40</v>
          </cell>
          <cell r="J664">
            <v>53</v>
          </cell>
          <cell r="K664">
            <v>2120</v>
          </cell>
          <cell r="L664">
            <v>0.75</v>
          </cell>
        </row>
        <row r="665">
          <cell r="E665" t="str">
            <v>9787117363631</v>
          </cell>
          <cell r="F665" t="str">
            <v>诊断学（第10版/本科临床/配增值）（10轮）</v>
          </cell>
          <cell r="G665" t="str">
            <v>万学红,卢雪峰</v>
          </cell>
          <cell r="H665" t="str">
            <v>人民卫生</v>
          </cell>
          <cell r="I665">
            <v>129</v>
          </cell>
          <cell r="J665">
            <v>710</v>
          </cell>
          <cell r="K665">
            <v>91590</v>
          </cell>
          <cell r="L665">
            <v>0.75</v>
          </cell>
        </row>
        <row r="666">
          <cell r="E666" t="str">
            <v>9787544674485</v>
          </cell>
          <cell r="F666" t="str">
            <v>新编英语教程（第三版）学生用书 5（附mp3下载）</v>
          </cell>
          <cell r="G666" t="str">
            <v>李观仪, 主编	</v>
          </cell>
          <cell r="H666" t="str">
            <v>上海外教</v>
          </cell>
          <cell r="I666">
            <v>34</v>
          </cell>
          <cell r="J666">
            <v>55</v>
          </cell>
          <cell r="K666">
            <v>1870</v>
          </cell>
          <cell r="L666">
            <v>0.78</v>
          </cell>
        </row>
        <row r="667">
          <cell r="E667" t="str">
            <v>9787117245180</v>
          </cell>
          <cell r="F667" t="str">
            <v>卫生事业管理学（第4版/本科预防/配增值）</v>
          </cell>
          <cell r="G667" t="str">
            <v>梁万年，胡志，王亚东 编</v>
          </cell>
          <cell r="H667" t="str">
            <v>人民卫生</v>
          </cell>
          <cell r="I667">
            <v>59</v>
          </cell>
          <cell r="J667">
            <v>98</v>
          </cell>
          <cell r="K667">
            <v>5782</v>
          </cell>
          <cell r="L667">
            <v>0.75</v>
          </cell>
        </row>
        <row r="668">
          <cell r="E668" t="str">
            <v>9787564590109</v>
          </cell>
          <cell r="F668" t="str">
            <v>临床技能学</v>
          </cell>
          <cell r="G668" t="str">
            <v>袁磊 赵冰</v>
          </cell>
          <cell r="H668" t="str">
            <v>郑州大学</v>
          </cell>
          <cell r="I668">
            <v>178</v>
          </cell>
          <cell r="J668">
            <v>710</v>
          </cell>
          <cell r="K668">
            <v>126380</v>
          </cell>
          <cell r="L668">
            <v>0.75</v>
          </cell>
        </row>
        <row r="669">
          <cell r="E669" t="str">
            <v>9787544674546</v>
          </cell>
          <cell r="F669" t="str">
            <v>新编英语教程（第三版）练习册 5</v>
          </cell>
          <cell r="G669" t="str">
            <v>李观仪, 主编	</v>
          </cell>
          <cell r="H669" t="str">
            <v>上海外教</v>
          </cell>
          <cell r="I669">
            <v>20</v>
          </cell>
          <cell r="J669">
            <v>55</v>
          </cell>
          <cell r="K669">
            <v>1100</v>
          </cell>
          <cell r="L669">
            <v>0.78</v>
          </cell>
        </row>
        <row r="670">
          <cell r="E670" t="str">
            <v>9787117258036</v>
          </cell>
          <cell r="F670" t="str">
            <v>医疗器械管理与法规（第2版/高职临床/配增值）</v>
          </cell>
          <cell r="G670" t="str">
            <v> 蒋海洪</v>
          </cell>
          <cell r="H670" t="str">
            <v>人民卫生</v>
          </cell>
          <cell r="I670">
            <v>62</v>
          </cell>
          <cell r="J670">
            <v>50</v>
          </cell>
          <cell r="K670">
            <v>3100</v>
          </cell>
          <cell r="L670">
            <v>0.75</v>
          </cell>
        </row>
        <row r="671">
          <cell r="E671" t="str">
            <v>9787565448294</v>
          </cell>
          <cell r="F671" t="str">
            <v> 现代物流管理(第6版）</v>
          </cell>
          <cell r="G671" t="str">
            <v>李严锋 编</v>
          </cell>
          <cell r="H671" t="str">
            <v>东北财大</v>
          </cell>
          <cell r="I671">
            <v>49</v>
          </cell>
          <cell r="J671">
            <v>48</v>
          </cell>
          <cell r="K671">
            <v>2352</v>
          </cell>
          <cell r="L671">
            <v>0.75</v>
          </cell>
        </row>
        <row r="672">
          <cell r="E672" t="str">
            <v>9787544674553</v>
          </cell>
          <cell r="F672" t="str">
            <v>新编英语教程（第三版）练习册 6</v>
          </cell>
          <cell r="G672" t="str">
            <v>李观仪, 主编	</v>
          </cell>
          <cell r="H672" t="str">
            <v>上海外教</v>
          </cell>
          <cell r="I672">
            <v>23</v>
          </cell>
          <cell r="J672">
            <v>55</v>
          </cell>
          <cell r="K672">
            <v>1265</v>
          </cell>
          <cell r="L672">
            <v>0.78</v>
          </cell>
        </row>
        <row r="673">
          <cell r="E673" t="str">
            <v>9787117364324</v>
          </cell>
          <cell r="F673" t="str">
            <v>医学心理学（第8版/本科临床/配增值）（10轮）</v>
          </cell>
          <cell r="G673" t="str">
            <v>杨艳杰,朱熊兆</v>
          </cell>
          <cell r="H673" t="str">
            <v>人民卫生</v>
          </cell>
          <cell r="I673">
            <v>58</v>
          </cell>
          <cell r="J673">
            <v>540</v>
          </cell>
          <cell r="K673">
            <v>31320</v>
          </cell>
          <cell r="L673">
            <v>0.75</v>
          </cell>
        </row>
        <row r="674">
          <cell r="E674" t="str">
            <v>9787117364324</v>
          </cell>
          <cell r="F674" t="str">
            <v>医学心理学（第8版/本科临床/配增值）（10轮）</v>
          </cell>
          <cell r="G674" t="str">
            <v>杨艳杰,朱熊兆</v>
          </cell>
          <cell r="H674" t="str">
            <v>人民卫生</v>
          </cell>
          <cell r="I674">
            <v>58</v>
          </cell>
          <cell r="J674">
            <v>170</v>
          </cell>
          <cell r="K674">
            <v>9860</v>
          </cell>
          <cell r="L674">
            <v>0.75</v>
          </cell>
        </row>
        <row r="675">
          <cell r="E675" t="str">
            <v>9787308194372</v>
          </cell>
          <cell r="F675" t="str">
            <v>健康传播概论</v>
          </cell>
          <cell r="G675" t="str">
            <v>周军编著</v>
          </cell>
          <cell r="H675" t="str">
            <v>浙江大学</v>
          </cell>
          <cell r="I675">
            <v>32</v>
          </cell>
          <cell r="J675">
            <v>53</v>
          </cell>
          <cell r="K675">
            <v>1696</v>
          </cell>
          <cell r="L675">
            <v>0.75</v>
          </cell>
        </row>
        <row r="676">
          <cell r="E676" t="str">
            <v>9787564227760</v>
          </cell>
          <cell r="F676" t="str">
            <v>广告学</v>
          </cell>
          <cell r="G676" t="str">
            <v>朱江鸿, 卢海清, 孙华林, 主编</v>
          </cell>
          <cell r="H676" t="str">
            <v>上海财大</v>
          </cell>
          <cell r="I676">
            <v>43</v>
          </cell>
          <cell r="J676">
            <v>48</v>
          </cell>
          <cell r="K676">
            <v>2064</v>
          </cell>
          <cell r="L676">
            <v>0.75</v>
          </cell>
        </row>
        <row r="677">
          <cell r="E677" t="str">
            <v>9787302502913</v>
          </cell>
          <cell r="F677" t="str">
            <v>网络营销学（普通高校“十三五”规划教材·营销学系列）</v>
          </cell>
          <cell r="G677" t="str">
            <v>王永东、荆浩、安玉新</v>
          </cell>
          <cell r="H677" t="str">
            <v>清华大学</v>
          </cell>
          <cell r="I677">
            <v>59</v>
          </cell>
          <cell r="J677">
            <v>48</v>
          </cell>
          <cell r="K677">
            <v>2832</v>
          </cell>
          <cell r="L677">
            <v>0.75</v>
          </cell>
        </row>
        <row r="678">
          <cell r="E678" t="str">
            <v>9787544655538</v>
          </cell>
          <cell r="F678" t="str">
            <v>汉英翻译教程（修订版）</v>
          </cell>
          <cell r="G678" t="str">
            <v>陈宏薇, 李亚丹, 主编</v>
          </cell>
          <cell r="H678" t="str">
            <v>上海外教</v>
          </cell>
          <cell r="I678">
            <v>58</v>
          </cell>
          <cell r="J678">
            <v>55</v>
          </cell>
          <cell r="K678">
            <v>3190</v>
          </cell>
          <cell r="L678">
            <v>0.78</v>
          </cell>
        </row>
        <row r="679">
          <cell r="E679" t="str">
            <v>9787544674409</v>
          </cell>
          <cell r="F679" t="str">
            <v>新编简明英语语言学教程（第2版）（修订版）</v>
          </cell>
          <cell r="G679" t="str">
            <v>戴炜栋, 主编</v>
          </cell>
          <cell r="H679" t="str">
            <v>上海外教</v>
          </cell>
          <cell r="I679">
            <v>39</v>
          </cell>
          <cell r="J679">
            <v>55</v>
          </cell>
          <cell r="K679">
            <v>2145</v>
          </cell>
          <cell r="L679">
            <v>0.78</v>
          </cell>
        </row>
        <row r="680">
          <cell r="E680" t="str">
            <v>9787117244282</v>
          </cell>
          <cell r="F680" t="str">
            <v>卫生经济学（第4版/本科预防/配增值）</v>
          </cell>
          <cell r="G680" t="str">
            <v>陈文, 主编</v>
          </cell>
          <cell r="H680" t="str">
            <v>人民卫生</v>
          </cell>
          <cell r="I680">
            <v>72</v>
          </cell>
          <cell r="J680">
            <v>98</v>
          </cell>
          <cell r="K680">
            <v>7056</v>
          </cell>
          <cell r="L680">
            <v>0.75</v>
          </cell>
        </row>
        <row r="681">
          <cell r="E681" t="str">
            <v>9787030666284</v>
          </cell>
          <cell r="F681" t="str">
            <v>数字化医院信息系统教程（第二版）</v>
          </cell>
          <cell r="G681" t="str">
            <v>杨富华</v>
          </cell>
          <cell r="H681" t="str">
            <v>科学出版</v>
          </cell>
          <cell r="I681">
            <v>48</v>
          </cell>
          <cell r="J681">
            <v>98</v>
          </cell>
          <cell r="K681">
            <v>4704</v>
          </cell>
          <cell r="L681">
            <v>0.75</v>
          </cell>
        </row>
        <row r="682">
          <cell r="E682" t="str">
            <v>9787117363310</v>
          </cell>
          <cell r="F682" t="str">
            <v>医学统计学（第8版/本科临床/配增值）（10轮）</v>
          </cell>
          <cell r="G682" t="str">
            <v>李康,贺佳</v>
          </cell>
          <cell r="H682" t="str">
            <v>人民卫生</v>
          </cell>
          <cell r="I682">
            <v>58</v>
          </cell>
          <cell r="J682">
            <v>50</v>
          </cell>
          <cell r="K682">
            <v>2900</v>
          </cell>
          <cell r="L682">
            <v>0.75</v>
          </cell>
        </row>
        <row r="683">
          <cell r="E683" t="str">
            <v>9787117296205</v>
          </cell>
          <cell r="F683" t="str">
            <v>健康服务与管理技能（本科健康服务与管理/配增值）</v>
          </cell>
          <cell r="G683" t="str">
            <v>许亮文、关向东</v>
          </cell>
          <cell r="H683" t="str">
            <v>人民卫生</v>
          </cell>
          <cell r="I683">
            <v>78</v>
          </cell>
          <cell r="J683">
            <v>53</v>
          </cell>
          <cell r="K683">
            <v>4134</v>
          </cell>
          <cell r="L683">
            <v>0.75</v>
          </cell>
        </row>
        <row r="684">
          <cell r="E684" t="str">
            <v>9787544674492</v>
          </cell>
          <cell r="F684" t="str">
            <v>新编英语教程（第三版）学生用书 6（附mp3下载）</v>
          </cell>
          <cell r="G684" t="str">
            <v>李观仪, 主编	</v>
          </cell>
          <cell r="H684" t="str">
            <v>上海外教</v>
          </cell>
          <cell r="I684">
            <v>34</v>
          </cell>
          <cell r="J684">
            <v>55</v>
          </cell>
          <cell r="K684">
            <v>1870</v>
          </cell>
          <cell r="L684">
            <v>0.78</v>
          </cell>
        </row>
        <row r="685">
          <cell r="E685" t="str">
            <v>9787513588591</v>
          </cell>
          <cell r="F685" t="str">
            <v>英美文学简史及名篇选读</v>
          </cell>
          <cell r="G685" t="str">
            <v>田祥斌, 朱甫道, 主编</v>
          </cell>
          <cell r="H685" t="str">
            <v>外研社</v>
          </cell>
          <cell r="I685">
            <v>79.9</v>
          </cell>
          <cell r="J685">
            <v>55</v>
          </cell>
          <cell r="K685">
            <v>4394.5</v>
          </cell>
          <cell r="L685">
            <v>0.78</v>
          </cell>
        </row>
        <row r="686">
          <cell r="E686" t="str">
            <v>9787560865393</v>
          </cell>
          <cell r="F686" t="str">
            <v>生物医用材料导论</v>
          </cell>
          <cell r="G686" t="str">
            <v>吕杰, 程静, 侯晓蓓, 编著</v>
          </cell>
          <cell r="H686" t="str">
            <v>同济大学</v>
          </cell>
          <cell r="I686">
            <v>32</v>
          </cell>
          <cell r="J686">
            <v>50</v>
          </cell>
          <cell r="K686">
            <v>1600</v>
          </cell>
          <cell r="L686">
            <v>0.75</v>
          </cell>
        </row>
        <row r="687">
          <cell r="E687" t="str">
            <v>9787544652070</v>
          </cell>
          <cell r="F687" t="str">
            <v>英汉翻译教程（第2版）</v>
          </cell>
          <cell r="G687" t="str">
            <v>张培基, 主编</v>
          </cell>
          <cell r="H687" t="str">
            <v>上海外教</v>
          </cell>
          <cell r="I687">
            <v>40</v>
          </cell>
          <cell r="J687">
            <v>55</v>
          </cell>
          <cell r="K687">
            <v>2200</v>
          </cell>
          <cell r="L687">
            <v>0.78</v>
          </cell>
        </row>
        <row r="688">
          <cell r="E688" t="str">
            <v>9787030507976</v>
          </cell>
          <cell r="F688" t="str">
            <v>公共卫生学概论(案例版/第2版)</v>
          </cell>
          <cell r="G688" t="str">
            <v>陶芳标, 李十月, 主编</v>
          </cell>
          <cell r="H688" t="str">
            <v>科学出版</v>
          </cell>
          <cell r="I688">
            <v>98</v>
          </cell>
          <cell r="J688">
            <v>98</v>
          </cell>
          <cell r="K688">
            <v>9604</v>
          </cell>
          <cell r="L688">
            <v>0.75</v>
          </cell>
        </row>
        <row r="689">
          <cell r="E689" t="str">
            <v>9787117244282</v>
          </cell>
          <cell r="F689" t="str">
            <v>卫生经济学（第4版/本科预防/配增值）</v>
          </cell>
          <cell r="G689" t="str">
            <v>陈文, 主编</v>
          </cell>
          <cell r="H689" t="str">
            <v>人民卫生</v>
          </cell>
          <cell r="I689">
            <v>72</v>
          </cell>
          <cell r="J689">
            <v>32</v>
          </cell>
          <cell r="K689">
            <v>2304</v>
          </cell>
          <cell r="L689">
            <v>0.75</v>
          </cell>
        </row>
        <row r="690">
          <cell r="E690" t="str">
            <v>9787560864297</v>
          </cell>
          <cell r="F690" t="str">
            <v>有源医疗器械检测与评价</v>
          </cell>
          <cell r="G690" t="str">
            <v>张东衡</v>
          </cell>
          <cell r="H690" t="str">
            <v>同济大学</v>
          </cell>
          <cell r="I690">
            <v>49</v>
          </cell>
          <cell r="J690">
            <v>33</v>
          </cell>
          <cell r="K690">
            <v>1617</v>
          </cell>
          <cell r="L690">
            <v>0.75</v>
          </cell>
        </row>
        <row r="691">
          <cell r="E691" t="str">
            <v>9787040574425</v>
          </cell>
          <cell r="F691" t="str">
            <v>人力资源管理</v>
          </cell>
          <cell r="G691" t="str">
            <v>《人力资源管理》编写组</v>
          </cell>
          <cell r="H691" t="str">
            <v>高等教育</v>
          </cell>
          <cell r="I691">
            <v>46</v>
          </cell>
          <cell r="J691">
            <v>58</v>
          </cell>
          <cell r="K691">
            <v>2668</v>
          </cell>
          <cell r="L691">
            <v>0.78</v>
          </cell>
        </row>
        <row r="692">
          <cell r="E692" t="str">
            <v>9787562427018</v>
          </cell>
          <cell r="F692" t="str">
            <v>统计学教程（刘渝琳）</v>
          </cell>
          <cell r="G692" t="str">
            <v>刘渝琳，陈碧琼</v>
          </cell>
          <cell r="H692" t="str">
            <v>重庆大学</v>
          </cell>
          <cell r="I692">
            <v>45</v>
          </cell>
          <cell r="J692">
            <v>58</v>
          </cell>
          <cell r="K692">
            <v>2610</v>
          </cell>
          <cell r="L692">
            <v>0.75</v>
          </cell>
        </row>
        <row r="693">
          <cell r="E693" t="str">
            <v>9787513268677</v>
          </cell>
          <cell r="F693" t="str">
            <v>中医学概论——“十四五”规划教材</v>
          </cell>
          <cell r="G693" t="str">
            <v>储全根, 胡志希</v>
          </cell>
          <cell r="H693" t="str">
            <v>中医药</v>
          </cell>
          <cell r="I693">
            <v>90</v>
          </cell>
          <cell r="J693">
            <v>32</v>
          </cell>
          <cell r="K693">
            <v>2880</v>
          </cell>
          <cell r="L693">
            <v>0.75</v>
          </cell>
        </row>
        <row r="694">
          <cell r="E694" t="str">
            <v>9787565919039</v>
          </cell>
          <cell r="F694" t="str">
            <v>预防医学(第4版)</v>
          </cell>
          <cell r="G694" t="str">
            <v>王培玉, 袁聚祥, 马骏, 主编</v>
          </cell>
          <cell r="H694" t="str">
            <v>北医大</v>
          </cell>
          <cell r="I694">
            <v>58</v>
          </cell>
          <cell r="J694">
            <v>32</v>
          </cell>
          <cell r="K694">
            <v>1856</v>
          </cell>
          <cell r="L694">
            <v>0.75</v>
          </cell>
        </row>
        <row r="695">
          <cell r="E695" t="str">
            <v>9787117266802</v>
          </cell>
          <cell r="F695" t="str">
            <v>医学文献检索与论文写作（第5版/本科临床/配增值）（九轮）</v>
          </cell>
          <cell r="G695" t="str">
            <v>郭继军</v>
          </cell>
          <cell r="H695" t="str">
            <v>人民卫生</v>
          </cell>
          <cell r="I695">
            <v>42</v>
          </cell>
          <cell r="J695">
            <v>32</v>
          </cell>
          <cell r="K695">
            <v>1344</v>
          </cell>
          <cell r="L695">
            <v>0.75</v>
          </cell>
        </row>
        <row r="696">
          <cell r="E696" t="str">
            <v>9787117221474</v>
          </cell>
          <cell r="F696" t="str">
            <v>英汉对照医务英语会话 第3版</v>
          </cell>
          <cell r="G696" t="str">
            <v>王文秀,王颖,贾轶群</v>
          </cell>
          <cell r="H696" t="str">
            <v>人民卫生</v>
          </cell>
          <cell r="I696">
            <v>128</v>
          </cell>
          <cell r="J696">
            <v>121</v>
          </cell>
          <cell r="K696">
            <v>15488</v>
          </cell>
          <cell r="L696">
            <v>0.75</v>
          </cell>
        </row>
        <row r="697">
          <cell r="E697" t="str">
            <v>9787117266802</v>
          </cell>
          <cell r="F697" t="str">
            <v>医学文献检索与论文写作（第5版/本科临床/配增值）（九轮）</v>
          </cell>
          <cell r="G697" t="str">
            <v>郭继军</v>
          </cell>
          <cell r="H697" t="str">
            <v>人民卫生</v>
          </cell>
          <cell r="I697">
            <v>42</v>
          </cell>
          <cell r="J697">
            <v>126</v>
          </cell>
          <cell r="K697">
            <v>5292</v>
          </cell>
          <cell r="L697">
            <v>0.75</v>
          </cell>
        </row>
        <row r="698">
          <cell r="E698" t="str">
            <v>9787560087863</v>
          </cell>
          <cell r="F698" t="str">
            <v>英语写作手册（英文版/第三版）（2018版）</v>
          </cell>
          <cell r="G698" t="str">
            <v>丁往道，吴冰，钟美荪，郭棲庆</v>
          </cell>
          <cell r="H698" t="str">
            <v>外研社</v>
          </cell>
          <cell r="I698">
            <v>49.9</v>
          </cell>
          <cell r="J698">
            <v>121</v>
          </cell>
          <cell r="K698">
            <v>6037.9</v>
          </cell>
          <cell r="L698">
            <v>0.78</v>
          </cell>
        </row>
        <row r="699">
          <cell r="E699" t="str">
            <v>9787040592931</v>
          </cell>
          <cell r="F699" t="str">
            <v>工程数学 线性代数（第七版）</v>
          </cell>
          <cell r="G699" t="str">
            <v>同济大学数学系</v>
          </cell>
          <cell r="H699" t="str">
            <v>高等教育</v>
          </cell>
          <cell r="I699">
            <v>26.8</v>
          </cell>
          <cell r="J699">
            <v>58</v>
          </cell>
          <cell r="K699">
            <v>1554.4</v>
          </cell>
          <cell r="L699">
            <v>0.78</v>
          </cell>
        </row>
        <row r="700">
          <cell r="E700" t="str">
            <v>9787564236076</v>
          </cell>
          <cell r="F700" t="str">
            <v>医疗产品导论</v>
          </cell>
          <cell r="G700" t="str">
            <v>孙怀远, 主编</v>
          </cell>
          <cell r="H700" t="str">
            <v>上海财大</v>
          </cell>
          <cell r="I700">
            <v>69</v>
          </cell>
          <cell r="J700">
            <v>33</v>
          </cell>
          <cell r="K700">
            <v>2277</v>
          </cell>
          <cell r="L700">
            <v>0.75</v>
          </cell>
        </row>
        <row r="701">
          <cell r="E701" t="str">
            <v>9787030471123</v>
          </cell>
          <cell r="F701" t="str">
            <v>临床营养学-第3版</v>
          </cell>
          <cell r="G701" t="str">
            <v>孙秀发，凌文华</v>
          </cell>
          <cell r="H701" t="str">
            <v>科学出版</v>
          </cell>
          <cell r="I701">
            <v>69.8</v>
          </cell>
          <cell r="J701">
            <v>32</v>
          </cell>
          <cell r="K701">
            <v>2233.6</v>
          </cell>
          <cell r="L701">
            <v>0.75</v>
          </cell>
        </row>
        <row r="702">
          <cell r="E702" t="str">
            <v>9787301186640</v>
          </cell>
          <cell r="F702" t="str">
            <v>公共政策分析（第二版） 陈庆云</v>
          </cell>
          <cell r="G702" t="str">
            <v>陈庆云</v>
          </cell>
          <cell r="H702" t="str">
            <v>北京大学</v>
          </cell>
          <cell r="I702">
            <v>59</v>
          </cell>
          <cell r="J702">
            <v>126</v>
          </cell>
          <cell r="K702">
            <v>7434</v>
          </cell>
          <cell r="L702">
            <v>0.75</v>
          </cell>
        </row>
        <row r="703">
          <cell r="E703" t="str">
            <v>9787117365710</v>
          </cell>
          <cell r="F703" t="str">
            <v>内科学（第10版/本科临床/配增值）（10轮）</v>
          </cell>
          <cell r="G703" t="str">
            <v>葛均波</v>
          </cell>
          <cell r="H703" t="str">
            <v>人民卫生</v>
          </cell>
          <cell r="I703">
            <v>148</v>
          </cell>
          <cell r="J703">
            <v>73</v>
          </cell>
          <cell r="K703">
            <v>10804</v>
          </cell>
          <cell r="L703">
            <v>0.75</v>
          </cell>
        </row>
        <row r="704">
          <cell r="E704" t="str">
            <v>9787510047336</v>
          </cell>
          <cell r="F704" t="str">
            <v>医学英语文献阅读(二)</v>
          </cell>
          <cell r="G704" t="str">
            <v>曹素贞</v>
          </cell>
          <cell r="H704" t="str">
            <v>上海世图</v>
          </cell>
          <cell r="I704">
            <v>39.8</v>
          </cell>
          <cell r="J704">
            <v>1</v>
          </cell>
          <cell r="K704">
            <v>39.8</v>
          </cell>
          <cell r="L704">
            <v>0.75</v>
          </cell>
        </row>
        <row r="705">
          <cell r="E705" t="str">
            <v>9787513522908</v>
          </cell>
          <cell r="F705" t="str">
            <v>英语专业毕业论文写作(第二版)</v>
          </cell>
          <cell r="G705" t="str">
            <v>穆诗雄主编</v>
          </cell>
          <cell r="H705" t="str">
            <v>外研社</v>
          </cell>
          <cell r="I705">
            <v>46.9</v>
          </cell>
          <cell r="J705">
            <v>1</v>
          </cell>
          <cell r="K705">
            <v>46.9</v>
          </cell>
          <cell r="L705">
            <v>0.78</v>
          </cell>
        </row>
        <row r="706">
          <cell r="E706" t="str">
            <v>9787117364362</v>
          </cell>
          <cell r="F706" t="str">
            <v>妇产科学（第10版/本科临床/配增值）（10轮）</v>
          </cell>
          <cell r="G706" t="str">
            <v>孔北华,马丁,段涛</v>
          </cell>
          <cell r="H706" t="str">
            <v>人民卫生</v>
          </cell>
          <cell r="I706">
            <v>99</v>
          </cell>
          <cell r="J706">
            <v>73</v>
          </cell>
          <cell r="K706">
            <v>7227</v>
          </cell>
          <cell r="L706">
            <v>0.75</v>
          </cell>
        </row>
        <row r="707">
          <cell r="E707" t="str">
            <v>9787117365345</v>
          </cell>
          <cell r="F707" t="str">
            <v>儿科学（第10版/本科临床/配增值）（10轮）</v>
          </cell>
          <cell r="G707" t="str">
            <v>黄国英、孙锟、罗小平</v>
          </cell>
          <cell r="H707" t="str">
            <v>人民卫生</v>
          </cell>
          <cell r="I707">
            <v>98</v>
          </cell>
          <cell r="J707">
            <v>73</v>
          </cell>
          <cell r="K707">
            <v>7154</v>
          </cell>
          <cell r="L707">
            <v>0.75</v>
          </cell>
        </row>
        <row r="708">
          <cell r="E708" t="str">
            <v>9787117365932</v>
          </cell>
          <cell r="F708" t="str">
            <v>医学微生物学（第10版/本科临床/配增值）（10轮）</v>
          </cell>
          <cell r="G708" t="str">
            <v>郭晓奎</v>
          </cell>
          <cell r="H708" t="str">
            <v>人民卫生</v>
          </cell>
          <cell r="I708">
            <v>78</v>
          </cell>
          <cell r="J708">
            <v>73</v>
          </cell>
          <cell r="K708">
            <v>5694</v>
          </cell>
          <cell r="L708">
            <v>0.75</v>
          </cell>
        </row>
        <row r="709">
          <cell r="E709" t="str">
            <v>9787117365796</v>
          </cell>
          <cell r="F709" t="str">
            <v>神经病学（第9版/本科临床/配增值）（10轮）</v>
          </cell>
          <cell r="G709" t="str">
            <v>郝峻巍</v>
          </cell>
          <cell r="H709" t="str">
            <v>人民卫生</v>
          </cell>
          <cell r="I709">
            <v>98</v>
          </cell>
          <cell r="J709">
            <v>73</v>
          </cell>
          <cell r="K709">
            <v>7154</v>
          </cell>
          <cell r="L709">
            <v>0.75</v>
          </cell>
        </row>
        <row r="710">
          <cell r="E710" t="str">
            <v>9787040610536</v>
          </cell>
          <cell r="F710" t="str">
            <v>习近平新时代中国特色社会主义思想概论（2023版）</v>
          </cell>
          <cell r="G710" t="str">
            <v>本书编写组</v>
          </cell>
          <cell r="H710" t="str">
            <v>高等教育</v>
          </cell>
          <cell r="I710">
            <v>26</v>
          </cell>
          <cell r="J710">
            <v>1023</v>
          </cell>
          <cell r="K710">
            <v>26598</v>
          </cell>
          <cell r="L710">
            <v>1</v>
          </cell>
        </row>
        <row r="711">
          <cell r="E711" t="str">
            <v>9787117258036</v>
          </cell>
          <cell r="F711" t="str">
            <v>医疗器械管理与法规（第2版/高职临床/配增值）</v>
          </cell>
          <cell r="G711" t="str">
            <v> 蒋海洪</v>
          </cell>
          <cell r="H711" t="str">
            <v>人民卫生</v>
          </cell>
          <cell r="I711">
            <v>62</v>
          </cell>
          <cell r="J711">
            <v>28</v>
          </cell>
          <cell r="K711">
            <v>1736</v>
          </cell>
          <cell r="L711">
            <v>0.75</v>
          </cell>
        </row>
        <row r="712">
          <cell r="E712" t="str">
            <v>9787302576228</v>
          </cell>
          <cell r="F712" t="str">
            <v>营销策划（第3版）</v>
          </cell>
          <cell r="G712" t="str">
            <v>谭俊华、李明武、胡胜良等</v>
          </cell>
          <cell r="H712" t="str">
            <v>清华大学</v>
          </cell>
          <cell r="I712">
            <v>59.8</v>
          </cell>
          <cell r="J712">
            <v>28</v>
          </cell>
          <cell r="K712">
            <v>1674.4</v>
          </cell>
          <cell r="L712">
            <v>0.75</v>
          </cell>
        </row>
        <row r="713">
          <cell r="E713" t="str">
            <v>9787302584223</v>
          </cell>
          <cell r="F713" t="str">
            <v>商务谈判（第4版）</v>
          </cell>
          <cell r="G713" t="str">
            <v>李爽</v>
          </cell>
          <cell r="H713" t="str">
            <v>清华大学</v>
          </cell>
          <cell r="I713">
            <v>49.8</v>
          </cell>
          <cell r="J713">
            <v>28</v>
          </cell>
          <cell r="K713">
            <v>1394.4</v>
          </cell>
          <cell r="L713">
            <v>0.75</v>
          </cell>
        </row>
        <row r="714">
          <cell r="E714" t="str">
            <v>9787519788988</v>
          </cell>
          <cell r="F714" t="str">
            <v>2024合同法（第八版）</v>
          </cell>
          <cell r="G714" t="str">
            <v/>
          </cell>
          <cell r="H714" t="str">
            <v>法律出版</v>
          </cell>
          <cell r="I714">
            <v>68</v>
          </cell>
          <cell r="J714">
            <v>28</v>
          </cell>
          <cell r="K714">
            <v>1904</v>
          </cell>
          <cell r="L714">
            <v>0.75</v>
          </cell>
        </row>
        <row r="715">
          <cell r="E715" t="str">
            <v>9787513269056</v>
          </cell>
          <cell r="F715" t="str">
            <v>中医基础理论—“十四五”规划教材</v>
          </cell>
          <cell r="G715" t="str">
            <v>郑洪新，杨柱</v>
          </cell>
          <cell r="H715" t="str">
            <v>中医药</v>
          </cell>
          <cell r="I715">
            <v>59</v>
          </cell>
          <cell r="J715">
            <v>28</v>
          </cell>
          <cell r="K715">
            <v>1652</v>
          </cell>
          <cell r="L715">
            <v>0.75</v>
          </cell>
        </row>
        <row r="716">
          <cell r="E716" t="str">
            <v>9787300292403</v>
          </cell>
          <cell r="F716" t="str">
            <v>经济学基础（第六版）</v>
          </cell>
          <cell r="G716" t="str">
            <v>吴汉洪</v>
          </cell>
          <cell r="H716" t="str">
            <v>中国人大</v>
          </cell>
          <cell r="I716">
            <v>39</v>
          </cell>
          <cell r="J716">
            <v>28</v>
          </cell>
          <cell r="K716">
            <v>1092</v>
          </cell>
          <cell r="L716">
            <v>0.75</v>
          </cell>
        </row>
        <row r="717">
          <cell r="E717" t="str">
            <v>9787539890005</v>
          </cell>
          <cell r="F717" t="str">
            <v>艺术导论</v>
          </cell>
          <cell r="G717" t="str">
            <v>刘廷娥</v>
          </cell>
          <cell r="H717" t="str">
            <v>安徽美术</v>
          </cell>
          <cell r="I717">
            <v>49.8</v>
          </cell>
          <cell r="J717">
            <v>28</v>
          </cell>
          <cell r="K717">
            <v>1394.4</v>
          </cell>
          <cell r="L717">
            <v>0.75</v>
          </cell>
        </row>
        <row r="718">
          <cell r="E718" t="str">
            <v>9787040610536</v>
          </cell>
          <cell r="F718" t="str">
            <v>习近平新时代中国特色社会主义思想概论（2023版）</v>
          </cell>
          <cell r="G718" t="str">
            <v>本书编写组</v>
          </cell>
          <cell r="H718" t="str">
            <v>高等教育</v>
          </cell>
          <cell r="I718">
            <v>26</v>
          </cell>
          <cell r="J718">
            <v>28</v>
          </cell>
          <cell r="K718">
            <v>728</v>
          </cell>
          <cell r="L718">
            <v>1</v>
          </cell>
        </row>
        <row r="719">
          <cell r="E719" t="str">
            <v>9787571015695</v>
          </cell>
          <cell r="F719" t="str">
            <v>大学生创新创业创造教程</v>
          </cell>
          <cell r="G719" t="str">
            <v>李家华 林洪冰</v>
          </cell>
          <cell r="H719" t="str">
            <v>湖南科技</v>
          </cell>
          <cell r="I719">
            <v>48</v>
          </cell>
          <cell r="J719">
            <v>28</v>
          </cell>
          <cell r="K719">
            <v>1344</v>
          </cell>
          <cell r="L719">
            <v>0.75</v>
          </cell>
        </row>
        <row r="720">
          <cell r="E720" t="str">
            <v>9787510047336</v>
          </cell>
          <cell r="F720" t="str">
            <v>医学英语文献阅读(二)</v>
          </cell>
          <cell r="G720" t="str">
            <v>曹素贞</v>
          </cell>
          <cell r="H720" t="str">
            <v>上海世图</v>
          </cell>
          <cell r="I720">
            <v>39.8</v>
          </cell>
          <cell r="J720">
            <v>35</v>
          </cell>
          <cell r="K720">
            <v>1393</v>
          </cell>
          <cell r="L720">
            <v>0.75</v>
          </cell>
        </row>
        <row r="721">
          <cell r="E721" t="str">
            <v>9787513522908</v>
          </cell>
          <cell r="F721" t="str">
            <v>英语专业毕业论文写作(第二版)</v>
          </cell>
          <cell r="G721" t="str">
            <v>穆诗雄主编</v>
          </cell>
          <cell r="H721" t="str">
            <v>外研社</v>
          </cell>
          <cell r="I721">
            <v>46.9</v>
          </cell>
          <cell r="J721">
            <v>35</v>
          </cell>
          <cell r="K721">
            <v>1641.5</v>
          </cell>
          <cell r="L721">
            <v>0.78</v>
          </cell>
        </row>
        <row r="722">
          <cell r="E722" t="str">
            <v>9787521352832</v>
          </cell>
          <cell r="F722" t="str">
            <v>新标准日语教程(第三册)(智慧版)</v>
          </cell>
          <cell r="G722" t="str">
            <v>冯峰等</v>
          </cell>
          <cell r="H722" t="str">
            <v>外研社</v>
          </cell>
          <cell r="I722">
            <v>78</v>
          </cell>
          <cell r="J722">
            <v>35</v>
          </cell>
          <cell r="K722">
            <v>2730</v>
          </cell>
          <cell r="L722">
            <v>0.78</v>
          </cell>
        </row>
        <row r="723">
          <cell r="E723" t="str">
            <v>9787117160827</v>
          </cell>
          <cell r="F723" t="str">
            <v>基础医学概要（一）（第2版）（包销4000）</v>
          </cell>
          <cell r="G723" t="str">
            <v>高福莲</v>
          </cell>
          <cell r="H723" t="str">
            <v>人民卫生</v>
          </cell>
          <cell r="I723">
            <v>61</v>
          </cell>
          <cell r="J723">
            <v>10</v>
          </cell>
          <cell r="K723">
            <v>610</v>
          </cell>
          <cell r="L723">
            <v>0.75</v>
          </cell>
        </row>
        <row r="724">
          <cell r="E724" t="str">
            <v>9787117365932</v>
          </cell>
          <cell r="F724" t="str">
            <v>医学微生物学（第10版/本科临床/配增值）（10轮）</v>
          </cell>
          <cell r="G724" t="str">
            <v>郭晓奎</v>
          </cell>
          <cell r="H724" t="str">
            <v>人民卫生</v>
          </cell>
          <cell r="I724">
            <v>78</v>
          </cell>
          <cell r="J724">
            <v>2</v>
          </cell>
          <cell r="K724">
            <v>156</v>
          </cell>
          <cell r="L724">
            <v>0.75</v>
          </cell>
        </row>
        <row r="725">
          <cell r="E725" t="str">
            <v>9787117365918</v>
          </cell>
          <cell r="F725" t="str">
            <v>系统解剖学（第10版/本科临床/配增值）（10轮）</v>
          </cell>
          <cell r="G725" t="str">
            <v>崔慧先</v>
          </cell>
          <cell r="H725" t="str">
            <v>人民卫生</v>
          </cell>
          <cell r="I725">
            <v>109</v>
          </cell>
          <cell r="J725">
            <v>10</v>
          </cell>
          <cell r="K725">
            <v>1090</v>
          </cell>
          <cell r="L725">
            <v>0.75</v>
          </cell>
        </row>
        <row r="726">
          <cell r="E726" t="str">
            <v>9787565448294</v>
          </cell>
          <cell r="F726" t="str">
            <v> 现代物流管理(第6版）</v>
          </cell>
          <cell r="G726" t="str">
            <v>李严锋 编</v>
          </cell>
          <cell r="H726" t="str">
            <v>东北财大</v>
          </cell>
          <cell r="I726">
            <v>49</v>
          </cell>
          <cell r="J726">
            <v>2</v>
          </cell>
          <cell r="K726">
            <v>98</v>
          </cell>
          <cell r="L726">
            <v>0.75</v>
          </cell>
        </row>
        <row r="727">
          <cell r="E727" t="str">
            <v>9787122377579</v>
          </cell>
          <cell r="F727" t="str">
            <v>药品市场营销技术（第四版）</v>
          </cell>
          <cell r="G727" t="str">
            <v>严立浩</v>
          </cell>
          <cell r="H727" t="str">
            <v>化学工业</v>
          </cell>
          <cell r="I727">
            <v>49.8</v>
          </cell>
          <cell r="J727">
            <v>1</v>
          </cell>
          <cell r="K727">
            <v>49.8</v>
          </cell>
          <cell r="L727">
            <v>0.75</v>
          </cell>
        </row>
        <row r="728">
          <cell r="E728" t="str">
            <v>9787308194372</v>
          </cell>
          <cell r="F728" t="str">
            <v>健康传播概论</v>
          </cell>
          <cell r="G728" t="str">
            <v>周军编著</v>
          </cell>
          <cell r="H728" t="str">
            <v>浙江大学</v>
          </cell>
          <cell r="I728">
            <v>32</v>
          </cell>
          <cell r="J728">
            <v>1</v>
          </cell>
          <cell r="K728">
            <v>32</v>
          </cell>
          <cell r="L728">
            <v>0.75</v>
          </cell>
        </row>
        <row r="729">
          <cell r="E729" t="str">
            <v>9787030471123</v>
          </cell>
          <cell r="F729" t="str">
            <v>临床营养学-第3版</v>
          </cell>
          <cell r="G729" t="str">
            <v>孙秀发，凌文华</v>
          </cell>
          <cell r="H729" t="str">
            <v>科学出版</v>
          </cell>
          <cell r="I729">
            <v>69.8</v>
          </cell>
          <cell r="J729">
            <v>3</v>
          </cell>
          <cell r="K729">
            <v>209.4</v>
          </cell>
          <cell r="L729">
            <v>0.75</v>
          </cell>
        </row>
        <row r="730">
          <cell r="E730" t="str">
            <v>9787030507839</v>
          </cell>
          <cell r="F730" t="str">
            <v>母婴保健(第2版/王瑞珍)</v>
          </cell>
          <cell r="G730" t="str">
            <v>王瑞珍, 主编</v>
          </cell>
          <cell r="H730" t="str">
            <v>科学出版</v>
          </cell>
          <cell r="I730">
            <v>32</v>
          </cell>
          <cell r="J730">
            <v>1</v>
          </cell>
          <cell r="K730">
            <v>32</v>
          </cell>
          <cell r="L730">
            <v>0.75</v>
          </cell>
        </row>
        <row r="731">
          <cell r="E731" t="str">
            <v>9787564236076</v>
          </cell>
          <cell r="F731" t="str">
            <v>医疗产品导论</v>
          </cell>
          <cell r="G731" t="str">
            <v>孙怀远, 主编</v>
          </cell>
          <cell r="H731" t="str">
            <v>上海财大</v>
          </cell>
          <cell r="I731">
            <v>69</v>
          </cell>
          <cell r="J731">
            <v>2</v>
          </cell>
          <cell r="K731">
            <v>138</v>
          </cell>
          <cell r="L731">
            <v>0.75</v>
          </cell>
        </row>
        <row r="732">
          <cell r="E732" t="str">
            <v>9787117364324</v>
          </cell>
          <cell r="F732" t="str">
            <v>医学心理学（第8版/本科临床/配增值）（10轮）</v>
          </cell>
          <cell r="G732" t="str">
            <v>杨艳杰,朱熊兆</v>
          </cell>
          <cell r="H732" t="str">
            <v>人民卫生</v>
          </cell>
          <cell r="I732">
            <v>58</v>
          </cell>
          <cell r="J732">
            <v>4</v>
          </cell>
          <cell r="K732">
            <v>232</v>
          </cell>
          <cell r="L732">
            <v>0.75</v>
          </cell>
        </row>
        <row r="733">
          <cell r="E733" t="str">
            <v>9787117364324</v>
          </cell>
          <cell r="F733" t="str">
            <v>医学心理学（第8版/本科临床/配增值）（10轮）</v>
          </cell>
          <cell r="G733" t="str">
            <v>杨艳杰,朱熊兆</v>
          </cell>
          <cell r="H733" t="str">
            <v>人民卫生</v>
          </cell>
          <cell r="I733">
            <v>58</v>
          </cell>
          <cell r="J733">
            <v>11</v>
          </cell>
          <cell r="K733">
            <v>638</v>
          </cell>
          <cell r="L733">
            <v>0.75</v>
          </cell>
        </row>
        <row r="734">
          <cell r="E734" t="str">
            <v>9787040585773</v>
          </cell>
          <cell r="F734" t="str">
            <v>公共事业管理概论(第四版)</v>
          </cell>
          <cell r="G734" t="str">
            <v>崔运武</v>
          </cell>
          <cell r="H734" t="str">
            <v>高等教育</v>
          </cell>
          <cell r="I734">
            <v>48</v>
          </cell>
          <cell r="J734">
            <v>1</v>
          </cell>
          <cell r="K734">
            <v>48</v>
          </cell>
          <cell r="L734">
            <v>0.78</v>
          </cell>
        </row>
        <row r="735">
          <cell r="E735" t="str">
            <v>9787040522068</v>
          </cell>
          <cell r="F735" t="str">
            <v>组织行为学</v>
          </cell>
          <cell r="G735" t="str">
            <v>《组织行为学》编写组、孙健敏</v>
          </cell>
          <cell r="H735" t="str">
            <v>高等教育</v>
          </cell>
          <cell r="I735">
            <v>38</v>
          </cell>
          <cell r="J735">
            <v>2</v>
          </cell>
          <cell r="K735">
            <v>76</v>
          </cell>
          <cell r="L735">
            <v>0.78</v>
          </cell>
        </row>
        <row r="736">
          <cell r="E736" t="str">
            <v>9787565923739</v>
          </cell>
          <cell r="F736" t="str">
            <v>环境健康学教程</v>
          </cell>
          <cell r="G736" t="str">
            <v>郭新彪</v>
          </cell>
          <cell r="H736" t="str">
            <v>北医大</v>
          </cell>
          <cell r="I736">
            <v>40</v>
          </cell>
          <cell r="J736">
            <v>4</v>
          </cell>
          <cell r="K736">
            <v>160</v>
          </cell>
          <cell r="L736">
            <v>0.75</v>
          </cell>
        </row>
        <row r="737">
          <cell r="E737" t="str">
            <v>9787111631965</v>
          </cell>
          <cell r="F737" t="str">
            <v>仓储与配送管理</v>
          </cell>
          <cell r="G737" t="str">
            <v>贾春玉、双海军等主编</v>
          </cell>
          <cell r="H737" t="str">
            <v>机械工业</v>
          </cell>
          <cell r="I737">
            <v>42</v>
          </cell>
          <cell r="J737">
            <v>1</v>
          </cell>
          <cell r="K737">
            <v>42</v>
          </cell>
          <cell r="L737">
            <v>0.75</v>
          </cell>
        </row>
        <row r="738">
          <cell r="E738" t="str">
            <v>9787117246644</v>
          </cell>
          <cell r="F738" t="str">
            <v>社会医学(第5版/本科预防)</v>
          </cell>
          <cell r="G738" t="str">
            <v>李鲁，吴群红，郭清，邹宇华 编</v>
          </cell>
          <cell r="H738" t="str">
            <v>人民卫生</v>
          </cell>
          <cell r="I738">
            <v>56</v>
          </cell>
          <cell r="J738">
            <v>1</v>
          </cell>
          <cell r="K738">
            <v>56</v>
          </cell>
          <cell r="L738">
            <v>0.75</v>
          </cell>
        </row>
        <row r="739">
          <cell r="E739" t="str">
            <v>9787117245579</v>
          </cell>
          <cell r="F739" t="str">
            <v>流行病学（第8版/本科预防/配增值）</v>
          </cell>
          <cell r="G739" t="str">
            <v>詹思延</v>
          </cell>
          <cell r="H739" t="str">
            <v>人民卫生</v>
          </cell>
          <cell r="I739">
            <v>76</v>
          </cell>
          <cell r="J739">
            <v>4</v>
          </cell>
          <cell r="K739">
            <v>304</v>
          </cell>
          <cell r="L739">
            <v>0.75</v>
          </cell>
        </row>
        <row r="740">
          <cell r="E740" t="str">
            <v>9787040506532</v>
          </cell>
          <cell r="F740" t="str">
            <v>《管理学》学习指南与练习</v>
          </cell>
          <cell r="G740" t="str">
            <v>陈传明, 龙静, 主编</v>
          </cell>
          <cell r="H740" t="str">
            <v>高等教育</v>
          </cell>
          <cell r="I740">
            <v>36</v>
          </cell>
          <cell r="J740">
            <v>3</v>
          </cell>
          <cell r="K740">
            <v>108</v>
          </cell>
          <cell r="L740">
            <v>0.78</v>
          </cell>
        </row>
        <row r="741">
          <cell r="E741" t="str">
            <v>9787300293622</v>
          </cell>
          <cell r="F741" t="str">
            <v>推销实务与技巧（第四版）</v>
          </cell>
          <cell r="G741" t="str">
            <v>谢和书、陈君</v>
          </cell>
          <cell r="H741" t="str">
            <v>中国人大</v>
          </cell>
          <cell r="I741">
            <v>42</v>
          </cell>
          <cell r="J741">
            <v>2</v>
          </cell>
          <cell r="K741">
            <v>84</v>
          </cell>
          <cell r="L741">
            <v>0.75</v>
          </cell>
        </row>
        <row r="742">
          <cell r="E742" t="str">
            <v>9787302584223</v>
          </cell>
          <cell r="F742" t="str">
            <v>商务谈判（第4版）</v>
          </cell>
          <cell r="G742" t="str">
            <v>李爽</v>
          </cell>
          <cell r="H742" t="str">
            <v>清华大学</v>
          </cell>
          <cell r="I742">
            <v>49.8</v>
          </cell>
          <cell r="J742">
            <v>1</v>
          </cell>
          <cell r="K742">
            <v>49.8</v>
          </cell>
          <cell r="L742">
            <v>0.75</v>
          </cell>
        </row>
        <row r="743">
          <cell r="E743" t="str">
            <v>9787300292403</v>
          </cell>
          <cell r="F743" t="str">
            <v>经济学基础（第六版）</v>
          </cell>
          <cell r="G743" t="str">
            <v>吴汉洪</v>
          </cell>
          <cell r="H743" t="str">
            <v>中国人大</v>
          </cell>
          <cell r="I743">
            <v>39</v>
          </cell>
          <cell r="J743">
            <v>1</v>
          </cell>
          <cell r="K743">
            <v>39</v>
          </cell>
          <cell r="L743">
            <v>0.75</v>
          </cell>
        </row>
        <row r="744">
          <cell r="E744" t="str">
            <v>9787117258036</v>
          </cell>
          <cell r="F744" t="str">
            <v>医疗器械管理与法规（第2版/高职临床/配增值）</v>
          </cell>
          <cell r="G744" t="str">
            <v> 蒋海洪</v>
          </cell>
          <cell r="H744" t="str">
            <v>人民卫生</v>
          </cell>
          <cell r="I744">
            <v>62</v>
          </cell>
          <cell r="J744">
            <v>1</v>
          </cell>
          <cell r="K744">
            <v>62</v>
          </cell>
          <cell r="L744">
            <v>0.75</v>
          </cell>
        </row>
        <row r="745">
          <cell r="E745" t="str">
            <v>9787117266772</v>
          </cell>
          <cell r="F745" t="str">
            <v>医学伦理学（第5版/本科临床/配增值）（九轮）</v>
          </cell>
          <cell r="G745" t="str">
            <v>王明旭、赵明杰</v>
          </cell>
          <cell r="H745" t="str">
            <v>人民卫生</v>
          </cell>
          <cell r="I745">
            <v>42</v>
          </cell>
          <cell r="J745">
            <v>1</v>
          </cell>
          <cell r="K745">
            <v>42</v>
          </cell>
          <cell r="L745">
            <v>0.75</v>
          </cell>
        </row>
        <row r="746">
          <cell r="E746" t="str">
            <v>9787040574425</v>
          </cell>
          <cell r="F746" t="str">
            <v>人力资源管理</v>
          </cell>
          <cell r="G746" t="str">
            <v>《人力资源管理》编写组</v>
          </cell>
          <cell r="H746" t="str">
            <v>高等教育</v>
          </cell>
          <cell r="I746">
            <v>46</v>
          </cell>
          <cell r="J746">
            <v>3</v>
          </cell>
          <cell r="K746">
            <v>138</v>
          </cell>
          <cell r="L746">
            <v>0.78</v>
          </cell>
        </row>
        <row r="747">
          <cell r="E747" t="str">
            <v>9787302502913</v>
          </cell>
          <cell r="F747" t="str">
            <v>网络营销学（普通高校“十三五”规划教材·营销学系列）</v>
          </cell>
          <cell r="G747" t="str">
            <v>王永东、荆浩、安玉新</v>
          </cell>
          <cell r="H747" t="str">
            <v>清华大学</v>
          </cell>
          <cell r="I747">
            <v>59</v>
          </cell>
          <cell r="J747">
            <v>2</v>
          </cell>
          <cell r="K747">
            <v>118</v>
          </cell>
          <cell r="L747">
            <v>0.75</v>
          </cell>
        </row>
        <row r="748">
          <cell r="E748" t="str">
            <v>9787560864297</v>
          </cell>
          <cell r="F748" t="str">
            <v>有源医疗器械检测与评价</v>
          </cell>
          <cell r="G748" t="str">
            <v>张东衡</v>
          </cell>
          <cell r="H748" t="str">
            <v>同济大学</v>
          </cell>
          <cell r="I748">
            <v>49</v>
          </cell>
          <cell r="J748">
            <v>2</v>
          </cell>
          <cell r="K748">
            <v>98</v>
          </cell>
          <cell r="L748">
            <v>0.75</v>
          </cell>
        </row>
        <row r="749">
          <cell r="E749" t="str">
            <v>9787117363310</v>
          </cell>
          <cell r="F749" t="str">
            <v>医学统计学（第8版/本科临床/配增值）（10轮）</v>
          </cell>
          <cell r="G749" t="str">
            <v>李康,贺佳</v>
          </cell>
          <cell r="H749" t="str">
            <v>人民卫生</v>
          </cell>
          <cell r="I749">
            <v>58</v>
          </cell>
          <cell r="J749">
            <v>4</v>
          </cell>
          <cell r="K749">
            <v>232</v>
          </cell>
          <cell r="L749">
            <v>0.75</v>
          </cell>
        </row>
        <row r="750">
          <cell r="E750" t="str">
            <v>9787513269056</v>
          </cell>
          <cell r="F750" t="str">
            <v>中医基础理论—“十四五”规划教材</v>
          </cell>
          <cell r="G750" t="str">
            <v>郑洪新，杨柱</v>
          </cell>
          <cell r="H750" t="str">
            <v>中医药</v>
          </cell>
          <cell r="I750">
            <v>59</v>
          </cell>
          <cell r="J750">
            <v>1</v>
          </cell>
          <cell r="K750">
            <v>59</v>
          </cell>
          <cell r="L750">
            <v>0.75</v>
          </cell>
        </row>
        <row r="751">
          <cell r="E751" t="str">
            <v>9787030666284</v>
          </cell>
          <cell r="F751" t="str">
            <v>数字化医院信息系统教程（第二版）</v>
          </cell>
          <cell r="G751" t="str">
            <v>杨富华</v>
          </cell>
          <cell r="H751" t="str">
            <v>科学出版</v>
          </cell>
          <cell r="I751">
            <v>48</v>
          </cell>
          <cell r="J751">
            <v>1</v>
          </cell>
          <cell r="K751">
            <v>48</v>
          </cell>
          <cell r="L751">
            <v>0.75</v>
          </cell>
        </row>
        <row r="752">
          <cell r="E752" t="str">
            <v>9787117244282</v>
          </cell>
          <cell r="F752" t="str">
            <v>卫生经济学（第4版/本科预防/配增值）</v>
          </cell>
          <cell r="G752" t="str">
            <v>陈文, 主编</v>
          </cell>
          <cell r="H752" t="str">
            <v>人民卫生</v>
          </cell>
          <cell r="I752">
            <v>72</v>
          </cell>
          <cell r="J752">
            <v>2</v>
          </cell>
          <cell r="K752">
            <v>144</v>
          </cell>
          <cell r="L752">
            <v>0.75</v>
          </cell>
        </row>
        <row r="753">
          <cell r="E753" t="str">
            <v>9787565919039</v>
          </cell>
          <cell r="F753" t="str">
            <v>预防医学(第4版)</v>
          </cell>
          <cell r="G753" t="str">
            <v>王培玉, 袁聚祥, 马骏, 主编</v>
          </cell>
          <cell r="H753" t="str">
            <v>北医大</v>
          </cell>
          <cell r="I753">
            <v>58</v>
          </cell>
          <cell r="J753">
            <v>2</v>
          </cell>
          <cell r="K753">
            <v>116</v>
          </cell>
          <cell r="L753">
            <v>0.75</v>
          </cell>
        </row>
        <row r="754">
          <cell r="E754" t="str">
            <v>9787117365345</v>
          </cell>
          <cell r="F754" t="str">
            <v>儿科学（第10版/本科临床/配增值）（10轮）</v>
          </cell>
          <cell r="G754" t="str">
            <v>黄国英、孙锟、罗小平</v>
          </cell>
          <cell r="H754" t="str">
            <v>人民卫生</v>
          </cell>
          <cell r="I754">
            <v>98</v>
          </cell>
          <cell r="J754">
            <v>8</v>
          </cell>
          <cell r="K754">
            <v>784</v>
          </cell>
          <cell r="L754">
            <v>0.75</v>
          </cell>
        </row>
        <row r="755">
          <cell r="E755" t="str">
            <v>9787117365796</v>
          </cell>
          <cell r="F755" t="str">
            <v>神经病学（第9版/本科临床/配增值）（10轮）</v>
          </cell>
          <cell r="G755" t="str">
            <v>郝峻巍</v>
          </cell>
          <cell r="H755" t="str">
            <v>人民卫生</v>
          </cell>
          <cell r="I755">
            <v>98</v>
          </cell>
          <cell r="J755">
            <v>10</v>
          </cell>
          <cell r="K755">
            <v>980</v>
          </cell>
          <cell r="L755">
            <v>0.75</v>
          </cell>
        </row>
        <row r="756">
          <cell r="E756" t="str">
            <v>9787564590109</v>
          </cell>
          <cell r="F756" t="str">
            <v>临床技能学</v>
          </cell>
          <cell r="G756" t="str">
            <v>袁磊 赵冰</v>
          </cell>
          <cell r="H756" t="str">
            <v>郑州大学</v>
          </cell>
          <cell r="I756">
            <v>178</v>
          </cell>
          <cell r="J756">
            <v>10</v>
          </cell>
          <cell r="K756">
            <v>1780</v>
          </cell>
          <cell r="L756">
            <v>0.75</v>
          </cell>
        </row>
        <row r="757">
          <cell r="E757" t="str">
            <v>9787117364362</v>
          </cell>
          <cell r="F757" t="str">
            <v>妇产科学（第10版/本科临床/配增值）（10轮）</v>
          </cell>
          <cell r="G757" t="str">
            <v>孔北华,马丁,段涛</v>
          </cell>
          <cell r="H757" t="str">
            <v>人民卫生</v>
          </cell>
          <cell r="I757">
            <v>99</v>
          </cell>
          <cell r="J757">
            <v>12</v>
          </cell>
          <cell r="K757">
            <v>1188</v>
          </cell>
          <cell r="L757">
            <v>0.75</v>
          </cell>
        </row>
        <row r="758">
          <cell r="E758" t="str">
            <v>9787811168921</v>
          </cell>
          <cell r="F758" t="str">
            <v>健康教育与健康促进 第2版</v>
          </cell>
          <cell r="G758" t="str">
            <v>常春</v>
          </cell>
          <cell r="H758" t="str">
            <v>北医大</v>
          </cell>
          <cell r="I758">
            <v>15</v>
          </cell>
          <cell r="J758">
            <v>5</v>
          </cell>
          <cell r="K758">
            <v>75</v>
          </cell>
          <cell r="L758">
            <v>0.75</v>
          </cell>
        </row>
        <row r="759">
          <cell r="E759" t="str">
            <v>9787117363631</v>
          </cell>
          <cell r="F759" t="str">
            <v>诊断学（第10版/本科临床/配增值）（10轮）</v>
          </cell>
          <cell r="G759" t="str">
            <v>万学红,卢雪峰</v>
          </cell>
          <cell r="H759" t="str">
            <v>人民卫生</v>
          </cell>
          <cell r="I759">
            <v>129</v>
          </cell>
          <cell r="J759">
            <v>23</v>
          </cell>
          <cell r="K759">
            <v>2967</v>
          </cell>
          <cell r="L759">
            <v>0.75</v>
          </cell>
        </row>
        <row r="760">
          <cell r="E760" t="str">
            <v>9787117363631</v>
          </cell>
          <cell r="F760" t="str">
            <v>诊断学（第10版/本科临床/配增值）（10轮）</v>
          </cell>
          <cell r="G760" t="str">
            <v>万学红,卢雪峰</v>
          </cell>
          <cell r="H760" t="str">
            <v>人民卫生</v>
          </cell>
          <cell r="I760">
            <v>129</v>
          </cell>
          <cell r="J760">
            <v>2</v>
          </cell>
          <cell r="K760">
            <v>258</v>
          </cell>
          <cell r="L760">
            <v>0.75</v>
          </cell>
        </row>
        <row r="761">
          <cell r="E761" t="str">
            <v>9787117365710</v>
          </cell>
          <cell r="F761" t="str">
            <v>内科学（第10版/本科临床/配增值）（10轮）</v>
          </cell>
          <cell r="G761" t="str">
            <v>葛均波</v>
          </cell>
          <cell r="H761" t="str">
            <v>人民卫生</v>
          </cell>
          <cell r="I761">
            <v>148</v>
          </cell>
          <cell r="J761">
            <v>10</v>
          </cell>
          <cell r="K761">
            <v>1480</v>
          </cell>
          <cell r="L761">
            <v>0.75</v>
          </cell>
        </row>
        <row r="762">
          <cell r="E762" t="str">
            <v>9787117241205</v>
          </cell>
          <cell r="F762" t="str">
            <v>药理学</v>
          </cell>
          <cell r="G762" t="str">
            <v>殷明, 朱依谆, 主编</v>
          </cell>
          <cell r="H762" t="str">
            <v>人民卫生</v>
          </cell>
          <cell r="I762">
            <v>118</v>
          </cell>
          <cell r="J762">
            <v>2</v>
          </cell>
          <cell r="K762">
            <v>236</v>
          </cell>
          <cell r="L762">
            <v>0.75</v>
          </cell>
        </row>
        <row r="763">
          <cell r="E763" t="str">
            <v>9787117238526</v>
          </cell>
          <cell r="F763" t="str">
            <v>临床诊断学 供临床医学专业及来华留学生（MBBS）双语教学用/“十三五”英文版规划教材</v>
          </cell>
          <cell r="G763" t="str">
            <v>万学红</v>
          </cell>
          <cell r="H763" t="str">
            <v>人民卫生</v>
          </cell>
          <cell r="I763">
            <v>108</v>
          </cell>
          <cell r="J763">
            <v>3</v>
          </cell>
          <cell r="K763">
            <v>324</v>
          </cell>
          <cell r="L763">
            <v>0.75</v>
          </cell>
        </row>
        <row r="764">
          <cell r="E764" t="str">
            <v>9787030682369</v>
          </cell>
          <cell r="F764" t="str">
            <v>病理生理学(英文改编版)(第2版)</v>
          </cell>
          <cell r="G764" t="str">
            <v/>
          </cell>
          <cell r="H764" t="str">
            <v>科学出版</v>
          </cell>
          <cell r="I764">
            <v>158</v>
          </cell>
          <cell r="J764">
            <v>6</v>
          </cell>
          <cell r="K764">
            <v>948</v>
          </cell>
          <cell r="L764">
            <v>0.75</v>
          </cell>
        </row>
        <row r="765">
          <cell r="E765" t="str">
            <v>9787117261807</v>
          </cell>
          <cell r="F765" t="str">
            <v>外科手术学基础（汉英双语）（第2版）</v>
          </cell>
          <cell r="G765" t="str">
            <v>吴凯南、孔令泉</v>
          </cell>
          <cell r="H765" t="str">
            <v>人民卫生</v>
          </cell>
          <cell r="I765">
            <v>30</v>
          </cell>
          <cell r="J765">
            <v>4</v>
          </cell>
          <cell r="K765">
            <v>120</v>
          </cell>
          <cell r="L765">
            <v>0.75</v>
          </cell>
        </row>
        <row r="766">
          <cell r="E766" t="str">
            <v>9787040599008</v>
          </cell>
          <cell r="F766" t="str">
            <v>马克思主义基本原理（2023年版）</v>
          </cell>
          <cell r="G766" t="str">
            <v>本书编写组</v>
          </cell>
          <cell r="H766" t="str">
            <v>高等教育</v>
          </cell>
          <cell r="I766">
            <v>23</v>
          </cell>
          <cell r="J766">
            <v>27</v>
          </cell>
          <cell r="K766">
            <v>621</v>
          </cell>
          <cell r="L766">
            <v>1</v>
          </cell>
        </row>
        <row r="767">
          <cell r="E767" t="str">
            <v>1674-6783</v>
          </cell>
          <cell r="F767" t="str">
            <v>时事报告大学生版（2024-2025学年度/上学期/高校形势与政策课专用）</v>
          </cell>
          <cell r="G767" t="str">
            <v>本书编写组</v>
          </cell>
          <cell r="H767" t="str">
            <v>时事报告</v>
          </cell>
          <cell r="I767">
            <v>20</v>
          </cell>
          <cell r="J767">
            <v>20</v>
          </cell>
          <cell r="K767">
            <v>400</v>
          </cell>
          <cell r="L767">
            <v>0.75</v>
          </cell>
        </row>
        <row r="768">
          <cell r="E768" t="str">
            <v>9787040610536</v>
          </cell>
          <cell r="F768" t="str">
            <v>习近平新时代中国特色社会主义思想概论（2023版）</v>
          </cell>
          <cell r="G768" t="str">
            <v>本书编写组</v>
          </cell>
          <cell r="H768" t="str">
            <v>高等教育</v>
          </cell>
          <cell r="I768">
            <v>26</v>
          </cell>
          <cell r="J768">
            <v>20</v>
          </cell>
          <cell r="K768">
            <v>520</v>
          </cell>
          <cell r="L768">
            <v>1</v>
          </cell>
        </row>
        <row r="769">
          <cell r="E769" t="str">
            <v>9787040599022</v>
          </cell>
          <cell r="F769" t="str">
            <v>思想道德与法治（2023年版）</v>
          </cell>
          <cell r="G769" t="str">
            <v>本书编写组</v>
          </cell>
          <cell r="H769" t="str">
            <v>高等教育</v>
          </cell>
          <cell r="I769">
            <v>18</v>
          </cell>
          <cell r="J769">
            <v>30</v>
          </cell>
          <cell r="K769">
            <v>540</v>
          </cell>
          <cell r="L769">
            <v>1</v>
          </cell>
        </row>
        <row r="770">
          <cell r="E770" t="str">
            <v>9787560894591</v>
          </cell>
          <cell r="F770" t="str">
            <v>大学生安全教育</v>
          </cell>
          <cell r="G770" t="str">
            <v>胡仕坤，袁磊</v>
          </cell>
          <cell r="H770" t="str">
            <v>同济大学</v>
          </cell>
          <cell r="I770">
            <v>48</v>
          </cell>
          <cell r="J770">
            <v>6</v>
          </cell>
          <cell r="K770">
            <v>288</v>
          </cell>
          <cell r="L770">
            <v>0.75</v>
          </cell>
        </row>
        <row r="771">
          <cell r="E771" t="str">
            <v>9787565732614</v>
          </cell>
          <cell r="F771" t="str">
            <v>大学生职业规划（微课版）</v>
          </cell>
          <cell r="G771" t="str">
            <v>张建安 冯晖 夏泓</v>
          </cell>
          <cell r="H771" t="str">
            <v>中国传媒</v>
          </cell>
          <cell r="I771">
            <v>46.8</v>
          </cell>
          <cell r="J771">
            <v>5</v>
          </cell>
          <cell r="K771">
            <v>234</v>
          </cell>
          <cell r="L771">
            <v>0.75</v>
          </cell>
        </row>
        <row r="772">
          <cell r="E772" t="str">
            <v>9787571015695</v>
          </cell>
          <cell r="F772" t="str">
            <v>大学生创新创业创造教程</v>
          </cell>
          <cell r="G772" t="str">
            <v>李家华 林洪冰</v>
          </cell>
          <cell r="H772" t="str">
            <v>湖南科技</v>
          </cell>
          <cell r="I772">
            <v>48</v>
          </cell>
          <cell r="J772">
            <v>10</v>
          </cell>
          <cell r="K772">
            <v>480</v>
          </cell>
          <cell r="L772">
            <v>0.75</v>
          </cell>
        </row>
        <row r="773">
          <cell r="E773" t="str">
            <v>9787560865393</v>
          </cell>
          <cell r="F773" t="str">
            <v>生物医用材料导论</v>
          </cell>
          <cell r="G773" t="str">
            <v>吕杰, 程静, 侯晓蓓, 编著</v>
          </cell>
          <cell r="H773" t="str">
            <v>同济大学</v>
          </cell>
          <cell r="I773">
            <v>32</v>
          </cell>
          <cell r="J773">
            <v>2</v>
          </cell>
          <cell r="K773">
            <v>64</v>
          </cell>
          <cell r="L773">
            <v>0.75</v>
          </cell>
        </row>
        <row r="774">
          <cell r="E774" t="str">
            <v>9787521344271</v>
          </cell>
          <cell r="F774" t="str">
            <v>新视野大学英语(第四版)(读写教程)(2)(教师用书)2024版</v>
          </cell>
          <cell r="G774" t="str">
            <v>郑树棠</v>
          </cell>
          <cell r="H774" t="str">
            <v>外研社</v>
          </cell>
          <cell r="I774">
            <v>60</v>
          </cell>
          <cell r="J774">
            <v>25</v>
          </cell>
          <cell r="K774">
            <v>1500</v>
          </cell>
          <cell r="L774">
            <v>0.78</v>
          </cell>
        </row>
        <row r="775">
          <cell r="E775" t="str">
            <v>9787521344707</v>
          </cell>
          <cell r="F775" t="str">
            <v>新视野大学英语(第四版)(综合训练)(4)</v>
          </cell>
          <cell r="G775" t="str">
            <v>郑树棠</v>
          </cell>
          <cell r="H775" t="str">
            <v>外研社</v>
          </cell>
          <cell r="I775">
            <v>39.9</v>
          </cell>
          <cell r="J775">
            <v>25</v>
          </cell>
          <cell r="K775">
            <v>997.5</v>
          </cell>
          <cell r="L775">
            <v>0.78</v>
          </cell>
        </row>
        <row r="776">
          <cell r="E776" t="str">
            <v>9787521343083</v>
          </cell>
          <cell r="F776" t="str">
            <v>新视野大学英语(第四版)(读写教程)(1)(思政智慧版)</v>
          </cell>
          <cell r="G776" t="str">
            <v>丁雅萍、吴勇</v>
          </cell>
          <cell r="H776" t="str">
            <v>外研社</v>
          </cell>
          <cell r="I776">
            <v>69.9</v>
          </cell>
          <cell r="J776">
            <v>25</v>
          </cell>
          <cell r="K776">
            <v>1747.5</v>
          </cell>
          <cell r="L776">
            <v>0.78</v>
          </cell>
        </row>
        <row r="777">
          <cell r="E777" t="str">
            <v>9787521343113</v>
          </cell>
          <cell r="F777" t="str">
            <v>新视野大学英语(第四版)(读写教程)(4)(思政智慧版)</v>
          </cell>
          <cell r="G777" t="str">
            <v>郑树棠</v>
          </cell>
          <cell r="H777" t="str">
            <v>外研社</v>
          </cell>
          <cell r="I777">
            <v>72.9</v>
          </cell>
          <cell r="J777">
            <v>25</v>
          </cell>
          <cell r="K777">
            <v>1822.5</v>
          </cell>
          <cell r="L777">
            <v>0.78</v>
          </cell>
        </row>
        <row r="778">
          <cell r="E778" t="str">
            <v>9787521351019</v>
          </cell>
          <cell r="F778" t="str">
            <v>新视野大学英语(第四版)(视听说教程)(2)(思政智慧版)</v>
          </cell>
          <cell r="G778" t="str">
            <v/>
          </cell>
          <cell r="H778" t="str">
            <v>外研社</v>
          </cell>
          <cell r="I778">
            <v>69.9</v>
          </cell>
          <cell r="J778">
            <v>25</v>
          </cell>
          <cell r="K778">
            <v>1747.5</v>
          </cell>
          <cell r="L778">
            <v>0.78</v>
          </cell>
        </row>
        <row r="779">
          <cell r="E779" t="str">
            <v>9787521351026</v>
          </cell>
          <cell r="F779" t="str">
            <v>新视野大学英语(第四版)(视听说教程)(1)(思政智慧版)</v>
          </cell>
          <cell r="G779" t="str">
            <v>郑树棠</v>
          </cell>
          <cell r="H779" t="str">
            <v>外研社</v>
          </cell>
          <cell r="I779">
            <v>69.9</v>
          </cell>
          <cell r="J779">
            <v>25</v>
          </cell>
          <cell r="K779">
            <v>1747.5</v>
          </cell>
          <cell r="L779">
            <v>0.78</v>
          </cell>
        </row>
        <row r="780">
          <cell r="E780" t="str">
            <v>9787305255229</v>
          </cell>
          <cell r="F780" t="str">
            <v>新时代大学进阶英语长篇阅读1（第2版）</v>
          </cell>
          <cell r="G780" t="str">
            <v>石坚、邹申、金雯</v>
          </cell>
          <cell r="H780" t="str">
            <v>南京大学</v>
          </cell>
          <cell r="I780">
            <v>49</v>
          </cell>
          <cell r="J780">
            <v>25</v>
          </cell>
          <cell r="K780">
            <v>1225</v>
          </cell>
          <cell r="L780">
            <v>0.75</v>
          </cell>
        </row>
        <row r="781">
          <cell r="E781" t="str">
            <v>9787521345049</v>
          </cell>
          <cell r="F781" t="str">
            <v>新视野大学英语(第四版)(综合训练)(2)</v>
          </cell>
          <cell r="G781" t="str">
            <v>王京华	</v>
          </cell>
          <cell r="H781" t="str">
            <v>外研社</v>
          </cell>
          <cell r="I781">
            <v>39.9</v>
          </cell>
          <cell r="J781">
            <v>25</v>
          </cell>
          <cell r="K781">
            <v>997.5</v>
          </cell>
          <cell r="L781">
            <v>0.78</v>
          </cell>
        </row>
        <row r="782">
          <cell r="E782" t="str">
            <v>9787521353082</v>
          </cell>
          <cell r="F782" t="str">
            <v>新视野大学英语(第四版)(视听说教程)(4)(教师用书)</v>
          </cell>
          <cell r="G782" t="str">
            <v/>
          </cell>
          <cell r="H782" t="str">
            <v>外研社</v>
          </cell>
          <cell r="I782">
            <v>79.9</v>
          </cell>
          <cell r="J782">
            <v>25</v>
          </cell>
          <cell r="K782">
            <v>1997.5</v>
          </cell>
          <cell r="L782">
            <v>0.78</v>
          </cell>
        </row>
        <row r="783">
          <cell r="E783" t="str">
            <v>9787521344653</v>
          </cell>
          <cell r="F783" t="str">
            <v>新视野大学英语(第四版)(综合训练)(1)</v>
          </cell>
          <cell r="G783" t="str">
            <v>叶兴国</v>
          </cell>
          <cell r="H783" t="str">
            <v>外研社</v>
          </cell>
          <cell r="I783">
            <v>39.9</v>
          </cell>
          <cell r="J783">
            <v>25</v>
          </cell>
          <cell r="K783">
            <v>997.5</v>
          </cell>
          <cell r="L783">
            <v>0.78</v>
          </cell>
        </row>
        <row r="784">
          <cell r="E784" t="str">
            <v>9787521352832</v>
          </cell>
          <cell r="F784" t="str">
            <v>新标准日语教程(第三册)(智慧版)</v>
          </cell>
          <cell r="G784" t="str">
            <v>冯峰等</v>
          </cell>
          <cell r="H784" t="str">
            <v>外研社</v>
          </cell>
          <cell r="I784">
            <v>78</v>
          </cell>
          <cell r="J784">
            <v>5</v>
          </cell>
          <cell r="K784">
            <v>390</v>
          </cell>
          <cell r="L784">
            <v>0.78</v>
          </cell>
        </row>
        <row r="785">
          <cell r="E785" t="str">
            <v>9787521306989</v>
          </cell>
          <cell r="F785" t="str">
            <v>跨文化交际:中英文化对比(2023版)</v>
          </cell>
          <cell r="G785" t="str">
            <v>张桂萍 </v>
          </cell>
          <cell r="H785" t="str">
            <v>外研社</v>
          </cell>
          <cell r="I785">
            <v>50.9</v>
          </cell>
          <cell r="J785">
            <v>4</v>
          </cell>
          <cell r="K785">
            <v>203.6</v>
          </cell>
          <cell r="L785">
            <v>0.78</v>
          </cell>
        </row>
        <row r="786">
          <cell r="E786" t="str">
            <v>9787521344387</v>
          </cell>
          <cell r="F786" t="str">
            <v>新视野大学英语(第四版)(读写教程)(1)(教师用书)</v>
          </cell>
          <cell r="G786" t="str">
            <v/>
          </cell>
          <cell r="H786" t="str">
            <v>外研社</v>
          </cell>
          <cell r="I786">
            <v>59.9</v>
          </cell>
          <cell r="J786">
            <v>25</v>
          </cell>
          <cell r="K786">
            <v>1497.5</v>
          </cell>
          <cell r="L786">
            <v>0.78</v>
          </cell>
        </row>
        <row r="787">
          <cell r="E787" t="str">
            <v>9787521352863</v>
          </cell>
          <cell r="F787" t="str">
            <v>新视野大学英语(第四版)(视听说教程)(1)(教师用书)</v>
          </cell>
          <cell r="G787" t="str">
            <v/>
          </cell>
          <cell r="H787" t="str">
            <v>外研社</v>
          </cell>
          <cell r="I787">
            <v>79.9</v>
          </cell>
          <cell r="J787">
            <v>25</v>
          </cell>
          <cell r="K787">
            <v>1997.5</v>
          </cell>
          <cell r="L787">
            <v>0.78</v>
          </cell>
        </row>
        <row r="788">
          <cell r="E788" t="str">
            <v>9787521352924</v>
          </cell>
          <cell r="F788" t="str">
            <v>新视野大学英语(第四版)(视听说教程)(3)(教师用书)</v>
          </cell>
          <cell r="G788" t="str">
            <v/>
          </cell>
          <cell r="H788" t="str">
            <v>外研社</v>
          </cell>
          <cell r="I788">
            <v>79.9</v>
          </cell>
          <cell r="J788">
            <v>25</v>
          </cell>
          <cell r="K788">
            <v>1997.5</v>
          </cell>
          <cell r="L788">
            <v>0.78</v>
          </cell>
        </row>
        <row r="789">
          <cell r="E789" t="str">
            <v>9787521351002</v>
          </cell>
          <cell r="F789" t="str">
            <v>新视野大学英语(第四版)(视听说教程)(3)(思政智慧版)</v>
          </cell>
          <cell r="G789" t="str">
            <v>赵勇，杨小虎，冯宗祥</v>
          </cell>
          <cell r="H789" t="str">
            <v>外研社</v>
          </cell>
          <cell r="I789">
            <v>69.9</v>
          </cell>
          <cell r="J789">
            <v>25</v>
          </cell>
          <cell r="K789">
            <v>1747.5</v>
          </cell>
          <cell r="L789">
            <v>0.78</v>
          </cell>
        </row>
        <row r="790">
          <cell r="E790" t="str">
            <v>9787521343090</v>
          </cell>
          <cell r="F790" t="str">
            <v>新视野大学英语(第四版)(读写教程)(2)(思政智慧版)(2024版)</v>
          </cell>
          <cell r="G790" t="str">
            <v>郑树棠</v>
          </cell>
          <cell r="H790" t="str">
            <v>外研社</v>
          </cell>
          <cell r="I790">
            <v>70.9</v>
          </cell>
          <cell r="J790">
            <v>25</v>
          </cell>
          <cell r="K790">
            <v>1772.5</v>
          </cell>
          <cell r="L790">
            <v>0.78</v>
          </cell>
        </row>
        <row r="791">
          <cell r="E791" t="str">
            <v>9787521352849</v>
          </cell>
          <cell r="F791" t="str">
            <v>新视野大学英语(第四版)(视听说教程)(2)(教师用书)</v>
          </cell>
          <cell r="G791" t="str">
            <v/>
          </cell>
          <cell r="H791" t="str">
            <v>外研社</v>
          </cell>
          <cell r="I791">
            <v>79.9</v>
          </cell>
          <cell r="J791">
            <v>25</v>
          </cell>
          <cell r="K791">
            <v>1997.5</v>
          </cell>
          <cell r="L791">
            <v>0.78</v>
          </cell>
        </row>
        <row r="792">
          <cell r="E792" t="str">
            <v>9787521343106</v>
          </cell>
          <cell r="F792" t="str">
            <v>新视野大学英语(第四版)(读写教程)(3)(思政智慧版)</v>
          </cell>
          <cell r="G792" t="str">
            <v>郑树棠</v>
          </cell>
          <cell r="H792" t="str">
            <v>外研社</v>
          </cell>
          <cell r="I792">
            <v>72.9</v>
          </cell>
          <cell r="J792">
            <v>25</v>
          </cell>
          <cell r="K792">
            <v>1822.5</v>
          </cell>
          <cell r="L792">
            <v>0.78</v>
          </cell>
        </row>
        <row r="793">
          <cell r="E793" t="str">
            <v>9787521345650</v>
          </cell>
          <cell r="F793" t="str">
            <v>新视野大学英语(第四版)(读写教程)(3)(教师用书)</v>
          </cell>
          <cell r="G793" t="str">
            <v>杨小虎、赵勇</v>
          </cell>
          <cell r="H793" t="str">
            <v>外研社</v>
          </cell>
          <cell r="I793">
            <v>59.9</v>
          </cell>
          <cell r="J793">
            <v>25</v>
          </cell>
          <cell r="K793">
            <v>1497.5</v>
          </cell>
          <cell r="L793">
            <v>0.78</v>
          </cell>
        </row>
        <row r="794">
          <cell r="E794" t="str">
            <v>9787521344516</v>
          </cell>
          <cell r="F794" t="str">
            <v>新视野大学英语(第四版)(综合训练)(3)</v>
          </cell>
          <cell r="G794" t="str">
            <v>肖飞</v>
          </cell>
          <cell r="H794" t="str">
            <v>外研社</v>
          </cell>
          <cell r="I794">
            <v>39.9</v>
          </cell>
          <cell r="J794">
            <v>25</v>
          </cell>
          <cell r="K794">
            <v>997.5</v>
          </cell>
          <cell r="L794">
            <v>0.78</v>
          </cell>
        </row>
        <row r="795">
          <cell r="E795" t="str">
            <v>9787521351033</v>
          </cell>
          <cell r="F795" t="str">
            <v>新视野大学英语(第四版)(视听说教程)(4)(思政智慧版)</v>
          </cell>
          <cell r="G795" t="str">
            <v>赵晓红，苗瑞琴</v>
          </cell>
          <cell r="H795" t="str">
            <v>外研社</v>
          </cell>
          <cell r="I795">
            <v>69.9</v>
          </cell>
          <cell r="J795">
            <v>25</v>
          </cell>
          <cell r="K795">
            <v>1747.5</v>
          </cell>
          <cell r="L795">
            <v>0.78</v>
          </cell>
        </row>
        <row r="796">
          <cell r="E796" t="str">
            <v>9787305255236</v>
          </cell>
          <cell r="F796" t="str">
            <v>新时代大学进阶英语长篇阅读2（第2版）</v>
          </cell>
          <cell r="G796" t="str">
            <v>石坚、邹申、金雯</v>
          </cell>
          <cell r="H796" t="str">
            <v>南京大学</v>
          </cell>
          <cell r="I796">
            <v>49</v>
          </cell>
          <cell r="J796">
            <v>25</v>
          </cell>
          <cell r="K796">
            <v>1225</v>
          </cell>
          <cell r="L796">
            <v>0.75</v>
          </cell>
        </row>
        <row r="797">
          <cell r="E797" t="str">
            <v>9787521345971</v>
          </cell>
          <cell r="F797" t="str">
            <v>新视野大学英语（第四版）（读写教程）（4）（教师用书)</v>
          </cell>
          <cell r="G797" t="str">
            <v>郑树棠</v>
          </cell>
          <cell r="H797" t="str">
            <v>外研社</v>
          </cell>
          <cell r="I797">
            <v>59.9</v>
          </cell>
          <cell r="J797">
            <v>25</v>
          </cell>
          <cell r="K797">
            <v>1497.5</v>
          </cell>
          <cell r="L797">
            <v>0.78</v>
          </cell>
        </row>
        <row r="798">
          <cell r="E798" t="str">
            <v>9787305255250</v>
          </cell>
          <cell r="F798" t="str">
            <v>新时代大学进阶英语长篇阅读4（第2版）</v>
          </cell>
          <cell r="G798" t="str">
            <v>石坚、邹申、金雯 </v>
          </cell>
          <cell r="H798" t="str">
            <v>南京大学</v>
          </cell>
          <cell r="I798">
            <v>49</v>
          </cell>
          <cell r="J798">
            <v>25</v>
          </cell>
          <cell r="K798">
            <v>1225</v>
          </cell>
          <cell r="L798">
            <v>0.75</v>
          </cell>
        </row>
        <row r="799">
          <cell r="E799" t="str">
            <v>9787305255243</v>
          </cell>
          <cell r="F799" t="str">
            <v>新时代大学进阶英语长篇阅读3（第2版）</v>
          </cell>
          <cell r="G799" t="str">
            <v>石坚、邹申、金雯  </v>
          </cell>
          <cell r="H799" t="str">
            <v>南京大学</v>
          </cell>
          <cell r="I799">
            <v>49</v>
          </cell>
          <cell r="J799">
            <v>25</v>
          </cell>
          <cell r="K799">
            <v>1225</v>
          </cell>
          <cell r="L799">
            <v>0.75</v>
          </cell>
        </row>
        <row r="800">
          <cell r="E800" t="str">
            <v>9787117247795</v>
          </cell>
          <cell r="F800" t="str">
            <v>外科学总论实验指导(本科临床配教)</v>
          </cell>
          <cell r="G800" t="str">
            <v>傅晓, 主编</v>
          </cell>
          <cell r="H800" t="str">
            <v>人民卫生</v>
          </cell>
          <cell r="I800">
            <v>42</v>
          </cell>
          <cell r="J800">
            <v>1</v>
          </cell>
          <cell r="K800">
            <v>42</v>
          </cell>
          <cell r="L800">
            <v>0.75</v>
          </cell>
        </row>
        <row r="801">
          <cell r="E801" t="str">
            <v>9787117219426</v>
          </cell>
          <cell r="F801" t="str">
            <v>实用传染病学（第4版）</v>
          </cell>
          <cell r="G801" t="str">
            <v>王宇明、李梦东</v>
          </cell>
          <cell r="H801" t="str">
            <v>人民卫生</v>
          </cell>
          <cell r="I801">
            <v>368</v>
          </cell>
          <cell r="J801">
            <v>1</v>
          </cell>
          <cell r="K801">
            <v>368</v>
          </cell>
          <cell r="L801">
            <v>0.75</v>
          </cell>
        </row>
        <row r="802">
          <cell r="E802" t="str">
            <v>9787117309066</v>
          </cell>
          <cell r="F802" t="str">
            <v>临床技能培训与实践（第2版）</v>
          </cell>
          <cell r="G802" t="str">
            <v>刘原 刘成玉</v>
          </cell>
          <cell r="H802" t="str">
            <v>人民卫生</v>
          </cell>
          <cell r="I802">
            <v>99</v>
          </cell>
          <cell r="J802">
            <v>1</v>
          </cell>
          <cell r="K802">
            <v>99</v>
          </cell>
          <cell r="L802">
            <v>0.75</v>
          </cell>
        </row>
        <row r="803">
          <cell r="E803" t="str">
            <v>9787117359627</v>
          </cell>
          <cell r="F803" t="str">
            <v>2024临床执业医师资格考试实践技能指导用书（配增值）</v>
          </cell>
          <cell r="G803" t="str">
            <v>医师资格考试指导用书专家编写组</v>
          </cell>
          <cell r="H803" t="str">
            <v>人民卫生</v>
          </cell>
          <cell r="I803">
            <v>159</v>
          </cell>
          <cell r="J803">
            <v>1</v>
          </cell>
          <cell r="K803">
            <v>159</v>
          </cell>
          <cell r="L803">
            <v>0.75</v>
          </cell>
        </row>
        <row r="804">
          <cell r="E804" t="str">
            <v>9787117360746</v>
          </cell>
          <cell r="F804" t="str">
            <v>2024临床执业医师资格考试医学综合指导用书（全2册）（配增值）</v>
          </cell>
          <cell r="G804" t="str">
            <v/>
          </cell>
          <cell r="H804" t="str">
            <v>人民卫生</v>
          </cell>
          <cell r="I804">
            <v>299</v>
          </cell>
          <cell r="J804">
            <v>1</v>
          </cell>
          <cell r="K804">
            <v>299</v>
          </cell>
          <cell r="L804">
            <v>0.75</v>
          </cell>
        </row>
        <row r="805">
          <cell r="E805" t="str">
            <v>9787030489043</v>
          </cell>
          <cell r="F805" t="str">
            <v>老年医学 （第3版）</v>
          </cell>
          <cell r="G805" t="str">
            <v>李法琦, 司良毅, 主编</v>
          </cell>
          <cell r="H805" t="str">
            <v>科学出版</v>
          </cell>
          <cell r="I805">
            <v>88</v>
          </cell>
          <cell r="J805">
            <v>1</v>
          </cell>
          <cell r="K805">
            <v>88</v>
          </cell>
          <cell r="L805">
            <v>0.75</v>
          </cell>
        </row>
        <row r="806">
          <cell r="E806" t="str">
            <v>9787117358620</v>
          </cell>
          <cell r="F806" t="str">
            <v>2024临床执业医师资格考试模拟试题解析</v>
          </cell>
          <cell r="G806" t="str">
            <v/>
          </cell>
          <cell r="H806" t="str">
            <v>人民卫生</v>
          </cell>
          <cell r="I806">
            <v>89</v>
          </cell>
          <cell r="J806">
            <v>1</v>
          </cell>
          <cell r="K806">
            <v>89</v>
          </cell>
          <cell r="L806">
            <v>0.75</v>
          </cell>
        </row>
        <row r="807">
          <cell r="E807" t="str">
            <v>9787117348423</v>
          </cell>
          <cell r="F807" t="str">
            <v>神经病学（第4版/八年制/配增值）</v>
          </cell>
          <cell r="G807" t="str">
            <v>王伟,罗本燕</v>
          </cell>
          <cell r="H807" t="str">
            <v>人民卫生</v>
          </cell>
          <cell r="I807">
            <v>138</v>
          </cell>
          <cell r="J807">
            <v>1</v>
          </cell>
          <cell r="K807">
            <v>138</v>
          </cell>
          <cell r="L807">
            <v>0.75</v>
          </cell>
        </row>
        <row r="808">
          <cell r="E808" t="str">
            <v>9787521405293</v>
          </cell>
          <cell r="F808" t="str">
            <v>妇产科学同步习题集（五年制临床专业教材）</v>
          </cell>
          <cell r="G808" t="str">
            <v>王泽华, 丁依玲, 主编</v>
          </cell>
          <cell r="H808" t="str">
            <v>中国医科</v>
          </cell>
          <cell r="I808">
            <v>45</v>
          </cell>
          <cell r="J808">
            <v>1</v>
          </cell>
          <cell r="K808">
            <v>45</v>
          </cell>
          <cell r="L808">
            <v>0.75</v>
          </cell>
        </row>
        <row r="809">
          <cell r="E809" t="str">
            <v>9787117280310</v>
          </cell>
          <cell r="F809" t="str">
            <v>儿科学学习指导与习题集（第3版/本科临床，九轮配教）</v>
          </cell>
          <cell r="G809" t="str">
            <v>王卫平 孙锟 常立文</v>
          </cell>
          <cell r="H809" t="str">
            <v>人民卫生</v>
          </cell>
          <cell r="I809">
            <v>23</v>
          </cell>
          <cell r="J809">
            <v>1</v>
          </cell>
          <cell r="K809">
            <v>23</v>
          </cell>
          <cell r="L809">
            <v>0.75</v>
          </cell>
        </row>
        <row r="810">
          <cell r="E810" t="str">
            <v>9787117107013</v>
          </cell>
          <cell r="F810" t="str">
            <v>奈特神经系统疾病彩色图谱</v>
          </cell>
          <cell r="G810" t="str">
            <v>樊东升　等主译</v>
          </cell>
          <cell r="H810" t="str">
            <v>人民卫生</v>
          </cell>
          <cell r="I810">
            <v>278</v>
          </cell>
          <cell r="J810">
            <v>1</v>
          </cell>
          <cell r="K810">
            <v>278</v>
          </cell>
          <cell r="L810">
            <v>0.75</v>
          </cell>
        </row>
        <row r="811">
          <cell r="E811" t="str">
            <v>9787309096675</v>
          </cell>
          <cell r="F811" t="str">
            <v>当代医学英语视听说教程(1):健康促进</v>
          </cell>
          <cell r="G811" t="str">
            <v>龙芸 、张淑卿  陈社胜</v>
          </cell>
          <cell r="H811" t="str">
            <v>复旦大学</v>
          </cell>
          <cell r="I811">
            <v>45</v>
          </cell>
          <cell r="J811">
            <v>55</v>
          </cell>
          <cell r="K811">
            <v>2475</v>
          </cell>
          <cell r="L811">
            <v>0.75</v>
          </cell>
        </row>
        <row r="812">
          <cell r="E812" t="str">
            <v>9787117266710</v>
          </cell>
          <cell r="F812" t="str">
            <v>核医学(第9版/本科临床/配增值)（九轮）</v>
          </cell>
          <cell r="G812" t="str">
            <v>王荣福、安锐</v>
          </cell>
          <cell r="H812" t="str">
            <v>人民卫生</v>
          </cell>
          <cell r="I812">
            <v>72</v>
          </cell>
          <cell r="J812">
            <v>66</v>
          </cell>
          <cell r="K812">
            <v>4752</v>
          </cell>
          <cell r="L812">
            <v>0.75</v>
          </cell>
        </row>
        <row r="813">
          <cell r="E813" t="str">
            <v>9787117365710</v>
          </cell>
          <cell r="F813" t="str">
            <v>内科学（第10版/本科临床/配增值）（10轮）</v>
          </cell>
          <cell r="G813" t="str">
            <v>葛均波</v>
          </cell>
          <cell r="H813" t="str">
            <v>人民卫生</v>
          </cell>
          <cell r="I813">
            <v>148</v>
          </cell>
          <cell r="J813">
            <v>66</v>
          </cell>
          <cell r="K813">
            <v>9768</v>
          </cell>
          <cell r="L813">
            <v>0.75</v>
          </cell>
        </row>
        <row r="814">
          <cell r="E814" t="str">
            <v>9787117365710</v>
          </cell>
          <cell r="F814" t="str">
            <v>内科学（第10版/本科临床/配增值）（10轮）</v>
          </cell>
          <cell r="G814" t="str">
            <v>葛均波</v>
          </cell>
          <cell r="H814" t="str">
            <v>人民卫生</v>
          </cell>
          <cell r="I814">
            <v>148</v>
          </cell>
          <cell r="J814">
            <v>38</v>
          </cell>
          <cell r="K814">
            <v>5624</v>
          </cell>
          <cell r="L814">
            <v>0.75</v>
          </cell>
        </row>
        <row r="815">
          <cell r="E815" t="str">
            <v>9787117365710</v>
          </cell>
          <cell r="F815" t="str">
            <v>内科学（第10版/本科临床/配增值）（10轮）</v>
          </cell>
          <cell r="G815" t="str">
            <v>葛均波</v>
          </cell>
          <cell r="H815" t="str">
            <v>人民卫生</v>
          </cell>
          <cell r="I815">
            <v>148</v>
          </cell>
          <cell r="J815">
            <v>15</v>
          </cell>
          <cell r="K815">
            <v>2220</v>
          </cell>
          <cell r="L815">
            <v>0.75</v>
          </cell>
        </row>
        <row r="816">
          <cell r="E816" t="str">
            <v>9787117365710</v>
          </cell>
          <cell r="F816" t="str">
            <v>内科学（第10版/本科临床/配增值）（10轮）</v>
          </cell>
          <cell r="G816" t="str">
            <v>葛均波</v>
          </cell>
          <cell r="H816" t="str">
            <v>人民卫生</v>
          </cell>
          <cell r="I816">
            <v>148</v>
          </cell>
          <cell r="J816">
            <v>58</v>
          </cell>
          <cell r="K816">
            <v>8584</v>
          </cell>
          <cell r="L816">
            <v>0.75</v>
          </cell>
        </row>
        <row r="817">
          <cell r="E817" t="str">
            <v>9787117365710</v>
          </cell>
          <cell r="F817" t="str">
            <v>内科学（第10版/本科临床/配增值）（10轮）</v>
          </cell>
          <cell r="G817" t="str">
            <v>葛均波</v>
          </cell>
          <cell r="H817" t="str">
            <v>人民卫生</v>
          </cell>
          <cell r="I817">
            <v>148</v>
          </cell>
          <cell r="J817">
            <v>26</v>
          </cell>
          <cell r="K817">
            <v>3848</v>
          </cell>
          <cell r="L817">
            <v>0.75</v>
          </cell>
        </row>
        <row r="818">
          <cell r="E818" t="str">
            <v>9787117365710</v>
          </cell>
          <cell r="F818" t="str">
            <v>内科学（第10版/本科临床/配增值）（10轮）</v>
          </cell>
          <cell r="G818" t="str">
            <v>葛均波</v>
          </cell>
          <cell r="H818" t="str">
            <v>人民卫生</v>
          </cell>
          <cell r="I818">
            <v>148</v>
          </cell>
          <cell r="J818">
            <v>15</v>
          </cell>
          <cell r="K818">
            <v>2220</v>
          </cell>
          <cell r="L818">
            <v>0.75</v>
          </cell>
        </row>
        <row r="819">
          <cell r="E819" t="str">
            <v>9787117365710</v>
          </cell>
          <cell r="F819" t="str">
            <v>内科学（第10版/本科临床/配增值）（10轮）</v>
          </cell>
          <cell r="G819" t="str">
            <v>葛均波</v>
          </cell>
          <cell r="H819" t="str">
            <v>人民卫生</v>
          </cell>
          <cell r="I819">
            <v>148</v>
          </cell>
          <cell r="J819">
            <v>50</v>
          </cell>
          <cell r="K819">
            <v>7400</v>
          </cell>
          <cell r="L819">
            <v>0.75</v>
          </cell>
        </row>
        <row r="820">
          <cell r="E820" t="str">
            <v>9787117365710</v>
          </cell>
          <cell r="F820" t="str">
            <v>内科学（第10版/本科临床/配增值）（10轮）</v>
          </cell>
          <cell r="G820" t="str">
            <v>葛均波</v>
          </cell>
          <cell r="H820" t="str">
            <v>人民卫生</v>
          </cell>
          <cell r="I820">
            <v>148</v>
          </cell>
          <cell r="J820">
            <v>57</v>
          </cell>
          <cell r="K820">
            <v>8436</v>
          </cell>
          <cell r="L820">
            <v>0.75</v>
          </cell>
        </row>
        <row r="821">
          <cell r="E821" t="str">
            <v>9787117365710</v>
          </cell>
          <cell r="F821" t="str">
            <v>内科学（第10版/本科临床/配增值）（10轮）</v>
          </cell>
          <cell r="G821" t="str">
            <v>葛均波</v>
          </cell>
          <cell r="H821" t="str">
            <v>人民卫生</v>
          </cell>
          <cell r="I821">
            <v>148</v>
          </cell>
          <cell r="J821">
            <v>2</v>
          </cell>
          <cell r="K821">
            <v>296</v>
          </cell>
          <cell r="L821">
            <v>0.75</v>
          </cell>
        </row>
        <row r="822">
          <cell r="E822" t="str">
            <v>9787117266710</v>
          </cell>
          <cell r="F822" t="str">
            <v>核医学(第9版/本科临床/配增值)（九轮）</v>
          </cell>
          <cell r="G822" t="str">
            <v>王荣福、安锐</v>
          </cell>
          <cell r="H822" t="str">
            <v>人民卫生</v>
          </cell>
          <cell r="I822">
            <v>72</v>
          </cell>
          <cell r="J822">
            <v>2</v>
          </cell>
          <cell r="K822">
            <v>144</v>
          </cell>
          <cell r="L822">
            <v>0.75</v>
          </cell>
        </row>
        <row r="823">
          <cell r="E823" t="str">
            <v>9787117266710</v>
          </cell>
          <cell r="F823" t="str">
            <v>核医学(第9版/本科临床/配增值)（九轮）</v>
          </cell>
          <cell r="G823" t="str">
            <v>王荣福、安锐</v>
          </cell>
          <cell r="H823" t="str">
            <v>人民卫生</v>
          </cell>
          <cell r="I823">
            <v>72</v>
          </cell>
          <cell r="J823">
            <v>3</v>
          </cell>
          <cell r="K823">
            <v>216</v>
          </cell>
          <cell r="L823">
            <v>0.75</v>
          </cell>
        </row>
        <row r="824">
          <cell r="E824" t="str">
            <v>9787117365710</v>
          </cell>
          <cell r="F824" t="str">
            <v>内科学（第10版/本科临床/配增值）（10轮）</v>
          </cell>
          <cell r="G824" t="str">
            <v>葛均波</v>
          </cell>
          <cell r="H824" t="str">
            <v>人民卫生</v>
          </cell>
          <cell r="I824">
            <v>148</v>
          </cell>
          <cell r="J824">
            <v>27</v>
          </cell>
          <cell r="K824">
            <v>3996</v>
          </cell>
          <cell r="L824">
            <v>0.75</v>
          </cell>
        </row>
        <row r="825">
          <cell r="E825" t="str">
            <v>9787117266710</v>
          </cell>
          <cell r="F825" t="str">
            <v>核医学(第9版/本科临床/配增值)（九轮）</v>
          </cell>
          <cell r="G825" t="str">
            <v>王荣福、安锐</v>
          </cell>
          <cell r="H825" t="str">
            <v>人民卫生</v>
          </cell>
          <cell r="I825">
            <v>72</v>
          </cell>
          <cell r="J825">
            <v>27</v>
          </cell>
          <cell r="K825">
            <v>1944</v>
          </cell>
          <cell r="L825">
            <v>0.75</v>
          </cell>
        </row>
        <row r="826">
          <cell r="E826" t="str">
            <v>9787117365710</v>
          </cell>
          <cell r="F826" t="str">
            <v>内科学（第10版/本科临床/配增值）（10轮）</v>
          </cell>
          <cell r="G826" t="str">
            <v>葛均波</v>
          </cell>
          <cell r="H826" t="str">
            <v>人民卫生</v>
          </cell>
          <cell r="I826">
            <v>148</v>
          </cell>
          <cell r="J826">
            <v>15</v>
          </cell>
          <cell r="K826">
            <v>2220</v>
          </cell>
          <cell r="L826">
            <v>0.75</v>
          </cell>
        </row>
        <row r="827">
          <cell r="E827" t="str">
            <v>9787117365710</v>
          </cell>
          <cell r="F827" t="str">
            <v>内科学（第10版/本科临床/配增值）（10轮）</v>
          </cell>
          <cell r="G827" t="str">
            <v>葛均波</v>
          </cell>
          <cell r="H827" t="str">
            <v>人民卫生</v>
          </cell>
          <cell r="I827">
            <v>148</v>
          </cell>
          <cell r="J827">
            <v>15</v>
          </cell>
          <cell r="K827">
            <v>2220</v>
          </cell>
          <cell r="L827">
            <v>0.75</v>
          </cell>
        </row>
        <row r="828">
          <cell r="E828" t="str">
            <v>9787117365710</v>
          </cell>
          <cell r="F828" t="str">
            <v>内科学（第10版/本科临床/配增值）（10轮）</v>
          </cell>
          <cell r="G828" t="str">
            <v>葛均波</v>
          </cell>
          <cell r="H828" t="str">
            <v>人民卫生</v>
          </cell>
          <cell r="I828">
            <v>148</v>
          </cell>
          <cell r="J828">
            <v>13</v>
          </cell>
          <cell r="K828">
            <v>1924</v>
          </cell>
          <cell r="L828">
            <v>0.75</v>
          </cell>
        </row>
        <row r="829">
          <cell r="E829" t="str">
            <v>9787117164061</v>
          </cell>
          <cell r="F829" t="str">
            <v>基础医学概要（四）（第2版/创新教材）</v>
          </cell>
          <cell r="G829" t="str">
            <v>杨宝胜、孙银平、文小军</v>
          </cell>
          <cell r="H829" t="str">
            <v>人民卫生</v>
          </cell>
          <cell r="I829">
            <v>60</v>
          </cell>
          <cell r="J829">
            <v>213</v>
          </cell>
          <cell r="K829">
            <v>12780</v>
          </cell>
          <cell r="L829">
            <v>0.75</v>
          </cell>
        </row>
        <row r="830">
          <cell r="E830" t="str">
            <v>9787117328128</v>
          </cell>
          <cell r="F830" t="str">
            <v>妇产科护理学（第7版/本科护理/配增值）七轮</v>
          </cell>
          <cell r="G830" t="str">
            <v>安力彬、陆虹</v>
          </cell>
          <cell r="H830" t="str">
            <v>人民卫生</v>
          </cell>
          <cell r="I830">
            <v>79</v>
          </cell>
          <cell r="J830">
            <v>414</v>
          </cell>
          <cell r="K830">
            <v>32706</v>
          </cell>
          <cell r="L830">
            <v>0.75</v>
          </cell>
        </row>
        <row r="831">
          <cell r="E831" t="str">
            <v>9787111660064</v>
          </cell>
          <cell r="F831" t="str">
            <v>Animate CC 2018动画设计与制作</v>
          </cell>
          <cell r="G831" t="str">
            <v>龙虎</v>
          </cell>
          <cell r="H831" t="str">
            <v>机械工业</v>
          </cell>
          <cell r="I831">
            <v>65</v>
          </cell>
          <cell r="J831">
            <v>33</v>
          </cell>
          <cell r="K831">
            <v>2145</v>
          </cell>
          <cell r="L831">
            <v>0.75</v>
          </cell>
        </row>
        <row r="832">
          <cell r="E832" t="str">
            <v>9787117357708</v>
          </cell>
          <cell r="F832" t="str">
            <v>分析化学学习指导与习题集（第5版）</v>
          </cell>
          <cell r="G832" t="str">
            <v/>
          </cell>
          <cell r="H832" t="str">
            <v>人民卫生</v>
          </cell>
          <cell r="I832">
            <v>75</v>
          </cell>
          <cell r="J832">
            <v>1</v>
          </cell>
          <cell r="K832">
            <v>75</v>
          </cell>
          <cell r="L832">
            <v>0.75</v>
          </cell>
        </row>
        <row r="833">
          <cell r="E833" t="str">
            <v>9787117271516</v>
          </cell>
          <cell r="F833" t="str">
            <v>传统康复方法学（第3版/本科康复/配增值）</v>
          </cell>
          <cell r="G833" t="str">
            <v>陈立典</v>
          </cell>
          <cell r="H833" t="str">
            <v>人民卫生</v>
          </cell>
          <cell r="I833">
            <v>50</v>
          </cell>
          <cell r="J833">
            <v>1</v>
          </cell>
          <cell r="K833">
            <v>50</v>
          </cell>
          <cell r="L833">
            <v>0.75</v>
          </cell>
        </row>
        <row r="834">
          <cell r="E834" t="str">
            <v>9787111744535</v>
          </cell>
          <cell r="F834" t="str">
            <v>大学物理基础教程(全- -册)第3版</v>
          </cell>
          <cell r="G834" t="str">
            <v>尹国盛</v>
          </cell>
          <cell r="H834" t="str">
            <v>机械工业</v>
          </cell>
          <cell r="I834">
            <v>59.8</v>
          </cell>
          <cell r="J834">
            <v>2</v>
          </cell>
          <cell r="K834">
            <v>119.6</v>
          </cell>
          <cell r="L834">
            <v>0.75</v>
          </cell>
        </row>
        <row r="835">
          <cell r="E835" t="str">
            <v>9787117365925</v>
          </cell>
          <cell r="F835" t="str">
            <v>外科学（第10版/本科临床/配增值）（10轮）</v>
          </cell>
          <cell r="G835" t="str">
            <v>陈孝平</v>
          </cell>
          <cell r="H835" t="str">
            <v>人民卫生</v>
          </cell>
          <cell r="I835">
            <v>146</v>
          </cell>
          <cell r="J835">
            <v>1</v>
          </cell>
          <cell r="K835">
            <v>146</v>
          </cell>
          <cell r="L835">
            <v>0.75</v>
          </cell>
        </row>
        <row r="836">
          <cell r="E836" t="str">
            <v>9787111742395</v>
          </cell>
          <cell r="F836" t="str">
            <v>医用物理学实验 第2版</v>
          </cell>
          <cell r="G836" t="str">
            <v>刘东华 于毅</v>
          </cell>
          <cell r="H836" t="str">
            <v>机械工业</v>
          </cell>
          <cell r="I836">
            <v>29.8</v>
          </cell>
          <cell r="J836">
            <v>2</v>
          </cell>
          <cell r="K836">
            <v>59.6</v>
          </cell>
          <cell r="L836">
            <v>0.75</v>
          </cell>
        </row>
        <row r="837">
          <cell r="E837" t="str">
            <v>9787111660064</v>
          </cell>
          <cell r="F837" t="str">
            <v>Animate CC 2018动画设计与制作</v>
          </cell>
          <cell r="G837" t="str">
            <v>龙虎</v>
          </cell>
          <cell r="H837" t="str">
            <v>机械工业</v>
          </cell>
          <cell r="I837">
            <v>65</v>
          </cell>
          <cell r="J837">
            <v>2</v>
          </cell>
          <cell r="K837">
            <v>130</v>
          </cell>
          <cell r="L837">
            <v>0.75</v>
          </cell>
        </row>
        <row r="838">
          <cell r="E838" t="str">
            <v>9787117328128</v>
          </cell>
          <cell r="F838" t="str">
            <v>妇产科护理学（第7版/本科护理/配增值）七轮</v>
          </cell>
          <cell r="G838" t="str">
            <v>安力彬、陆虹</v>
          </cell>
          <cell r="H838" t="str">
            <v>人民卫生</v>
          </cell>
          <cell r="I838">
            <v>79</v>
          </cell>
          <cell r="J838">
            <v>3</v>
          </cell>
          <cell r="K838">
            <v>237</v>
          </cell>
          <cell r="L838">
            <v>0.75</v>
          </cell>
        </row>
        <row r="839">
          <cell r="E839" t="str">
            <v>9787030754264</v>
          </cell>
          <cell r="F839" t="str">
            <v>医用物理学</v>
          </cell>
          <cell r="G839" t="str">
            <v>刘东华</v>
          </cell>
          <cell r="H839" t="str">
            <v>科学出版</v>
          </cell>
          <cell r="I839">
            <v>88</v>
          </cell>
          <cell r="J839">
            <v>3</v>
          </cell>
          <cell r="K839">
            <v>264</v>
          </cell>
          <cell r="L839">
            <v>0.75</v>
          </cell>
        </row>
        <row r="840">
          <cell r="E840" t="str">
            <v>9787111742388</v>
          </cell>
          <cell r="F840" t="str">
            <v>物理学实验教程 第3版</v>
          </cell>
          <cell r="G840" t="str">
            <v>刘东华 于毅</v>
          </cell>
          <cell r="H840" t="str">
            <v>机械工业</v>
          </cell>
          <cell r="I840">
            <v>39</v>
          </cell>
          <cell r="J840">
            <v>2</v>
          </cell>
          <cell r="K840">
            <v>78</v>
          </cell>
          <cell r="L840">
            <v>0.75</v>
          </cell>
        </row>
        <row r="841">
          <cell r="E841" t="str">
            <v>9787313252258</v>
          </cell>
          <cell r="F841" t="str">
            <v>大学生体育与健康</v>
          </cell>
          <cell r="G841" t="str">
            <v>陈础，程二平，郁鑫</v>
          </cell>
          <cell r="H841" t="str">
            <v>上海交大</v>
          </cell>
          <cell r="I841">
            <v>48</v>
          </cell>
          <cell r="J841">
            <v>4010</v>
          </cell>
          <cell r="K841">
            <v>192480</v>
          </cell>
          <cell r="L841">
            <v>0.75</v>
          </cell>
        </row>
        <row r="842">
          <cell r="E842" t="str">
            <v>9787040599022</v>
          </cell>
          <cell r="F842" t="str">
            <v>思想道德与法治（2023年版）</v>
          </cell>
          <cell r="G842" t="str">
            <v>本书编写组</v>
          </cell>
          <cell r="H842" t="str">
            <v>高等教育</v>
          </cell>
          <cell r="I842">
            <v>18</v>
          </cell>
          <cell r="J842">
            <v>4010</v>
          </cell>
          <cell r="K842">
            <v>72180</v>
          </cell>
          <cell r="L842">
            <v>1</v>
          </cell>
        </row>
        <row r="843">
          <cell r="E843" t="str">
            <v>9787305255236</v>
          </cell>
          <cell r="F843" t="str">
            <v>新时代大学进阶英语长篇阅读2（第2版）</v>
          </cell>
          <cell r="G843" t="str">
            <v>石坚、邹申、金雯</v>
          </cell>
          <cell r="H843" t="str">
            <v>南京大学</v>
          </cell>
          <cell r="I843">
            <v>49</v>
          </cell>
          <cell r="J843">
            <v>4010</v>
          </cell>
          <cell r="K843">
            <v>196490</v>
          </cell>
          <cell r="L843">
            <v>0.75</v>
          </cell>
        </row>
        <row r="844">
          <cell r="E844" t="str">
            <v>9787565732614</v>
          </cell>
          <cell r="F844" t="str">
            <v>大学生职业规划（微课版）</v>
          </cell>
          <cell r="G844" t="str">
            <v>张建安 冯晖 夏泓</v>
          </cell>
          <cell r="H844" t="str">
            <v>中国传媒</v>
          </cell>
          <cell r="I844">
            <v>46.8</v>
          </cell>
          <cell r="J844">
            <v>4010</v>
          </cell>
          <cell r="K844">
            <v>187668</v>
          </cell>
          <cell r="L844">
            <v>0.75</v>
          </cell>
        </row>
        <row r="845">
          <cell r="E845" t="str">
            <v>9787313256553</v>
          </cell>
          <cell r="F845" t="str">
            <v>信息技术导论（医学版）</v>
          </cell>
          <cell r="G845" t="str">
            <v>靳瑞霞、陈继超、吕莎</v>
          </cell>
          <cell r="H845" t="str">
            <v>上海交大</v>
          </cell>
          <cell r="I845">
            <v>55</v>
          </cell>
          <cell r="J845">
            <v>4010</v>
          </cell>
          <cell r="K845">
            <v>220550</v>
          </cell>
          <cell r="L845">
            <v>0.75</v>
          </cell>
        </row>
        <row r="846">
          <cell r="E846" t="str">
            <v>9787305255250</v>
          </cell>
          <cell r="F846" t="str">
            <v>新时代大学进阶英语长篇阅读4（第2版）</v>
          </cell>
          <cell r="G846" t="str">
            <v>石坚、邹申、金雯 </v>
          </cell>
          <cell r="H846" t="str">
            <v>南京大学</v>
          </cell>
          <cell r="I846">
            <v>49</v>
          </cell>
          <cell r="J846">
            <v>4010</v>
          </cell>
          <cell r="K846">
            <v>196490</v>
          </cell>
          <cell r="L846">
            <v>0.75</v>
          </cell>
        </row>
        <row r="847">
          <cell r="E847" t="str">
            <v>9787030695819</v>
          </cell>
          <cell r="F847" t="str">
            <v>大学生心理健康教程（第四版）</v>
          </cell>
          <cell r="G847" t="str">
            <v>杨世昌</v>
          </cell>
          <cell r="H847" t="str">
            <v>科学出版</v>
          </cell>
          <cell r="I847">
            <v>58</v>
          </cell>
          <cell r="J847">
            <v>4010</v>
          </cell>
          <cell r="K847">
            <v>232580</v>
          </cell>
          <cell r="L847">
            <v>0.75</v>
          </cell>
        </row>
        <row r="848">
          <cell r="E848" t="str">
            <v>9787117365796</v>
          </cell>
          <cell r="F848" t="str">
            <v>神经病学（第9版/本科临床/配增值）（10轮）</v>
          </cell>
          <cell r="G848" t="str">
            <v>郝峻巍</v>
          </cell>
          <cell r="H848" t="str">
            <v>人民卫生</v>
          </cell>
          <cell r="I848">
            <v>98</v>
          </cell>
          <cell r="J848">
            <v>26</v>
          </cell>
          <cell r="K848">
            <v>2548</v>
          </cell>
          <cell r="L848">
            <v>0.75</v>
          </cell>
        </row>
        <row r="849">
          <cell r="E849" t="str">
            <v>9787117365345</v>
          </cell>
          <cell r="F849" t="str">
            <v>儿科学（第10版/本科临床/配增值）（10轮）</v>
          </cell>
          <cell r="G849" t="str">
            <v>黄国英、孙锟、罗小平</v>
          </cell>
          <cell r="H849" t="str">
            <v>人民卫生</v>
          </cell>
          <cell r="I849">
            <v>98</v>
          </cell>
          <cell r="J849">
            <v>26</v>
          </cell>
          <cell r="K849">
            <v>2548</v>
          </cell>
          <cell r="L849">
            <v>0.75</v>
          </cell>
        </row>
        <row r="850">
          <cell r="E850" t="str">
            <v>9787117364362</v>
          </cell>
          <cell r="F850" t="str">
            <v>妇产科学（第10版/本科临床/配增值）（10轮）</v>
          </cell>
          <cell r="G850" t="str">
            <v>孔北华,马丁,段涛</v>
          </cell>
          <cell r="H850" t="str">
            <v>人民卫生</v>
          </cell>
          <cell r="I850">
            <v>99</v>
          </cell>
          <cell r="J850">
            <v>26</v>
          </cell>
          <cell r="K850">
            <v>2574</v>
          </cell>
          <cell r="L850">
            <v>0.75</v>
          </cell>
        </row>
        <row r="851">
          <cell r="E851" t="str">
            <v>9787030377586</v>
          </cell>
          <cell r="F851" t="str">
            <v>生物化学实验（第2版王林嵩）</v>
          </cell>
          <cell r="G851" t="str">
            <v>王林嵩</v>
          </cell>
          <cell r="H851" t="str">
            <v>科学出版</v>
          </cell>
          <cell r="I851">
            <v>39.8</v>
          </cell>
          <cell r="J851">
            <v>5</v>
          </cell>
          <cell r="K851">
            <v>199</v>
          </cell>
          <cell r="L851">
            <v>0.75</v>
          </cell>
        </row>
        <row r="852">
          <cell r="E852" t="str">
            <v>9787302627401</v>
          </cell>
          <cell r="F852" t="str">
            <v>医学机能学实验教程</v>
          </cell>
          <cell r="G852" t="str">
            <v>张慧英</v>
          </cell>
          <cell r="H852" t="str">
            <v>清华大学</v>
          </cell>
          <cell r="I852">
            <v>59</v>
          </cell>
          <cell r="J852">
            <v>272</v>
          </cell>
          <cell r="K852">
            <v>16048</v>
          </cell>
          <cell r="L852">
            <v>0.75</v>
          </cell>
        </row>
        <row r="853">
          <cell r="E853" t="str">
            <v>9787302559672</v>
          </cell>
          <cell r="F853" t="str">
            <v>人工智能概论</v>
          </cell>
          <cell r="G853" t="str">
            <v>肖汉光, 王勇, 主编</v>
          </cell>
          <cell r="H853" t="str">
            <v>清华大学</v>
          </cell>
          <cell r="I853">
            <v>39.8</v>
          </cell>
          <cell r="J853">
            <v>85</v>
          </cell>
          <cell r="K853">
            <v>3383</v>
          </cell>
          <cell r="L853">
            <v>0.75</v>
          </cell>
        </row>
        <row r="854">
          <cell r="E854" t="str">
            <v>9787117266802</v>
          </cell>
          <cell r="F854" t="str">
            <v>医学文献检索与论文写作（第5版/本科临床/配增值）（九轮）</v>
          </cell>
          <cell r="G854" t="str">
            <v>郭继军</v>
          </cell>
          <cell r="H854" t="str">
            <v>人民卫生</v>
          </cell>
          <cell r="I854">
            <v>42</v>
          </cell>
          <cell r="J854">
            <v>185</v>
          </cell>
          <cell r="K854">
            <v>7770</v>
          </cell>
          <cell r="L854">
            <v>0.75</v>
          </cell>
        </row>
        <row r="855">
          <cell r="E855" t="str">
            <v>9787030760395</v>
          </cell>
          <cell r="F855" t="str">
            <v>生物统计学（第六版）</v>
          </cell>
          <cell r="G855" t="str">
            <v>李春喜</v>
          </cell>
          <cell r="H855" t="str">
            <v>科学出版</v>
          </cell>
          <cell r="I855">
            <v>69.8</v>
          </cell>
          <cell r="J855">
            <v>5</v>
          </cell>
          <cell r="K855">
            <v>349</v>
          </cell>
          <cell r="L855">
            <v>0.75</v>
          </cell>
        </row>
        <row r="856">
          <cell r="E856" t="str">
            <v>9787117266772</v>
          </cell>
          <cell r="F856" t="str">
            <v>医学伦理学（第5版/本科临床/配增值）（九轮）</v>
          </cell>
          <cell r="G856" t="str">
            <v>王明旭、赵明杰</v>
          </cell>
          <cell r="H856" t="str">
            <v>人民卫生</v>
          </cell>
          <cell r="I856">
            <v>42</v>
          </cell>
          <cell r="J856">
            <v>490</v>
          </cell>
          <cell r="K856">
            <v>20580</v>
          </cell>
          <cell r="L856">
            <v>0.75</v>
          </cell>
        </row>
        <row r="857">
          <cell r="E857" t="str">
            <v>9787117266772</v>
          </cell>
          <cell r="F857" t="str">
            <v>医学伦理学（第5版/本科临床/配增值）（九轮）</v>
          </cell>
          <cell r="G857" t="str">
            <v>王明旭、赵明杰</v>
          </cell>
          <cell r="H857" t="str">
            <v>人民卫生</v>
          </cell>
          <cell r="I857">
            <v>42</v>
          </cell>
          <cell r="J857">
            <v>386</v>
          </cell>
          <cell r="K857">
            <v>16212</v>
          </cell>
          <cell r="L857">
            <v>0.75</v>
          </cell>
        </row>
        <row r="858">
          <cell r="E858" t="str">
            <v>9787117261050</v>
          </cell>
          <cell r="F858" t="str">
            <v>物理治疗学（第3版/本科康复/配增值）</v>
          </cell>
          <cell r="G858" t="str">
            <v>燕铁斌, 主编</v>
          </cell>
          <cell r="H858" t="str">
            <v>人民卫生</v>
          </cell>
          <cell r="I858">
            <v>89</v>
          </cell>
          <cell r="J858">
            <v>491</v>
          </cell>
          <cell r="K858">
            <v>43699</v>
          </cell>
          <cell r="L858">
            <v>0.75</v>
          </cell>
        </row>
        <row r="859">
          <cell r="E859" t="str">
            <v>9787030611970</v>
          </cell>
          <cell r="F859" t="str">
            <v>细胞生物学（第二版）</v>
          </cell>
          <cell r="G859" t="str">
            <v>梁卫红, 主编</v>
          </cell>
          <cell r="H859" t="str">
            <v>科学出版</v>
          </cell>
          <cell r="I859">
            <v>88</v>
          </cell>
          <cell r="J859">
            <v>5</v>
          </cell>
          <cell r="K859">
            <v>440</v>
          </cell>
          <cell r="L859">
            <v>0.75</v>
          </cell>
        </row>
        <row r="860">
          <cell r="E860" t="str">
            <v>9787117330879</v>
          </cell>
          <cell r="F860" t="str">
            <v>内科护理学（第7版/本科护理/配增值）七轮</v>
          </cell>
          <cell r="G860" t="str">
            <v>尤黎明、吴瑛</v>
          </cell>
          <cell r="H860" t="str">
            <v>人民卫生</v>
          </cell>
          <cell r="I860">
            <v>99</v>
          </cell>
          <cell r="J860">
            <v>424</v>
          </cell>
          <cell r="K860">
            <v>41976</v>
          </cell>
          <cell r="L860">
            <v>0.75</v>
          </cell>
        </row>
        <row r="861">
          <cell r="E861" t="str">
            <v>9787544681797</v>
          </cell>
          <cell r="F861" t="str">
            <v>英语专业本科生教材.修订版：口语教程 英语口语（一书一码）</v>
          </cell>
          <cell r="G861" t="str">
            <v>何宁, 王守仁</v>
          </cell>
          <cell r="H861" t="str">
            <v>上海外教</v>
          </cell>
          <cell r="I861">
            <v>44</v>
          </cell>
          <cell r="J861">
            <v>120</v>
          </cell>
          <cell r="K861">
            <v>5280</v>
          </cell>
          <cell r="L861">
            <v>0.78</v>
          </cell>
        </row>
        <row r="862">
          <cell r="E862" t="str">
            <v>9787560003122</v>
          </cell>
          <cell r="F862" t="str">
            <v>大学一年级英语语音练习手册</v>
          </cell>
          <cell r="G862" t="str">
            <v>张冠林</v>
          </cell>
          <cell r="H862" t="str">
            <v>外研社</v>
          </cell>
          <cell r="I862">
            <v>15.9</v>
          </cell>
          <cell r="J862">
            <v>120</v>
          </cell>
          <cell r="K862">
            <v>1908</v>
          </cell>
          <cell r="L862">
            <v>0.78</v>
          </cell>
        </row>
        <row r="863">
          <cell r="E863" t="str">
            <v>9787117267991</v>
          </cell>
          <cell r="F863" t="str">
            <v>功能解剖学（第3版/本科康复/配增值）</v>
          </cell>
          <cell r="G863" t="str">
            <v>汪华侨, 主编</v>
          </cell>
          <cell r="H863" t="str">
            <v>人民卫生</v>
          </cell>
          <cell r="I863">
            <v>95</v>
          </cell>
          <cell r="J863">
            <v>70</v>
          </cell>
          <cell r="K863">
            <v>6650</v>
          </cell>
          <cell r="L863">
            <v>0.75</v>
          </cell>
        </row>
        <row r="864">
          <cell r="E864" t="str">
            <v>9787117267991</v>
          </cell>
          <cell r="F864" t="str">
            <v>功能解剖学（第3版/本科康复/配增值）</v>
          </cell>
          <cell r="G864" t="str">
            <v>汪华侨, 主编</v>
          </cell>
          <cell r="H864" t="str">
            <v>人民卫生</v>
          </cell>
          <cell r="I864">
            <v>95</v>
          </cell>
          <cell r="J864">
            <v>140</v>
          </cell>
          <cell r="K864">
            <v>13300</v>
          </cell>
          <cell r="L864">
            <v>0.75</v>
          </cell>
        </row>
        <row r="865">
          <cell r="E865" t="str">
            <v>9787572514531</v>
          </cell>
          <cell r="F865" t="str">
            <v>组织学与胚胎学实验教程</v>
          </cell>
          <cell r="G865" t="str">
            <v>李勇莉 杨杰</v>
          </cell>
          <cell r="H865" t="str">
            <v>河南科技</v>
          </cell>
          <cell r="I865">
            <v>77</v>
          </cell>
          <cell r="J865">
            <v>240</v>
          </cell>
          <cell r="K865">
            <v>18480</v>
          </cell>
          <cell r="L865">
            <v>0.75</v>
          </cell>
        </row>
        <row r="866">
          <cell r="E866" t="str">
            <v>9787544671965</v>
          </cell>
          <cell r="F866" t="str">
            <v>新编英语语法教程（第6版）学生用书</v>
          </cell>
          <cell r="G866" t="str">
            <v>章振邦, 编著</v>
          </cell>
          <cell r="H866" t="str">
            <v>上海外教</v>
          </cell>
          <cell r="I866">
            <v>78</v>
          </cell>
          <cell r="J866">
            <v>120</v>
          </cell>
          <cell r="K866">
            <v>9360</v>
          </cell>
          <cell r="L866">
            <v>0.78</v>
          </cell>
        </row>
        <row r="867">
          <cell r="E867" t="str">
            <v>9787040589818</v>
          </cell>
          <cell r="F867" t="str">
            <v>高等数学 第八版 上册</v>
          </cell>
          <cell r="G867" t="str">
            <v>同济大学数学科学学院</v>
          </cell>
          <cell r="H867" t="str">
            <v>高等教育</v>
          </cell>
          <cell r="I867">
            <v>56.8</v>
          </cell>
          <cell r="J867">
            <v>70</v>
          </cell>
          <cell r="K867">
            <v>3976</v>
          </cell>
          <cell r="L867">
            <v>0.78</v>
          </cell>
        </row>
        <row r="868">
          <cell r="E868" t="str">
            <v>9787040589818</v>
          </cell>
          <cell r="F868" t="str">
            <v>高等数学 第八版 上册</v>
          </cell>
          <cell r="G868" t="str">
            <v>同济大学数学科学学院</v>
          </cell>
          <cell r="H868" t="str">
            <v>高等教育</v>
          </cell>
          <cell r="I868">
            <v>56.8</v>
          </cell>
          <cell r="J868">
            <v>140</v>
          </cell>
          <cell r="K868">
            <v>7952</v>
          </cell>
          <cell r="L868">
            <v>0.78</v>
          </cell>
        </row>
        <row r="869">
          <cell r="E869" t="str">
            <v>9787040589818</v>
          </cell>
          <cell r="F869" t="str">
            <v>高等数学 第八版 上册</v>
          </cell>
          <cell r="G869" t="str">
            <v>同济大学数学科学学院</v>
          </cell>
          <cell r="H869" t="str">
            <v>高等教育</v>
          </cell>
          <cell r="I869">
            <v>56.8</v>
          </cell>
          <cell r="J869">
            <v>105</v>
          </cell>
          <cell r="K869">
            <v>5964</v>
          </cell>
          <cell r="L869">
            <v>0.78</v>
          </cell>
        </row>
        <row r="870">
          <cell r="E870" t="str">
            <v>9787040589818</v>
          </cell>
          <cell r="F870" t="str">
            <v>高等数学 第八版 上册</v>
          </cell>
          <cell r="G870" t="str">
            <v>同济大学数学科学学院</v>
          </cell>
          <cell r="H870" t="str">
            <v>高等教育</v>
          </cell>
          <cell r="I870">
            <v>56.8</v>
          </cell>
          <cell r="J870">
            <v>70</v>
          </cell>
          <cell r="K870">
            <v>3976</v>
          </cell>
          <cell r="L870">
            <v>0.78</v>
          </cell>
        </row>
        <row r="871">
          <cell r="E871" t="str">
            <v>9787040589818</v>
          </cell>
          <cell r="F871" t="str">
            <v>高等数学 第八版 上册</v>
          </cell>
          <cell r="G871" t="str">
            <v>同济大学数学科学学院</v>
          </cell>
          <cell r="H871" t="str">
            <v>高等教育</v>
          </cell>
          <cell r="I871">
            <v>56.8</v>
          </cell>
          <cell r="J871">
            <v>560</v>
          </cell>
          <cell r="K871">
            <v>31808</v>
          </cell>
          <cell r="L871">
            <v>0.78</v>
          </cell>
        </row>
        <row r="872">
          <cell r="E872" t="str">
            <v>9787040589818</v>
          </cell>
          <cell r="F872" t="str">
            <v>高等数学 第八版 上册</v>
          </cell>
          <cell r="G872" t="str">
            <v>同济大学数学科学学院</v>
          </cell>
          <cell r="H872" t="str">
            <v>高等教育</v>
          </cell>
          <cell r="I872">
            <v>56.8</v>
          </cell>
          <cell r="J872">
            <v>160</v>
          </cell>
          <cell r="K872">
            <v>9088</v>
          </cell>
          <cell r="L872">
            <v>0.78</v>
          </cell>
        </row>
        <row r="873">
          <cell r="E873" t="str">
            <v>9787040589818</v>
          </cell>
          <cell r="F873" t="str">
            <v>高等数学 第八版 上册</v>
          </cell>
          <cell r="G873" t="str">
            <v>同济大学数学科学学院</v>
          </cell>
          <cell r="H873" t="str">
            <v>高等教育</v>
          </cell>
          <cell r="I873">
            <v>56.8</v>
          </cell>
          <cell r="J873">
            <v>105</v>
          </cell>
          <cell r="K873">
            <v>5964</v>
          </cell>
          <cell r="L873">
            <v>0.78</v>
          </cell>
        </row>
        <row r="874">
          <cell r="E874" t="str">
            <v>9787117259866</v>
          </cell>
          <cell r="F874" t="str">
            <v>康复医学概论（第3版/本科康复/配增值）</v>
          </cell>
          <cell r="G874" t="str">
            <v>王宁华</v>
          </cell>
          <cell r="H874" t="str">
            <v>人民卫生</v>
          </cell>
          <cell r="I874">
            <v>38</v>
          </cell>
          <cell r="J874">
            <v>350</v>
          </cell>
          <cell r="K874">
            <v>13300</v>
          </cell>
          <cell r="L874">
            <v>0.75</v>
          </cell>
        </row>
        <row r="875">
          <cell r="E875" t="str">
            <v>9787305255229</v>
          </cell>
          <cell r="F875" t="str">
            <v>新时代大学进阶英语长篇阅读1（第2版）</v>
          </cell>
          <cell r="G875" t="str">
            <v>石坚、邹申、金雯</v>
          </cell>
          <cell r="H875" t="str">
            <v>南京大学</v>
          </cell>
          <cell r="I875">
            <v>49</v>
          </cell>
          <cell r="J875">
            <v>30</v>
          </cell>
          <cell r="K875">
            <v>1470</v>
          </cell>
          <cell r="L875">
            <v>0.75</v>
          </cell>
        </row>
        <row r="876">
          <cell r="E876" t="str">
            <v>9787111742388</v>
          </cell>
          <cell r="F876" t="str">
            <v>物理学实验教程 第3版</v>
          </cell>
          <cell r="G876" t="str">
            <v>刘东华 于毅</v>
          </cell>
          <cell r="H876" t="str">
            <v>机械工业</v>
          </cell>
          <cell r="I876">
            <v>39</v>
          </cell>
          <cell r="J876">
            <v>210</v>
          </cell>
          <cell r="K876">
            <v>8190</v>
          </cell>
          <cell r="L876">
            <v>0.75</v>
          </cell>
        </row>
        <row r="877">
          <cell r="E877" t="str">
            <v>9787111742388</v>
          </cell>
          <cell r="F877" t="str">
            <v>物理学实验教程 第3版</v>
          </cell>
          <cell r="G877" t="str">
            <v>刘东华 于毅</v>
          </cell>
          <cell r="H877" t="str">
            <v>机械工业</v>
          </cell>
          <cell r="I877">
            <v>39</v>
          </cell>
          <cell r="J877">
            <v>140</v>
          </cell>
          <cell r="K877">
            <v>5460</v>
          </cell>
          <cell r="L877">
            <v>0.75</v>
          </cell>
        </row>
        <row r="878">
          <cell r="E878" t="str">
            <v>9787111742388</v>
          </cell>
          <cell r="F878" t="str">
            <v>物理学实验教程 第3版</v>
          </cell>
          <cell r="G878" t="str">
            <v>刘东华 于毅</v>
          </cell>
          <cell r="H878" t="str">
            <v>机械工业</v>
          </cell>
          <cell r="I878">
            <v>39</v>
          </cell>
          <cell r="J878">
            <v>210</v>
          </cell>
          <cell r="K878">
            <v>8190</v>
          </cell>
          <cell r="L878">
            <v>0.75</v>
          </cell>
        </row>
        <row r="879">
          <cell r="E879" t="str">
            <v>9787521354027</v>
          </cell>
          <cell r="F879" t="str">
            <v>现代大学英语(第三版)(精读)(2)(外研U词版)</v>
          </cell>
          <cell r="G879" t="str">
            <v/>
          </cell>
          <cell r="H879" t="str">
            <v>外研社</v>
          </cell>
          <cell r="I879">
            <v>73.9</v>
          </cell>
          <cell r="J879">
            <v>120</v>
          </cell>
          <cell r="K879">
            <v>8868</v>
          </cell>
          <cell r="L879">
            <v>0.78</v>
          </cell>
        </row>
        <row r="880">
          <cell r="E880" t="str">
            <v>9787117209809</v>
          </cell>
          <cell r="F880" t="str">
            <v>细胞分子生物学与医学遗传学实验（创新教材）</v>
          </cell>
          <cell r="G880" t="str">
            <v>杨保胜</v>
          </cell>
          <cell r="H880" t="str">
            <v>人民卫生</v>
          </cell>
          <cell r="I880">
            <v>19</v>
          </cell>
          <cell r="J880">
            <v>210</v>
          </cell>
          <cell r="K880">
            <v>3990</v>
          </cell>
          <cell r="L880">
            <v>0.75</v>
          </cell>
        </row>
        <row r="881">
          <cell r="E881" t="str">
            <v>9787117160827</v>
          </cell>
          <cell r="F881" t="str">
            <v>基础医学概要（一）（第2版）（包销4000）</v>
          </cell>
          <cell r="G881" t="str">
            <v>高福莲</v>
          </cell>
          <cell r="H881" t="str">
            <v>人民卫生</v>
          </cell>
          <cell r="I881">
            <v>61</v>
          </cell>
          <cell r="J881">
            <v>120</v>
          </cell>
          <cell r="K881">
            <v>7320</v>
          </cell>
          <cell r="L881">
            <v>0.75</v>
          </cell>
        </row>
        <row r="882">
          <cell r="E882" t="str">
            <v>9787569330380</v>
          </cell>
          <cell r="F882" t="str">
            <v>康复医学</v>
          </cell>
          <cell r="G882" t="str">
            <v>黄东锋</v>
          </cell>
          <cell r="H882" t="str">
            <v>西安交大</v>
          </cell>
          <cell r="I882">
            <v>89.8</v>
          </cell>
          <cell r="J882">
            <v>70</v>
          </cell>
          <cell r="K882">
            <v>6286</v>
          </cell>
          <cell r="L882">
            <v>0.75</v>
          </cell>
        </row>
        <row r="883">
          <cell r="E883" t="str">
            <v>9787504672544</v>
          </cell>
          <cell r="F883" t="str">
            <v>人体解剖学与组织胚胎学实习指导</v>
          </cell>
          <cell r="G883" t="str">
            <v>陈开润, 邓仁川, 主编</v>
          </cell>
          <cell r="H883" t="str">
            <v>中国科技</v>
          </cell>
          <cell r="I883">
            <v>43</v>
          </cell>
          <cell r="J883">
            <v>350</v>
          </cell>
          <cell r="K883">
            <v>15050</v>
          </cell>
          <cell r="L883">
            <v>0.75</v>
          </cell>
        </row>
        <row r="884">
          <cell r="E884" t="str">
            <v>9787510081552</v>
          </cell>
          <cell r="F884" t="str">
            <v>系统解剖学</v>
          </cell>
          <cell r="G884" t="str">
            <v>宋本才 罗秀成</v>
          </cell>
          <cell r="H884" t="str">
            <v>西安世图</v>
          </cell>
          <cell r="I884">
            <v>68</v>
          </cell>
          <cell r="J884">
            <v>280</v>
          </cell>
          <cell r="K884">
            <v>19040</v>
          </cell>
          <cell r="L884">
            <v>0.75</v>
          </cell>
        </row>
        <row r="885">
          <cell r="E885" t="str">
            <v>9787117334587</v>
          </cell>
          <cell r="F885" t="str">
            <v>助产学导论（本科护理/配增值）</v>
          </cell>
          <cell r="G885" t="str">
            <v>姜梅,陈海英</v>
          </cell>
          <cell r="H885" t="str">
            <v>人民卫生</v>
          </cell>
          <cell r="I885">
            <v>62</v>
          </cell>
          <cell r="J885">
            <v>100</v>
          </cell>
          <cell r="K885">
            <v>6200</v>
          </cell>
          <cell r="L885">
            <v>0.75</v>
          </cell>
        </row>
        <row r="886">
          <cell r="E886" t="str">
            <v>9787117348621</v>
          </cell>
          <cell r="F886" t="str">
            <v>药学导论（第5版/本科药学/配增值）</v>
          </cell>
          <cell r="G886" t="str">
            <v>毕开顺</v>
          </cell>
          <cell r="H886" t="str">
            <v>人民卫生</v>
          </cell>
          <cell r="I886">
            <v>56</v>
          </cell>
          <cell r="J886">
            <v>175</v>
          </cell>
          <cell r="K886">
            <v>9800</v>
          </cell>
          <cell r="L886">
            <v>0.75</v>
          </cell>
        </row>
        <row r="887">
          <cell r="E887" t="str">
            <v>9787567555075</v>
          </cell>
          <cell r="F887" t="str">
            <v>英语听力入门3000(修订版)学生用书(3)</v>
          </cell>
          <cell r="G887" t="str">
            <v>徐卫列, 主编</v>
          </cell>
          <cell r="H887" t="str">
            <v>华东师大</v>
          </cell>
          <cell r="I887">
            <v>38</v>
          </cell>
          <cell r="J887">
            <v>120</v>
          </cell>
          <cell r="K887">
            <v>4560</v>
          </cell>
          <cell r="L887">
            <v>0.75</v>
          </cell>
        </row>
        <row r="888">
          <cell r="E888" t="str">
            <v>9787521436730</v>
          </cell>
          <cell r="F888" t="str">
            <v>系统解剖学（第2版）</v>
          </cell>
          <cell r="G888" t="str">
            <v>付升旗，游言文</v>
          </cell>
          <cell r="H888" t="str">
            <v>中国医科</v>
          </cell>
          <cell r="I888">
            <v>85</v>
          </cell>
          <cell r="J888">
            <v>105</v>
          </cell>
          <cell r="K888">
            <v>8925</v>
          </cell>
          <cell r="L888">
            <v>0.75</v>
          </cell>
        </row>
        <row r="889">
          <cell r="E889" t="str">
            <v>9787521436730</v>
          </cell>
          <cell r="F889" t="str">
            <v>系统解剖学（第2版）</v>
          </cell>
          <cell r="G889" t="str">
            <v>付升旗，游言文</v>
          </cell>
          <cell r="H889" t="str">
            <v>中国医科</v>
          </cell>
          <cell r="I889">
            <v>85</v>
          </cell>
          <cell r="J889">
            <v>240</v>
          </cell>
          <cell r="K889">
            <v>20400</v>
          </cell>
          <cell r="L889">
            <v>0.75</v>
          </cell>
        </row>
        <row r="890">
          <cell r="E890" t="str">
            <v>9787521436730</v>
          </cell>
          <cell r="F890" t="str">
            <v>系统解剖学（第2版）</v>
          </cell>
          <cell r="G890" t="str">
            <v>付升旗，游言文</v>
          </cell>
          <cell r="H890" t="str">
            <v>中国医科</v>
          </cell>
          <cell r="I890">
            <v>85</v>
          </cell>
          <cell r="J890">
            <v>105</v>
          </cell>
          <cell r="K890">
            <v>8925</v>
          </cell>
          <cell r="L890">
            <v>0.75</v>
          </cell>
        </row>
        <row r="891">
          <cell r="E891" t="str">
            <v>9787567541863</v>
          </cell>
          <cell r="F891" t="str">
            <v>英语听力入门3000(修订版)学生用书(2)</v>
          </cell>
          <cell r="G891" t="str">
            <v>张民伦,邓昱平</v>
          </cell>
          <cell r="H891" t="str">
            <v>华东师大</v>
          </cell>
          <cell r="I891">
            <v>38</v>
          </cell>
          <cell r="J891">
            <v>120</v>
          </cell>
          <cell r="K891">
            <v>4560</v>
          </cell>
          <cell r="L891">
            <v>0.75</v>
          </cell>
        </row>
        <row r="892">
          <cell r="E892" t="str">
            <v>9787117328074</v>
          </cell>
          <cell r="F892" t="str">
            <v>护士人文修养（第3版）</v>
          </cell>
          <cell r="G892" t="str">
            <v>史瑞芬 刘义兰,翟惠敏</v>
          </cell>
          <cell r="H892" t="str">
            <v>人民卫生</v>
          </cell>
          <cell r="I892">
            <v>55</v>
          </cell>
          <cell r="J892">
            <v>600</v>
          </cell>
          <cell r="K892">
            <v>33000</v>
          </cell>
          <cell r="L892">
            <v>0.75</v>
          </cell>
        </row>
        <row r="893">
          <cell r="E893" t="str">
            <v>9787117328074</v>
          </cell>
          <cell r="F893" t="str">
            <v>护士人文修养（第3版）</v>
          </cell>
          <cell r="G893" t="str">
            <v>史瑞芬 刘义兰,翟惠敏</v>
          </cell>
          <cell r="H893" t="str">
            <v>人民卫生</v>
          </cell>
          <cell r="I893">
            <v>55</v>
          </cell>
          <cell r="J893">
            <v>100</v>
          </cell>
          <cell r="K893">
            <v>5500</v>
          </cell>
          <cell r="L893">
            <v>0.75</v>
          </cell>
        </row>
        <row r="894">
          <cell r="E894" t="str">
            <v>9787567540972</v>
          </cell>
          <cell r="F894" t="str">
            <v>英语听力入门3000(修订版)学生用书(1)</v>
          </cell>
          <cell r="G894" t="str">
            <v>张民伦,徐卫列</v>
          </cell>
          <cell r="H894" t="str">
            <v>华东师大</v>
          </cell>
          <cell r="I894">
            <v>32</v>
          </cell>
          <cell r="J894">
            <v>120</v>
          </cell>
          <cell r="K894">
            <v>3840</v>
          </cell>
          <cell r="L894">
            <v>0.75</v>
          </cell>
        </row>
        <row r="895">
          <cell r="E895" t="str">
            <v>9787117266802</v>
          </cell>
          <cell r="F895" t="str">
            <v>医学文献检索与论文写作（第5版/本科临床/配增值）（九轮）</v>
          </cell>
          <cell r="G895" t="str">
            <v>郭继军</v>
          </cell>
          <cell r="H895" t="str">
            <v>人民卫生</v>
          </cell>
          <cell r="I895">
            <v>42</v>
          </cell>
          <cell r="J895">
            <v>210</v>
          </cell>
          <cell r="K895">
            <v>8820</v>
          </cell>
          <cell r="L895">
            <v>0.75</v>
          </cell>
        </row>
        <row r="896">
          <cell r="E896" t="str">
            <v>9787111742395</v>
          </cell>
          <cell r="F896" t="str">
            <v>医用物理学实验 第2版</v>
          </cell>
          <cell r="G896" t="str">
            <v>刘东华 于毅</v>
          </cell>
          <cell r="H896" t="str">
            <v>机械工业</v>
          </cell>
          <cell r="I896">
            <v>29.8</v>
          </cell>
          <cell r="J896">
            <v>160</v>
          </cell>
          <cell r="K896">
            <v>4768</v>
          </cell>
          <cell r="L896">
            <v>0.75</v>
          </cell>
        </row>
        <row r="897">
          <cell r="E897" t="str">
            <v>9787111742395</v>
          </cell>
          <cell r="F897" t="str">
            <v>医用物理学实验 第2版</v>
          </cell>
          <cell r="G897" t="str">
            <v>刘东华 于毅</v>
          </cell>
          <cell r="H897" t="str">
            <v>机械工业</v>
          </cell>
          <cell r="I897">
            <v>29.8</v>
          </cell>
          <cell r="J897">
            <v>170</v>
          </cell>
          <cell r="K897">
            <v>5066</v>
          </cell>
          <cell r="L897">
            <v>0.75</v>
          </cell>
        </row>
        <row r="898">
          <cell r="E898" t="str">
            <v>9787111742395</v>
          </cell>
          <cell r="F898" t="str">
            <v>医用物理学实验 第2版</v>
          </cell>
          <cell r="G898" t="str">
            <v>刘东华 于毅</v>
          </cell>
          <cell r="H898" t="str">
            <v>机械工业</v>
          </cell>
          <cell r="I898">
            <v>29.8</v>
          </cell>
          <cell r="J898">
            <v>450</v>
          </cell>
          <cell r="K898">
            <v>13410</v>
          </cell>
          <cell r="L898">
            <v>0.75</v>
          </cell>
        </row>
        <row r="899">
          <cell r="E899" t="str">
            <v>9787544672139</v>
          </cell>
          <cell r="F899" t="str">
            <v>英语专业本科生教材.修订版：口语教程 基础口语</v>
          </cell>
          <cell r="G899" t="str">
            <v>何宁, 王守仁, 俞</v>
          </cell>
          <cell r="H899" t="str">
            <v>上海外教</v>
          </cell>
          <cell r="I899">
            <v>59</v>
          </cell>
          <cell r="J899">
            <v>120</v>
          </cell>
          <cell r="K899">
            <v>7080</v>
          </cell>
          <cell r="L899">
            <v>0.78</v>
          </cell>
        </row>
        <row r="900">
          <cell r="E900" t="str">
            <v>9787519272364</v>
          </cell>
          <cell r="F900" t="str">
            <v>口腔解剖生理学(第2版)</v>
          </cell>
          <cell r="G900" t="str">
            <v>付升旗</v>
          </cell>
          <cell r="H900" t="str">
            <v>西安世图</v>
          </cell>
          <cell r="I900">
            <v>63</v>
          </cell>
          <cell r="J900">
            <v>240</v>
          </cell>
          <cell r="K900">
            <v>15120</v>
          </cell>
          <cell r="L900">
            <v>0.75</v>
          </cell>
        </row>
        <row r="901">
          <cell r="E901" t="str">
            <v>9787040623079</v>
          </cell>
          <cell r="F901" t="str">
            <v>英语泛读教程1 学生用书(第四版)</v>
          </cell>
          <cell r="G901" t="str">
            <v>总主编：刘乃银 主编：吕洪灵</v>
          </cell>
          <cell r="H901" t="str">
            <v>高等教育</v>
          </cell>
          <cell r="I901">
            <v>58</v>
          </cell>
          <cell r="J901">
            <v>120</v>
          </cell>
          <cell r="K901">
            <v>6960</v>
          </cell>
          <cell r="L901">
            <v>0.78</v>
          </cell>
        </row>
        <row r="902">
          <cell r="E902" t="str">
            <v>9787117209816</v>
          </cell>
          <cell r="F902" t="str">
            <v>细胞分子生物学与遗传学（创新教材)</v>
          </cell>
          <cell r="G902" t="str">
            <v>杨保胜</v>
          </cell>
          <cell r="H902" t="str">
            <v>人民卫生</v>
          </cell>
          <cell r="I902">
            <v>49</v>
          </cell>
          <cell r="J902">
            <v>210</v>
          </cell>
          <cell r="K902">
            <v>10290</v>
          </cell>
          <cell r="L902">
            <v>0.75</v>
          </cell>
        </row>
        <row r="903">
          <cell r="E903" t="str">
            <v>9787521354249</v>
          </cell>
          <cell r="F903" t="str">
            <v>现代大学英语(第三版)(精读)(1)(外研U词版)</v>
          </cell>
          <cell r="G903" t="str">
            <v>李朝晖，叶如帆</v>
          </cell>
          <cell r="H903" t="str">
            <v>外研社</v>
          </cell>
          <cell r="I903">
            <v>69.9</v>
          </cell>
          <cell r="J903">
            <v>120</v>
          </cell>
          <cell r="K903">
            <v>8388</v>
          </cell>
          <cell r="L903">
            <v>0.78</v>
          </cell>
        </row>
        <row r="904">
          <cell r="E904" t="str">
            <v>9787117357777</v>
          </cell>
          <cell r="F904" t="str">
            <v>护理学导论(培训教材/配增值/包销3000）</v>
          </cell>
          <cell r="G904" t="str">
            <v>张金华</v>
          </cell>
          <cell r="H904" t="str">
            <v>人民卫生</v>
          </cell>
          <cell r="I904">
            <v>59</v>
          </cell>
          <cell r="J904">
            <v>600</v>
          </cell>
          <cell r="K904">
            <v>35400</v>
          </cell>
          <cell r="L904">
            <v>0.75</v>
          </cell>
        </row>
        <row r="905">
          <cell r="E905" t="str">
            <v>9787117330268</v>
          </cell>
          <cell r="F905" t="str">
            <v>医学影像物理学（第5版/本科影像/配增值）</v>
          </cell>
          <cell r="G905" t="str">
            <v>童家明</v>
          </cell>
          <cell r="H905" t="str">
            <v>人民卫生</v>
          </cell>
          <cell r="I905">
            <v>56</v>
          </cell>
          <cell r="J905">
            <v>160</v>
          </cell>
          <cell r="K905">
            <v>8960</v>
          </cell>
          <cell r="L905">
            <v>0.75</v>
          </cell>
        </row>
        <row r="906">
          <cell r="E906" t="str">
            <v>9787121411748</v>
          </cell>
          <cell r="F906" t="str">
            <v>计算机网络（第8版）</v>
          </cell>
          <cell r="G906" t="str">
            <v>谢希仁</v>
          </cell>
          <cell r="H906" t="str">
            <v>电子工业</v>
          </cell>
          <cell r="I906">
            <v>59.8</v>
          </cell>
          <cell r="J906">
            <v>70</v>
          </cell>
          <cell r="K906">
            <v>4186</v>
          </cell>
          <cell r="L906">
            <v>0.75</v>
          </cell>
        </row>
        <row r="907">
          <cell r="E907" t="str">
            <v>9787111744535</v>
          </cell>
          <cell r="F907" t="str">
            <v>大学物理基础教程(全- -册)第3版</v>
          </cell>
          <cell r="G907" t="str">
            <v>尹国盛</v>
          </cell>
          <cell r="H907" t="str">
            <v>机械工业</v>
          </cell>
          <cell r="I907">
            <v>59.8</v>
          </cell>
          <cell r="J907">
            <v>210</v>
          </cell>
          <cell r="K907">
            <v>12558</v>
          </cell>
          <cell r="L907">
            <v>0.75</v>
          </cell>
        </row>
        <row r="908">
          <cell r="E908" t="str">
            <v>9787111744535</v>
          </cell>
          <cell r="F908" t="str">
            <v>大学物理基础教程(全- -册)第3版</v>
          </cell>
          <cell r="G908" t="str">
            <v>尹国盛</v>
          </cell>
          <cell r="H908" t="str">
            <v>机械工业</v>
          </cell>
          <cell r="I908">
            <v>59.8</v>
          </cell>
          <cell r="J908">
            <v>210</v>
          </cell>
          <cell r="K908">
            <v>12558</v>
          </cell>
          <cell r="L908">
            <v>0.75</v>
          </cell>
        </row>
        <row r="909">
          <cell r="E909" t="str">
            <v>9787111744535</v>
          </cell>
          <cell r="F909" t="str">
            <v>大学物理基础教程(全- -册)第3版</v>
          </cell>
          <cell r="G909" t="str">
            <v>尹国盛</v>
          </cell>
          <cell r="H909" t="str">
            <v>机械工业</v>
          </cell>
          <cell r="I909">
            <v>59.8</v>
          </cell>
          <cell r="J909">
            <v>140</v>
          </cell>
          <cell r="K909">
            <v>8372</v>
          </cell>
          <cell r="L909">
            <v>0.75</v>
          </cell>
        </row>
        <row r="910">
          <cell r="E910" t="str">
            <v>9787567558014</v>
          </cell>
          <cell r="F910" t="str">
            <v>英语听力入门3000(修订版)学生用书(4)</v>
          </cell>
          <cell r="G910" t="str">
            <v>张民伦，张锷</v>
          </cell>
          <cell r="H910" t="str">
            <v>华东师大</v>
          </cell>
          <cell r="I910">
            <v>38</v>
          </cell>
          <cell r="J910">
            <v>120</v>
          </cell>
          <cell r="K910">
            <v>4560</v>
          </cell>
          <cell r="L910">
            <v>0.75</v>
          </cell>
        </row>
        <row r="911">
          <cell r="E911" t="str">
            <v>9787117332262</v>
          </cell>
          <cell r="F911" t="str">
            <v>无机化学（第8版/本科药学/配增值）</v>
          </cell>
          <cell r="G911" t="str">
            <v>杨晓达</v>
          </cell>
          <cell r="H911" t="str">
            <v>人民卫生</v>
          </cell>
          <cell r="I911">
            <v>68</v>
          </cell>
          <cell r="J911">
            <v>175</v>
          </cell>
          <cell r="K911">
            <v>11900</v>
          </cell>
          <cell r="L911">
            <v>0.75</v>
          </cell>
        </row>
        <row r="912">
          <cell r="E912" t="str">
            <v>9787117332262</v>
          </cell>
          <cell r="F912" t="str">
            <v>无机化学（第8版/本科药学/配增值）</v>
          </cell>
          <cell r="G912" t="str">
            <v>杨晓达</v>
          </cell>
          <cell r="H912" t="str">
            <v>人民卫生</v>
          </cell>
          <cell r="I912">
            <v>68</v>
          </cell>
          <cell r="J912">
            <v>105</v>
          </cell>
          <cell r="K912">
            <v>7140</v>
          </cell>
          <cell r="L912">
            <v>0.75</v>
          </cell>
        </row>
        <row r="913">
          <cell r="E913" t="str">
            <v>9787117365918</v>
          </cell>
          <cell r="F913" t="str">
            <v>系统解剖学（第10版/本科临床/配增值）（10轮）</v>
          </cell>
          <cell r="G913" t="str">
            <v>崔慧先</v>
          </cell>
          <cell r="H913" t="str">
            <v>人民卫生</v>
          </cell>
          <cell r="I913">
            <v>109</v>
          </cell>
          <cell r="J913">
            <v>10</v>
          </cell>
          <cell r="K913">
            <v>1090</v>
          </cell>
          <cell r="L913">
            <v>0.75</v>
          </cell>
        </row>
        <row r="914">
          <cell r="E914" t="str">
            <v>9787117365918</v>
          </cell>
          <cell r="F914" t="str">
            <v>系统解剖学（第10版/本科临床/配增值）（10轮）</v>
          </cell>
          <cell r="G914" t="str">
            <v>崔慧先</v>
          </cell>
          <cell r="H914" t="str">
            <v>人民卫生</v>
          </cell>
          <cell r="I914">
            <v>109</v>
          </cell>
          <cell r="J914">
            <v>350</v>
          </cell>
          <cell r="K914">
            <v>38150</v>
          </cell>
          <cell r="L914">
            <v>0.75</v>
          </cell>
        </row>
        <row r="915">
          <cell r="E915" t="str">
            <v>9787117365918</v>
          </cell>
          <cell r="F915" t="str">
            <v>系统解剖学（第10版/本科临床/配增值）（10轮）</v>
          </cell>
          <cell r="G915" t="str">
            <v>崔慧先</v>
          </cell>
          <cell r="H915" t="str">
            <v>人民卫生</v>
          </cell>
          <cell r="I915">
            <v>109</v>
          </cell>
          <cell r="J915">
            <v>160</v>
          </cell>
          <cell r="K915">
            <v>17440</v>
          </cell>
          <cell r="L915">
            <v>0.75</v>
          </cell>
        </row>
        <row r="916">
          <cell r="E916" t="str">
            <v>9787117365918</v>
          </cell>
          <cell r="F916" t="str">
            <v>系统解剖学（第10版/本科临床/配增值）（10轮）</v>
          </cell>
          <cell r="G916" t="str">
            <v>崔慧先</v>
          </cell>
          <cell r="H916" t="str">
            <v>人民卫生</v>
          </cell>
          <cell r="I916">
            <v>109</v>
          </cell>
          <cell r="J916">
            <v>170</v>
          </cell>
          <cell r="K916">
            <v>18530</v>
          </cell>
          <cell r="L916">
            <v>0.75</v>
          </cell>
        </row>
        <row r="917">
          <cell r="E917" t="str">
            <v>9787117365918</v>
          </cell>
          <cell r="F917" t="str">
            <v>系统解剖学（第10版/本科临床/配增值）（10轮）</v>
          </cell>
          <cell r="G917" t="str">
            <v>崔慧先</v>
          </cell>
          <cell r="H917" t="str">
            <v>人民卫生</v>
          </cell>
          <cell r="I917">
            <v>109</v>
          </cell>
          <cell r="J917">
            <v>30</v>
          </cell>
          <cell r="K917">
            <v>3270</v>
          </cell>
          <cell r="L917">
            <v>0.75</v>
          </cell>
        </row>
        <row r="918">
          <cell r="E918" t="str">
            <v>9787117365918</v>
          </cell>
          <cell r="F918" t="str">
            <v>系统解剖学（第10版/本科临床/配增值）（10轮）</v>
          </cell>
          <cell r="G918" t="str">
            <v>崔慧先</v>
          </cell>
          <cell r="H918" t="str">
            <v>人民卫生</v>
          </cell>
          <cell r="I918">
            <v>109</v>
          </cell>
          <cell r="J918">
            <v>450</v>
          </cell>
          <cell r="K918">
            <v>49050</v>
          </cell>
          <cell r="L918">
            <v>0.75</v>
          </cell>
        </row>
        <row r="919">
          <cell r="E919" t="str">
            <v>9787504696946</v>
          </cell>
          <cell r="F919" t="str">
            <v>组织学与胚胎学</v>
          </cell>
          <cell r="G919" t="str">
            <v>苏衍萍</v>
          </cell>
          <cell r="H919" t="str">
            <v>中国科技</v>
          </cell>
          <cell r="I919">
            <v>72</v>
          </cell>
          <cell r="J919">
            <v>240</v>
          </cell>
          <cell r="K919">
            <v>17280</v>
          </cell>
          <cell r="L919">
            <v>0.75</v>
          </cell>
        </row>
        <row r="920">
          <cell r="E920" t="str">
            <v>9787504696946</v>
          </cell>
          <cell r="F920" t="str">
            <v>组织学与胚胎学</v>
          </cell>
          <cell r="G920" t="str">
            <v>苏衍萍</v>
          </cell>
          <cell r="H920" t="str">
            <v>中国科技</v>
          </cell>
          <cell r="I920">
            <v>72</v>
          </cell>
          <cell r="J920">
            <v>350</v>
          </cell>
          <cell r="K920">
            <v>25200</v>
          </cell>
          <cell r="L920">
            <v>0.75</v>
          </cell>
        </row>
        <row r="921">
          <cell r="E921" t="str">
            <v>9787521351033</v>
          </cell>
          <cell r="F921" t="str">
            <v>新视野大学英语(第四版)(视听说教程)(4)(思政智慧版)</v>
          </cell>
          <cell r="G921" t="str">
            <v>赵晓红，苗瑞琴</v>
          </cell>
          <cell r="H921" t="str">
            <v>外研社</v>
          </cell>
          <cell r="I921">
            <v>69.9</v>
          </cell>
          <cell r="J921">
            <v>4010</v>
          </cell>
          <cell r="K921">
            <v>280299</v>
          </cell>
          <cell r="L921">
            <v>0.78</v>
          </cell>
        </row>
        <row r="922">
          <cell r="E922" t="str">
            <v>9787521343090</v>
          </cell>
          <cell r="F922" t="str">
            <v>新视野大学英语(第四版)(读写教程)(2)(思政智慧版)(2024版)</v>
          </cell>
          <cell r="G922" t="str">
            <v>郑树棠</v>
          </cell>
          <cell r="H922" t="str">
            <v>外研社</v>
          </cell>
          <cell r="I922">
            <v>70.9</v>
          </cell>
          <cell r="J922">
            <v>4010</v>
          </cell>
          <cell r="K922">
            <v>284309</v>
          </cell>
          <cell r="L922">
            <v>0.78</v>
          </cell>
        </row>
        <row r="923">
          <cell r="E923" t="str">
            <v>9787521351002</v>
          </cell>
          <cell r="F923" t="str">
            <v>新视野大学英语(第四版)(视听说教程)(3)(思政智慧版)</v>
          </cell>
          <cell r="G923" t="str">
            <v>赵勇，杨小虎，冯宗祥</v>
          </cell>
          <cell r="H923" t="str">
            <v>外研社</v>
          </cell>
          <cell r="I923">
            <v>69.9</v>
          </cell>
          <cell r="J923">
            <v>4010</v>
          </cell>
          <cell r="K923">
            <v>280299</v>
          </cell>
          <cell r="L923">
            <v>0.78</v>
          </cell>
        </row>
        <row r="924">
          <cell r="E924" t="str">
            <v>9787521344516</v>
          </cell>
          <cell r="F924" t="str">
            <v>新视野大学英语(第四版)(综合训练)(3)</v>
          </cell>
          <cell r="G924" t="str">
            <v>肖飞</v>
          </cell>
          <cell r="H924" t="str">
            <v>外研社</v>
          </cell>
          <cell r="I924">
            <v>39.9</v>
          </cell>
          <cell r="J924">
            <v>4010</v>
          </cell>
          <cell r="K924">
            <v>159999</v>
          </cell>
          <cell r="L924">
            <v>0.78</v>
          </cell>
        </row>
        <row r="925">
          <cell r="E925" t="str">
            <v>9787521343106</v>
          </cell>
          <cell r="F925" t="str">
            <v>新视野大学英语(第四版)(读写教程)(3)(思政智慧版)</v>
          </cell>
          <cell r="G925" t="str">
            <v>郑树棠</v>
          </cell>
          <cell r="H925" t="str">
            <v>外研社</v>
          </cell>
          <cell r="I925">
            <v>72.9</v>
          </cell>
          <cell r="J925">
            <v>4010</v>
          </cell>
          <cell r="K925">
            <v>292329</v>
          </cell>
          <cell r="L925">
            <v>0.78</v>
          </cell>
        </row>
        <row r="926">
          <cell r="E926" t="str">
            <v>9787521345049</v>
          </cell>
          <cell r="F926" t="str">
            <v>新视野大学英语(第四版)(综合训练)(2)</v>
          </cell>
          <cell r="G926" t="str">
            <v>王京华	</v>
          </cell>
          <cell r="H926" t="str">
            <v>外研社</v>
          </cell>
          <cell r="I926">
            <v>39.9</v>
          </cell>
          <cell r="J926">
            <v>4010</v>
          </cell>
          <cell r="K926">
            <v>159999</v>
          </cell>
          <cell r="L926">
            <v>0.78</v>
          </cell>
        </row>
        <row r="927">
          <cell r="E927" t="str">
            <v>9787521344653</v>
          </cell>
          <cell r="F927" t="str">
            <v>新视野大学英语(第四版)(综合训练)(1)</v>
          </cell>
          <cell r="G927" t="str">
            <v>叶兴国</v>
          </cell>
          <cell r="H927" t="str">
            <v>外研社</v>
          </cell>
          <cell r="I927">
            <v>39.9</v>
          </cell>
          <cell r="J927">
            <v>4010</v>
          </cell>
          <cell r="K927">
            <v>159999</v>
          </cell>
          <cell r="L927">
            <v>0.78</v>
          </cell>
        </row>
        <row r="928">
          <cell r="E928" t="str">
            <v>9787521351019</v>
          </cell>
          <cell r="F928" t="str">
            <v>新视野大学英语(第四版)(视听说教程)(2)(思政智慧版)</v>
          </cell>
          <cell r="G928" t="str">
            <v/>
          </cell>
          <cell r="H928" t="str">
            <v>外研社</v>
          </cell>
          <cell r="I928">
            <v>69.9</v>
          </cell>
          <cell r="J928">
            <v>4010</v>
          </cell>
          <cell r="K928">
            <v>280299</v>
          </cell>
          <cell r="L928">
            <v>0.78</v>
          </cell>
        </row>
        <row r="929">
          <cell r="E929" t="str">
            <v>9787521351026</v>
          </cell>
          <cell r="F929" t="str">
            <v>新视野大学英语(第四版)(视听说教程)(1)(思政智慧版)</v>
          </cell>
          <cell r="G929" t="str">
            <v>郑树棠</v>
          </cell>
          <cell r="H929" t="str">
            <v>外研社</v>
          </cell>
          <cell r="I929">
            <v>69.9</v>
          </cell>
          <cell r="J929">
            <v>4010</v>
          </cell>
          <cell r="K929">
            <v>280299</v>
          </cell>
          <cell r="L929">
            <v>0.78</v>
          </cell>
        </row>
        <row r="930">
          <cell r="E930" t="str">
            <v>9787521343113</v>
          </cell>
          <cell r="F930" t="str">
            <v>新视野大学英语(第四版)(读写教程)(4)(思政智慧版)</v>
          </cell>
          <cell r="G930" t="str">
            <v>郑树棠</v>
          </cell>
          <cell r="H930" t="str">
            <v>外研社</v>
          </cell>
          <cell r="I930">
            <v>72.9</v>
          </cell>
          <cell r="J930">
            <v>4010</v>
          </cell>
          <cell r="K930">
            <v>292329</v>
          </cell>
          <cell r="L930">
            <v>0.78</v>
          </cell>
        </row>
        <row r="931">
          <cell r="E931" t="str">
            <v>9787521343083</v>
          </cell>
          <cell r="F931" t="str">
            <v>新视野大学英语(第四版)(读写教程)(1)(思政智慧版)</v>
          </cell>
          <cell r="G931" t="str">
            <v>丁雅萍、吴勇</v>
          </cell>
          <cell r="H931" t="str">
            <v>外研社</v>
          </cell>
          <cell r="I931">
            <v>69.9</v>
          </cell>
          <cell r="J931">
            <v>4010</v>
          </cell>
          <cell r="K931">
            <v>280299</v>
          </cell>
          <cell r="L931">
            <v>0.78</v>
          </cell>
        </row>
        <row r="932">
          <cell r="E932" t="str">
            <v>9787521344707</v>
          </cell>
          <cell r="F932" t="str">
            <v>新视野大学英语(第四版)(综合训练)(4)</v>
          </cell>
          <cell r="G932" t="str">
            <v>郑树棠</v>
          </cell>
          <cell r="H932" t="str">
            <v>外研社</v>
          </cell>
          <cell r="I932">
            <v>39.9</v>
          </cell>
          <cell r="J932">
            <v>4010</v>
          </cell>
          <cell r="K932">
            <v>159999</v>
          </cell>
          <cell r="L932">
            <v>0.78</v>
          </cell>
        </row>
        <row r="933">
          <cell r="E933" t="str">
            <v>9787560894591</v>
          </cell>
          <cell r="F933" t="str">
            <v>大学生安全教育</v>
          </cell>
          <cell r="G933" t="str">
            <v>胡仕坤，袁磊</v>
          </cell>
          <cell r="H933" t="str">
            <v>同济大学</v>
          </cell>
          <cell r="I933">
            <v>48</v>
          </cell>
          <cell r="J933">
            <v>2631</v>
          </cell>
          <cell r="K933">
            <v>126288</v>
          </cell>
          <cell r="L933">
            <v>0.75</v>
          </cell>
        </row>
        <row r="934">
          <cell r="E934" t="str">
            <v>9787565732614</v>
          </cell>
          <cell r="F934" t="str">
            <v>大学生职业规划（微课版）</v>
          </cell>
          <cell r="G934" t="str">
            <v>张建安 冯晖 夏泓</v>
          </cell>
          <cell r="H934" t="str">
            <v>中国传媒</v>
          </cell>
          <cell r="I934">
            <v>46.8</v>
          </cell>
          <cell r="J934">
            <v>2631</v>
          </cell>
          <cell r="K934">
            <v>123130.8</v>
          </cell>
          <cell r="L934">
            <v>0.75</v>
          </cell>
        </row>
        <row r="935">
          <cell r="E935" t="str">
            <v>9787305255243</v>
          </cell>
          <cell r="F935" t="str">
            <v>新时代大学进阶英语长篇阅读3（第2版）</v>
          </cell>
          <cell r="G935" t="str">
            <v>石坚、邹申、金雯  </v>
          </cell>
          <cell r="H935" t="str">
            <v>南京大学</v>
          </cell>
          <cell r="I935">
            <v>49</v>
          </cell>
          <cell r="J935">
            <v>4010</v>
          </cell>
          <cell r="K935">
            <v>196490</v>
          </cell>
          <cell r="L935">
            <v>0.75</v>
          </cell>
        </row>
        <row r="936">
          <cell r="E936" t="str">
            <v>9787560894591</v>
          </cell>
          <cell r="F936" t="str">
            <v>大学生安全教育</v>
          </cell>
          <cell r="G936" t="str">
            <v>胡仕坤，袁磊</v>
          </cell>
          <cell r="H936" t="str">
            <v>同济大学</v>
          </cell>
          <cell r="I936">
            <v>48</v>
          </cell>
          <cell r="J936">
            <v>4010</v>
          </cell>
          <cell r="K936">
            <v>192480</v>
          </cell>
          <cell r="L936">
            <v>0.75</v>
          </cell>
        </row>
        <row r="937">
          <cell r="E937" t="str">
            <v>9787305255229</v>
          </cell>
          <cell r="F937" t="str">
            <v>新时代大学进阶英语长篇阅读1（第2版）</v>
          </cell>
          <cell r="G937" t="str">
            <v>石坚、邹申、金雯</v>
          </cell>
          <cell r="H937" t="str">
            <v>南京大学</v>
          </cell>
          <cell r="I937">
            <v>49</v>
          </cell>
          <cell r="J937">
            <v>4010</v>
          </cell>
          <cell r="K937">
            <v>196490</v>
          </cell>
          <cell r="L937">
            <v>0.75</v>
          </cell>
        </row>
        <row r="938">
          <cell r="E938" t="str">
            <v>9787560894591</v>
          </cell>
          <cell r="F938" t="str">
            <v>大学生安全教育</v>
          </cell>
          <cell r="G938" t="str">
            <v>胡仕坤，袁磊</v>
          </cell>
          <cell r="H938" t="str">
            <v>同济大学</v>
          </cell>
          <cell r="I938">
            <v>48</v>
          </cell>
          <cell r="J938">
            <v>465</v>
          </cell>
          <cell r="K938">
            <v>22320</v>
          </cell>
          <cell r="L938">
            <v>0.75</v>
          </cell>
        </row>
        <row r="939">
          <cell r="E939" t="str">
            <v>9787117271509</v>
          </cell>
          <cell r="F939" t="str">
            <v>康复功能评定学（第3版/本科康复/配增值）</v>
          </cell>
          <cell r="G939" t="str">
            <v>王玉龙</v>
          </cell>
          <cell r="H939" t="str">
            <v>人民卫生</v>
          </cell>
          <cell r="I939">
            <v>99</v>
          </cell>
          <cell r="J939">
            <v>491</v>
          </cell>
          <cell r="K939">
            <v>48609</v>
          </cell>
          <cell r="L939">
            <v>0.75</v>
          </cell>
        </row>
        <row r="940">
          <cell r="E940" t="str">
            <v>9787117164061</v>
          </cell>
          <cell r="F940" t="str">
            <v>基础医学概要（四）（第2版/创新教材）</v>
          </cell>
          <cell r="G940" t="str">
            <v>杨宝胜、孙银平、文小军</v>
          </cell>
          <cell r="H940" t="str">
            <v>人民卫生</v>
          </cell>
          <cell r="I940">
            <v>60</v>
          </cell>
          <cell r="J940">
            <v>272</v>
          </cell>
          <cell r="K940">
            <v>16320</v>
          </cell>
          <cell r="L940">
            <v>0.75</v>
          </cell>
        </row>
        <row r="941">
          <cell r="E941" t="str">
            <v>9787117324724</v>
          </cell>
          <cell r="F941" t="str">
            <v>外科护理学（第7版/本科护理/配增值）七轮</v>
          </cell>
          <cell r="G941" t="str">
            <v>李乐之,路潜</v>
          </cell>
          <cell r="H941" t="str">
            <v>人民卫生</v>
          </cell>
          <cell r="I941">
            <v>98</v>
          </cell>
          <cell r="J941">
            <v>424</v>
          </cell>
          <cell r="K941">
            <v>41552</v>
          </cell>
          <cell r="L941">
            <v>0.75</v>
          </cell>
        </row>
        <row r="942">
          <cell r="E942" t="str">
            <v>9787117356251</v>
          </cell>
          <cell r="F942" t="str">
            <v>放射治疗技术学（第2版/本科影像技术/配增值）</v>
          </cell>
          <cell r="G942" t="str">
            <v>林承光,翟福山</v>
          </cell>
          <cell r="H942" t="str">
            <v>人民卫生</v>
          </cell>
          <cell r="I942">
            <v>69</v>
          </cell>
          <cell r="J942">
            <v>490</v>
          </cell>
          <cell r="K942">
            <v>33810</v>
          </cell>
          <cell r="L942">
            <v>0.75</v>
          </cell>
        </row>
        <row r="943">
          <cell r="E943" t="str">
            <v>9787117362597</v>
          </cell>
          <cell r="F943" t="str">
            <v>医学影像设备学（第2版/本科影像技术/配增值）</v>
          </cell>
          <cell r="G943" t="str">
            <v>韩丰谈,赵雁鸣</v>
          </cell>
          <cell r="H943" t="str">
            <v>人民卫生</v>
          </cell>
          <cell r="I943">
            <v>98</v>
          </cell>
          <cell r="J943">
            <v>490</v>
          </cell>
          <cell r="K943">
            <v>48020</v>
          </cell>
          <cell r="L943">
            <v>0.75</v>
          </cell>
        </row>
        <row r="944">
          <cell r="E944" t="str">
            <v>9787117263269</v>
          </cell>
          <cell r="F944" t="str">
            <v>康复心理学（第2版/本科康复/配增值）</v>
          </cell>
          <cell r="G944" t="str">
            <v>李静、宋为群</v>
          </cell>
          <cell r="H944" t="str">
            <v>人民卫生</v>
          </cell>
          <cell r="I944">
            <v>45</v>
          </cell>
          <cell r="J944">
            <v>491</v>
          </cell>
          <cell r="K944">
            <v>22095</v>
          </cell>
          <cell r="L944">
            <v>0.75</v>
          </cell>
        </row>
        <row r="945">
          <cell r="E945" t="str">
            <v>9787040554250</v>
          </cell>
          <cell r="F945" t="str">
            <v>大数据分析与应用(初级)</v>
          </cell>
          <cell r="G945" t="str">
            <v>阿里云计算有限公司</v>
          </cell>
          <cell r="H945" t="str">
            <v>高等教育</v>
          </cell>
          <cell r="I945">
            <v>52.8</v>
          </cell>
          <cell r="J945">
            <v>85</v>
          </cell>
          <cell r="K945">
            <v>4488</v>
          </cell>
          <cell r="L945">
            <v>0.78</v>
          </cell>
        </row>
        <row r="946">
          <cell r="E946" t="str">
            <v>9787040490220</v>
          </cell>
          <cell r="F946" t="str">
            <v>微生物学实验(第5版)</v>
          </cell>
          <cell r="G946" t="str">
            <v>沈萍, 陈向东, 主编</v>
          </cell>
          <cell r="H946" t="str">
            <v>高等教育</v>
          </cell>
          <cell r="I946">
            <v>32</v>
          </cell>
          <cell r="J946">
            <v>5</v>
          </cell>
          <cell r="K946">
            <v>160</v>
          </cell>
          <cell r="L946">
            <v>0.78</v>
          </cell>
        </row>
        <row r="947">
          <cell r="E947" t="str">
            <v>9787117247757</v>
          </cell>
          <cell r="F947" t="str">
            <v>双眼视觉学（第3版）（本科）</v>
          </cell>
          <cell r="G947" t="str">
            <v>王光霁, 主编</v>
          </cell>
          <cell r="H947" t="str">
            <v>人民卫生</v>
          </cell>
          <cell r="I947">
            <v>42</v>
          </cell>
          <cell r="J947">
            <v>185</v>
          </cell>
          <cell r="K947">
            <v>7770</v>
          </cell>
          <cell r="L947">
            <v>0.75</v>
          </cell>
        </row>
        <row r="948">
          <cell r="E948" t="str">
            <v>9787040592931</v>
          </cell>
          <cell r="F948" t="str">
            <v>工程数学 线性代数（第七版）</v>
          </cell>
          <cell r="G948" t="str">
            <v>同济大学数学系</v>
          </cell>
          <cell r="H948" t="str">
            <v>高等教育</v>
          </cell>
          <cell r="I948">
            <v>26.8</v>
          </cell>
          <cell r="J948">
            <v>85</v>
          </cell>
          <cell r="K948">
            <v>2278</v>
          </cell>
          <cell r="L948">
            <v>0.78</v>
          </cell>
        </row>
        <row r="949">
          <cell r="E949" t="str">
            <v>9787117266772</v>
          </cell>
          <cell r="F949" t="str">
            <v>医学伦理学（第5版/本科临床/配增值）（九轮）</v>
          </cell>
          <cell r="G949" t="str">
            <v>王明旭、赵明杰</v>
          </cell>
          <cell r="H949" t="str">
            <v>人民卫生</v>
          </cell>
          <cell r="I949">
            <v>42</v>
          </cell>
          <cell r="J949">
            <v>79</v>
          </cell>
          <cell r="K949">
            <v>3318</v>
          </cell>
          <cell r="L949">
            <v>0.75</v>
          </cell>
        </row>
        <row r="950">
          <cell r="E950" t="str">
            <v>9787117331432</v>
          </cell>
          <cell r="F950" t="str">
            <v>护理心理学（第5版/本科护理/配增值）七轮</v>
          </cell>
          <cell r="G950" t="str">
            <v>杨艳杰,曹枫林</v>
          </cell>
          <cell r="H950" t="str">
            <v>人民卫生</v>
          </cell>
          <cell r="I950">
            <v>55</v>
          </cell>
          <cell r="J950">
            <v>424</v>
          </cell>
          <cell r="K950">
            <v>23320</v>
          </cell>
          <cell r="L950">
            <v>0.75</v>
          </cell>
        </row>
        <row r="951">
          <cell r="E951" t="str">
            <v>9787117247726</v>
          </cell>
          <cell r="F951" t="str">
            <v>眼视光学理论和方法（第3版/本科配增值）</v>
          </cell>
          <cell r="G951" t="str">
            <v>瞿佳, 主编</v>
          </cell>
          <cell r="H951" t="str">
            <v>人民卫生</v>
          </cell>
          <cell r="I951">
            <v>56</v>
          </cell>
          <cell r="J951">
            <v>185</v>
          </cell>
          <cell r="K951">
            <v>10360</v>
          </cell>
          <cell r="L951">
            <v>0.75</v>
          </cell>
        </row>
        <row r="952">
          <cell r="E952" t="str">
            <v>9787117201117</v>
          </cell>
          <cell r="F952" t="str">
            <v>临床免疫学检验技术（本科检验技术/李金明）</v>
          </cell>
          <cell r="G952" t="str">
            <v>李金明</v>
          </cell>
          <cell r="H952" t="str">
            <v>人民卫生</v>
          </cell>
          <cell r="I952">
            <v>62</v>
          </cell>
          <cell r="J952">
            <v>465</v>
          </cell>
          <cell r="K952">
            <v>28830</v>
          </cell>
          <cell r="L952">
            <v>0.75</v>
          </cell>
        </row>
        <row r="953">
          <cell r="E953" t="str">
            <v>9787117247375</v>
          </cell>
          <cell r="F953" t="str">
            <v>眼镜学（第3版/本科眼视光/配增值</v>
          </cell>
          <cell r="G953" t="str">
            <v>瞿佳,陈浩</v>
          </cell>
          <cell r="H953" t="str">
            <v>人民卫生</v>
          </cell>
          <cell r="I953">
            <v>58</v>
          </cell>
          <cell r="J953">
            <v>185</v>
          </cell>
          <cell r="K953">
            <v>10730</v>
          </cell>
          <cell r="L953">
            <v>0.75</v>
          </cell>
        </row>
        <row r="954">
          <cell r="E954" t="str">
            <v>9787117201063</v>
          </cell>
          <cell r="F954" t="str">
            <v>临床基础检验学技术（本科检验技术/许文荣）</v>
          </cell>
          <cell r="G954" t="str">
            <v>许文荣</v>
          </cell>
          <cell r="H954" t="str">
            <v>人民卫生</v>
          </cell>
          <cell r="I954">
            <v>76</v>
          </cell>
          <cell r="J954">
            <v>465</v>
          </cell>
          <cell r="K954">
            <v>35340</v>
          </cell>
          <cell r="L954">
            <v>0.75</v>
          </cell>
        </row>
        <row r="955">
          <cell r="E955" t="str">
            <v>9787040521979</v>
          </cell>
          <cell r="F955" t="str">
            <v>微生物学教程（第4版）</v>
          </cell>
          <cell r="G955" t="str">
            <v>周德庆, 编著</v>
          </cell>
          <cell r="H955" t="str">
            <v>高等教育</v>
          </cell>
          <cell r="I955">
            <v>52</v>
          </cell>
          <cell r="J955">
            <v>5</v>
          </cell>
          <cell r="K955">
            <v>260</v>
          </cell>
          <cell r="L955">
            <v>0.78</v>
          </cell>
        </row>
        <row r="956">
          <cell r="E956" t="str">
            <v>9787117283892</v>
          </cell>
          <cell r="F956" t="str">
            <v>口腔颌面医学影像诊断学（第7版）（第8轮口腔本科规划教材配网络增值服务）</v>
          </cell>
          <cell r="G956" t="str">
            <v>张祖燕</v>
          </cell>
          <cell r="H956" t="str">
            <v>人民卫生</v>
          </cell>
          <cell r="I956">
            <v>59</v>
          </cell>
          <cell r="J956">
            <v>214</v>
          </cell>
          <cell r="K956">
            <v>12626</v>
          </cell>
          <cell r="L956">
            <v>0.75</v>
          </cell>
        </row>
        <row r="957">
          <cell r="E957" t="str">
            <v>9787117328074</v>
          </cell>
          <cell r="F957" t="str">
            <v>护士人文修养（第3版）</v>
          </cell>
          <cell r="G957" t="str">
            <v>史瑞芬 刘义兰,翟惠敏</v>
          </cell>
          <cell r="H957" t="str">
            <v>人民卫生</v>
          </cell>
          <cell r="I957">
            <v>55</v>
          </cell>
          <cell r="J957">
            <v>424</v>
          </cell>
          <cell r="K957">
            <v>23320</v>
          </cell>
          <cell r="L957">
            <v>0.75</v>
          </cell>
        </row>
        <row r="958">
          <cell r="E958" t="str">
            <v>9787121422805</v>
          </cell>
          <cell r="F958" t="str">
            <v>生物学基本技能</v>
          </cell>
          <cell r="G958" t="str">
            <v>石晓卫 卢龙斗</v>
          </cell>
          <cell r="H958" t="str">
            <v>电子工业</v>
          </cell>
          <cell r="I958">
            <v>49</v>
          </cell>
          <cell r="J958">
            <v>5</v>
          </cell>
          <cell r="K958">
            <v>245</v>
          </cell>
          <cell r="L958">
            <v>0.75</v>
          </cell>
        </row>
        <row r="959">
          <cell r="E959" t="str">
            <v>9787117293730</v>
          </cell>
          <cell r="F959" t="str">
            <v>口腔正畸学（第7版）（第8轮口腔本科规划教材配网络增值服务）</v>
          </cell>
          <cell r="G959" t="str">
            <v>赵志河</v>
          </cell>
          <cell r="H959" t="str">
            <v>人民卫生</v>
          </cell>
          <cell r="I959">
            <v>79</v>
          </cell>
          <cell r="J959">
            <v>214</v>
          </cell>
          <cell r="K959">
            <v>16906</v>
          </cell>
          <cell r="L959">
            <v>0.75</v>
          </cell>
        </row>
        <row r="960">
          <cell r="E960" t="str">
            <v>9787117332552</v>
          </cell>
          <cell r="F960" t="str">
            <v>有机化学（第9版/本科/药学专业/配增值十四五规划教材）</v>
          </cell>
          <cell r="G960" t="str">
            <v>陆涛</v>
          </cell>
          <cell r="H960" t="str">
            <v>人民卫生</v>
          </cell>
          <cell r="I960">
            <v>98</v>
          </cell>
          <cell r="J960">
            <v>272</v>
          </cell>
          <cell r="K960">
            <v>26656</v>
          </cell>
          <cell r="L960">
            <v>0.75</v>
          </cell>
        </row>
        <row r="961">
          <cell r="E961" t="str">
            <v>9787117201810</v>
          </cell>
          <cell r="F961" t="str">
            <v>临床免疫学检验技术实验指导（本科检验技术配教/刘辉）</v>
          </cell>
          <cell r="G961" t="str">
            <v>刘辉</v>
          </cell>
          <cell r="H961" t="str">
            <v>人民卫生</v>
          </cell>
          <cell r="I961">
            <v>29</v>
          </cell>
          <cell r="J961">
            <v>465</v>
          </cell>
          <cell r="K961">
            <v>13485</v>
          </cell>
          <cell r="L961">
            <v>0.75</v>
          </cell>
        </row>
        <row r="962">
          <cell r="E962" t="str">
            <v>9787117328975</v>
          </cell>
          <cell r="F962" t="str">
            <v>新编护理学基础（第4版/本科护理/配增值）七轮</v>
          </cell>
          <cell r="G962" t="str">
            <v>曹梅娟,王克芳</v>
          </cell>
          <cell r="H962" t="str">
            <v>人民卫生</v>
          </cell>
          <cell r="I962">
            <v>108</v>
          </cell>
          <cell r="J962">
            <v>424</v>
          </cell>
          <cell r="K962">
            <v>45792</v>
          </cell>
          <cell r="L962">
            <v>0.75</v>
          </cell>
        </row>
        <row r="963">
          <cell r="E963" t="str">
            <v>9787117203050</v>
          </cell>
          <cell r="F963" t="str">
            <v>临床分子生物学检验技术实验指导（本科检验技术配教）</v>
          </cell>
          <cell r="G963" t="str">
            <v>王晓春</v>
          </cell>
          <cell r="H963" t="str">
            <v>人民卫生</v>
          </cell>
          <cell r="I963">
            <v>23</v>
          </cell>
          <cell r="J963">
            <v>465</v>
          </cell>
          <cell r="K963">
            <v>10695</v>
          </cell>
          <cell r="L963">
            <v>0.75</v>
          </cell>
        </row>
        <row r="964">
          <cell r="E964" t="str">
            <v>9787117324366</v>
          </cell>
          <cell r="F964" t="str">
            <v>儿科护理学 （第7版/本科护理/配增值）七轮</v>
          </cell>
          <cell r="G964" t="str">
            <v>崔焱,张玉侠</v>
          </cell>
          <cell r="H964" t="str">
            <v>人民卫生</v>
          </cell>
          <cell r="I964">
            <v>88</v>
          </cell>
          <cell r="J964">
            <v>424</v>
          </cell>
          <cell r="K964">
            <v>37312</v>
          </cell>
          <cell r="L964">
            <v>0.75</v>
          </cell>
        </row>
        <row r="965">
          <cell r="E965" t="str">
            <v>9787040471700</v>
          </cell>
          <cell r="F965" t="str">
            <v>Python语言程序设计基础(第2版)</v>
          </cell>
          <cell r="G965" t="str">
            <v>嵩天, 礼欣, 黄天羽, 著</v>
          </cell>
          <cell r="H965" t="str">
            <v>高等教育</v>
          </cell>
          <cell r="I965">
            <v>39</v>
          </cell>
          <cell r="J965">
            <v>85</v>
          </cell>
          <cell r="K965">
            <v>3315</v>
          </cell>
          <cell r="L965">
            <v>0.78</v>
          </cell>
        </row>
        <row r="966">
          <cell r="E966" t="str">
            <v>9787117262484</v>
          </cell>
          <cell r="F966" t="str">
            <v>作业治疗学（第3版/本科康复/配增值）</v>
          </cell>
          <cell r="G966" t="str">
            <v>窦祖林, 主编</v>
          </cell>
          <cell r="H966" t="str">
            <v>人民卫生</v>
          </cell>
          <cell r="I966">
            <v>78</v>
          </cell>
          <cell r="J966">
            <v>491</v>
          </cell>
          <cell r="K966">
            <v>38298</v>
          </cell>
          <cell r="L966">
            <v>0.75</v>
          </cell>
        </row>
        <row r="967">
          <cell r="E967" t="str">
            <v>9787117201780</v>
          </cell>
          <cell r="F967" t="str">
            <v>临床生物化学检验技术（本科检验技术/尹一兵）</v>
          </cell>
          <cell r="G967" t="str">
            <v>尹一兵</v>
          </cell>
          <cell r="H967" t="str">
            <v>人民卫生</v>
          </cell>
          <cell r="I967">
            <v>60</v>
          </cell>
          <cell r="J967">
            <v>465</v>
          </cell>
          <cell r="K967">
            <v>27900</v>
          </cell>
          <cell r="L967">
            <v>0.75</v>
          </cell>
        </row>
        <row r="968">
          <cell r="E968" t="str">
            <v>9787040513110</v>
          </cell>
          <cell r="F968" t="str">
            <v>信号与线性系统分析（第五版）</v>
          </cell>
          <cell r="G968" t="str">
            <v>吴大正,张永瑞,王松林,李小平,方海燕</v>
          </cell>
          <cell r="H968" t="str">
            <v>高等教育</v>
          </cell>
          <cell r="I968">
            <v>56</v>
          </cell>
          <cell r="J968">
            <v>85</v>
          </cell>
          <cell r="K968">
            <v>4760</v>
          </cell>
          <cell r="L968">
            <v>0.78</v>
          </cell>
        </row>
        <row r="969">
          <cell r="E969" t="str">
            <v>9787117202374</v>
          </cell>
          <cell r="F969" t="str">
            <v>临床分子生物学检验技术（本科检验技术/吕建新）</v>
          </cell>
          <cell r="G969" t="str">
            <v>吕建新</v>
          </cell>
          <cell r="H969" t="str">
            <v>人民卫生</v>
          </cell>
          <cell r="I969">
            <v>48</v>
          </cell>
          <cell r="J969">
            <v>465</v>
          </cell>
          <cell r="K969">
            <v>22320</v>
          </cell>
          <cell r="L969">
            <v>0.75</v>
          </cell>
        </row>
        <row r="970">
          <cell r="E970" t="str">
            <v>9787115598486</v>
          </cell>
          <cell r="F970" t="str">
            <v>机器学习（第2版）</v>
          </cell>
          <cell r="G970" t="str">
            <v>赵卫东 董亮</v>
          </cell>
          <cell r="H970" t="str">
            <v>人民邮电</v>
          </cell>
          <cell r="I970">
            <v>89.8</v>
          </cell>
          <cell r="J970">
            <v>85</v>
          </cell>
          <cell r="K970">
            <v>7633</v>
          </cell>
          <cell r="L970">
            <v>0.75</v>
          </cell>
        </row>
        <row r="971">
          <cell r="E971" t="str">
            <v>9787117202497</v>
          </cell>
          <cell r="F971" t="str">
            <v>临床输血学检验技术实验指导（本科检验技术配教/胡丽华）</v>
          </cell>
          <cell r="G971" t="str">
            <v>胡丽华</v>
          </cell>
          <cell r="H971" t="str">
            <v>人民卫生</v>
          </cell>
          <cell r="I971">
            <v>16</v>
          </cell>
          <cell r="J971">
            <v>465</v>
          </cell>
          <cell r="K971">
            <v>7440</v>
          </cell>
          <cell r="L971">
            <v>0.75</v>
          </cell>
        </row>
        <row r="972">
          <cell r="E972" t="str">
            <v>9787040516609</v>
          </cell>
          <cell r="F972" t="str">
            <v>概率论与数理统计(第5版)</v>
          </cell>
          <cell r="G972" t="str">
            <v>浙江大学 盛骤谢式千潘承毅</v>
          </cell>
          <cell r="H972" t="str">
            <v>高等教育</v>
          </cell>
          <cell r="I972">
            <v>51.4</v>
          </cell>
          <cell r="J972">
            <v>85</v>
          </cell>
          <cell r="K972">
            <v>4369</v>
          </cell>
          <cell r="L972">
            <v>0.78</v>
          </cell>
        </row>
        <row r="973">
          <cell r="E973" t="str">
            <v>9787117202282</v>
          </cell>
          <cell r="F973" t="str">
            <v>临床输血学检验技术（本科检验技术/配增值）</v>
          </cell>
          <cell r="G973" t="str">
            <v>胡丽华</v>
          </cell>
          <cell r="H973" t="str">
            <v>人民卫生</v>
          </cell>
          <cell r="I973">
            <v>39</v>
          </cell>
          <cell r="J973">
            <v>465</v>
          </cell>
          <cell r="K973">
            <v>18135</v>
          </cell>
          <cell r="L973">
            <v>0.75</v>
          </cell>
        </row>
        <row r="974">
          <cell r="E974" t="str">
            <v>9787117337779</v>
          </cell>
          <cell r="F974" t="str">
            <v>药事管理学（第7版/本科药学/配增值）</v>
          </cell>
          <cell r="G974" t="str">
            <v>冯变玲</v>
          </cell>
          <cell r="H974" t="str">
            <v>人民卫生</v>
          </cell>
          <cell r="I974">
            <v>85</v>
          </cell>
          <cell r="J974">
            <v>272</v>
          </cell>
          <cell r="K974">
            <v>23120</v>
          </cell>
          <cell r="L974">
            <v>0.75</v>
          </cell>
        </row>
        <row r="975">
          <cell r="E975" t="str">
            <v>9787117247368</v>
          </cell>
          <cell r="F975" t="str">
            <v>接触镜学（第3版/本科眼视光专业用）</v>
          </cell>
          <cell r="G975" t="str">
            <v>吕帆</v>
          </cell>
          <cell r="H975" t="str">
            <v>人民卫生</v>
          </cell>
          <cell r="I975">
            <v>56</v>
          </cell>
          <cell r="J975">
            <v>185</v>
          </cell>
          <cell r="K975">
            <v>10360</v>
          </cell>
          <cell r="L975">
            <v>0.75</v>
          </cell>
        </row>
        <row r="976">
          <cell r="E976" t="str">
            <v>9787117293754</v>
          </cell>
          <cell r="F976" t="str">
            <v>口腔修复学（第8版）</v>
          </cell>
          <cell r="G976" t="str">
            <v>赵铱民</v>
          </cell>
          <cell r="H976" t="str">
            <v>人民卫生</v>
          </cell>
          <cell r="I976">
            <v>90</v>
          </cell>
          <cell r="J976">
            <v>214</v>
          </cell>
          <cell r="K976">
            <v>19260</v>
          </cell>
          <cell r="L976">
            <v>0.75</v>
          </cell>
        </row>
        <row r="977">
          <cell r="E977" t="str">
            <v>9787117203104</v>
          </cell>
          <cell r="F977" t="str">
            <v>临床生物化学检验技术实验指导（本科检验技术配教/倪培华）</v>
          </cell>
          <cell r="G977" t="str">
            <v>倪培华</v>
          </cell>
          <cell r="H977" t="str">
            <v>人民卫生</v>
          </cell>
          <cell r="I977">
            <v>23</v>
          </cell>
          <cell r="J977">
            <v>465</v>
          </cell>
          <cell r="K977">
            <v>10695</v>
          </cell>
          <cell r="L977">
            <v>0.75</v>
          </cell>
        </row>
        <row r="978">
          <cell r="E978" t="str">
            <v>9787117201674</v>
          </cell>
          <cell r="F978" t="str">
            <v>临床基础检验学技术实验指导（本科检验技术配教/林东红）</v>
          </cell>
          <cell r="G978" t="str">
            <v>林东红</v>
          </cell>
          <cell r="H978" t="str">
            <v>人民卫生</v>
          </cell>
          <cell r="I978">
            <v>23</v>
          </cell>
          <cell r="J978">
            <v>465</v>
          </cell>
          <cell r="K978">
            <v>10695</v>
          </cell>
          <cell r="L978">
            <v>0.75</v>
          </cell>
        </row>
        <row r="979">
          <cell r="E979" t="str">
            <v>9787117333047</v>
          </cell>
          <cell r="F979" t="str">
            <v>医学影像诊断学（第5版/本科影像/配增值）</v>
          </cell>
          <cell r="G979" t="str">
            <v>于春水,郑传胜,王振常</v>
          </cell>
          <cell r="H979" t="str">
            <v>人民卫生</v>
          </cell>
          <cell r="I979">
            <v>138</v>
          </cell>
          <cell r="J979">
            <v>490</v>
          </cell>
          <cell r="K979">
            <v>67620</v>
          </cell>
          <cell r="L979">
            <v>0.75</v>
          </cell>
        </row>
        <row r="980">
          <cell r="E980" t="str">
            <v>9787117330909</v>
          </cell>
          <cell r="F980" t="str">
            <v>医药数理统计方法（第7版/本科药学/配增值）</v>
          </cell>
          <cell r="G980" t="str">
            <v>高祖新</v>
          </cell>
          <cell r="H980" t="str">
            <v>人民卫生</v>
          </cell>
          <cell r="I980">
            <v>72</v>
          </cell>
          <cell r="J980">
            <v>272</v>
          </cell>
          <cell r="K980">
            <v>19584</v>
          </cell>
          <cell r="L980">
            <v>0.75</v>
          </cell>
        </row>
        <row r="981">
          <cell r="E981" t="str">
            <v>9787117297967</v>
          </cell>
          <cell r="F981" t="str">
            <v>牙合学（第4版）（第8轮口腔本科规划教材配网络增值服务）</v>
          </cell>
          <cell r="G981" t="str">
            <v>王美青</v>
          </cell>
          <cell r="H981" t="str">
            <v>人民卫生</v>
          </cell>
          <cell r="I981">
            <v>59</v>
          </cell>
          <cell r="J981">
            <v>214</v>
          </cell>
          <cell r="K981">
            <v>12626</v>
          </cell>
          <cell r="L981">
            <v>0.75</v>
          </cell>
        </row>
        <row r="982">
          <cell r="E982" t="str">
            <v>9787117345682</v>
          </cell>
          <cell r="F982" t="str">
            <v>分析化学（第9版/本科药学/配增值）</v>
          </cell>
          <cell r="G982" t="str">
            <v>邸欣</v>
          </cell>
          <cell r="H982" t="str">
            <v>人民卫生</v>
          </cell>
          <cell r="I982">
            <v>82</v>
          </cell>
          <cell r="J982">
            <v>272</v>
          </cell>
          <cell r="K982">
            <v>22304</v>
          </cell>
          <cell r="L982">
            <v>0.75</v>
          </cell>
        </row>
        <row r="983">
          <cell r="E983" t="str">
            <v>9787030463371</v>
          </cell>
          <cell r="F983" t="str">
            <v>普通生物化学(第2版)/王林嵩</v>
          </cell>
          <cell r="G983" t="str">
            <v>王林嵩</v>
          </cell>
          <cell r="H983" t="str">
            <v>科学出版</v>
          </cell>
          <cell r="I983">
            <v>88</v>
          </cell>
          <cell r="J983">
            <v>5</v>
          </cell>
          <cell r="K983">
            <v>440</v>
          </cell>
          <cell r="L983">
            <v>0.75</v>
          </cell>
        </row>
        <row r="984">
          <cell r="E984" t="str">
            <v>9787117293723</v>
          </cell>
          <cell r="F984" t="str">
            <v>口腔解剖生理学（第8版）</v>
          </cell>
          <cell r="G984" t="str">
            <v>何三纲</v>
          </cell>
          <cell r="H984" t="str">
            <v>人民卫生</v>
          </cell>
          <cell r="I984">
            <v>85</v>
          </cell>
          <cell r="J984">
            <v>214</v>
          </cell>
          <cell r="K984">
            <v>18190</v>
          </cell>
          <cell r="L984">
            <v>0.75</v>
          </cell>
        </row>
        <row r="985">
          <cell r="E985" t="str">
            <v>9787117229401</v>
          </cell>
          <cell r="F985" t="str">
            <v>医学影像检查技术学（本科影像技术/配增值）</v>
          </cell>
          <cell r="G985" t="str">
            <v>余建明，曾勇明 著</v>
          </cell>
          <cell r="H985" t="str">
            <v>人民卫生</v>
          </cell>
          <cell r="I985">
            <v>72</v>
          </cell>
          <cell r="J985">
            <v>490</v>
          </cell>
          <cell r="K985">
            <v>35280</v>
          </cell>
          <cell r="L985">
            <v>0.75</v>
          </cell>
        </row>
        <row r="986">
          <cell r="E986" t="str">
            <v>9787566135094</v>
          </cell>
          <cell r="F986" t="str">
            <v>MySQL数据库基础（双色）</v>
          </cell>
          <cell r="G986" t="str">
            <v>杜晖</v>
          </cell>
          <cell r="H986" t="str">
            <v>哈工程大</v>
          </cell>
          <cell r="I986">
            <v>48</v>
          </cell>
          <cell r="J986">
            <v>85</v>
          </cell>
          <cell r="K986">
            <v>4080</v>
          </cell>
          <cell r="L986">
            <v>0.75</v>
          </cell>
        </row>
        <row r="987">
          <cell r="E987" t="str">
            <v>9787117247498</v>
          </cell>
          <cell r="F987" t="str">
            <v>视觉神经生理学（第3版/本科眼视光专业/配增值）</v>
          </cell>
          <cell r="G987" t="str">
            <v>刘晓玲</v>
          </cell>
          <cell r="H987" t="str">
            <v>人民卫生</v>
          </cell>
          <cell r="I987">
            <v>48</v>
          </cell>
          <cell r="J987">
            <v>185</v>
          </cell>
          <cell r="K987">
            <v>8880</v>
          </cell>
          <cell r="L987">
            <v>0.75</v>
          </cell>
        </row>
        <row r="988">
          <cell r="E988" t="str">
            <v>9787117363631</v>
          </cell>
          <cell r="F988" t="str">
            <v>诊断学（第10版/本科临床/配增值）（10轮）</v>
          </cell>
          <cell r="G988" t="str">
            <v>万学红,卢雪峰</v>
          </cell>
          <cell r="H988" t="str">
            <v>人民卫生</v>
          </cell>
          <cell r="I988">
            <v>129</v>
          </cell>
          <cell r="J988">
            <v>450</v>
          </cell>
          <cell r="K988">
            <v>58050</v>
          </cell>
          <cell r="L988">
            <v>0.75</v>
          </cell>
        </row>
        <row r="989">
          <cell r="E989" t="str">
            <v>9787117365925</v>
          </cell>
          <cell r="F989" t="str">
            <v>外科学（第10版/本科临床/配增值）（10轮）</v>
          </cell>
          <cell r="G989" t="str">
            <v>陈孝平</v>
          </cell>
          <cell r="H989" t="str">
            <v>人民卫生</v>
          </cell>
          <cell r="I989">
            <v>146</v>
          </cell>
          <cell r="J989">
            <v>20</v>
          </cell>
          <cell r="K989">
            <v>2920</v>
          </cell>
          <cell r="L989">
            <v>0.75</v>
          </cell>
        </row>
        <row r="990">
          <cell r="E990" t="str">
            <v>1674-6783</v>
          </cell>
          <cell r="F990" t="str">
            <v>时事报告大学生版（2024-2025学年度/上学期/高校形势与政策课专用）</v>
          </cell>
          <cell r="G990" t="str">
            <v>本书编写组</v>
          </cell>
          <cell r="H990" t="str">
            <v>时事报告</v>
          </cell>
          <cell r="I990">
            <v>20</v>
          </cell>
          <cell r="J990">
            <v>245</v>
          </cell>
          <cell r="K990">
            <v>4900</v>
          </cell>
          <cell r="L990">
            <v>0.75</v>
          </cell>
        </row>
        <row r="991">
          <cell r="E991" t="str">
            <v>9787313256553</v>
          </cell>
          <cell r="F991" t="str">
            <v>信息技术导论（医学版）</v>
          </cell>
          <cell r="G991" t="str">
            <v>靳瑞霞、陈继超、吕莎</v>
          </cell>
          <cell r="H991" t="str">
            <v>上海交大</v>
          </cell>
          <cell r="I991">
            <v>55</v>
          </cell>
          <cell r="J991">
            <v>245</v>
          </cell>
          <cell r="K991">
            <v>13475</v>
          </cell>
          <cell r="L991">
            <v>0.75</v>
          </cell>
        </row>
        <row r="992">
          <cell r="E992" t="str">
            <v>9787565732614</v>
          </cell>
          <cell r="F992" t="str">
            <v>大学生职业规划（微课版）</v>
          </cell>
          <cell r="G992" t="str">
            <v>张建安 冯晖 夏泓</v>
          </cell>
          <cell r="H992" t="str">
            <v>中国传媒</v>
          </cell>
          <cell r="I992">
            <v>46.8</v>
          </cell>
          <cell r="J992">
            <v>245</v>
          </cell>
          <cell r="K992">
            <v>11466</v>
          </cell>
          <cell r="L992">
            <v>0.75</v>
          </cell>
        </row>
        <row r="993">
          <cell r="E993" t="str">
            <v>9787119120560</v>
          </cell>
          <cell r="F993" t="str">
            <v>[国规]E时代高职英语教程形成性评估手册1（第二版）（含微课）</v>
          </cell>
          <cell r="G993" t="str">
            <v>陈杨, 潘世英, 主编</v>
          </cell>
          <cell r="H993" t="str">
            <v>外文出版</v>
          </cell>
          <cell r="I993">
            <v>29.8</v>
          </cell>
          <cell r="J993">
            <v>245</v>
          </cell>
          <cell r="K993">
            <v>7301</v>
          </cell>
          <cell r="L993">
            <v>0.75</v>
          </cell>
        </row>
        <row r="994">
          <cell r="E994" t="str">
            <v>9787119110158</v>
          </cell>
          <cell r="F994" t="str">
            <v>E时代大学英语--视听说教程2（全彩/含微课）</v>
          </cell>
          <cell r="G994" t="str">
            <v>E时代大学英语编写组, 主编</v>
          </cell>
          <cell r="H994" t="str">
            <v>外文出版</v>
          </cell>
          <cell r="I994">
            <v>39.8</v>
          </cell>
          <cell r="J994">
            <v>245</v>
          </cell>
          <cell r="K994">
            <v>9751</v>
          </cell>
          <cell r="L994">
            <v>0.75</v>
          </cell>
        </row>
        <row r="995">
          <cell r="E995" t="str">
            <v>9787040599022</v>
          </cell>
          <cell r="F995" t="str">
            <v>思想道德与法治（2023年版）</v>
          </cell>
          <cell r="G995" t="str">
            <v>本书编写组</v>
          </cell>
          <cell r="H995" t="str">
            <v>高等教育</v>
          </cell>
          <cell r="I995">
            <v>18</v>
          </cell>
          <cell r="J995">
            <v>245</v>
          </cell>
          <cell r="K995">
            <v>4410</v>
          </cell>
          <cell r="L995">
            <v>1</v>
          </cell>
        </row>
        <row r="996">
          <cell r="E996" t="str">
            <v>9787119110141</v>
          </cell>
          <cell r="F996" t="str">
            <v>E时代大学英语-视听说教程1（全彩）（含微课）</v>
          </cell>
          <cell r="G996" t="str">
            <v>E时代大学英语编写组, 主编</v>
          </cell>
          <cell r="H996" t="str">
            <v>外文出版</v>
          </cell>
          <cell r="I996">
            <v>39.8</v>
          </cell>
          <cell r="J996">
            <v>245</v>
          </cell>
          <cell r="K996">
            <v>9751</v>
          </cell>
          <cell r="L996">
            <v>0.75</v>
          </cell>
        </row>
        <row r="997">
          <cell r="E997" t="str">
            <v>9787313252258</v>
          </cell>
          <cell r="F997" t="str">
            <v>大学生体育与健康</v>
          </cell>
          <cell r="G997" t="str">
            <v>陈础，程二平，郁鑫</v>
          </cell>
          <cell r="H997" t="str">
            <v>上海交大</v>
          </cell>
          <cell r="I997">
            <v>48</v>
          </cell>
          <cell r="J997">
            <v>245</v>
          </cell>
          <cell r="K997">
            <v>11760</v>
          </cell>
          <cell r="L997">
            <v>0.75</v>
          </cell>
        </row>
        <row r="998">
          <cell r="E998" t="str">
            <v>9787030695819</v>
          </cell>
          <cell r="F998" t="str">
            <v>大学生心理健康教程（第四版）</v>
          </cell>
          <cell r="G998" t="str">
            <v>杨世昌</v>
          </cell>
          <cell r="H998" t="str">
            <v>科学出版</v>
          </cell>
          <cell r="I998">
            <v>58</v>
          </cell>
          <cell r="J998">
            <v>245</v>
          </cell>
          <cell r="K998">
            <v>14210</v>
          </cell>
          <cell r="L998">
            <v>0.75</v>
          </cell>
        </row>
        <row r="999">
          <cell r="E999" t="str">
            <v>9787119120577</v>
          </cell>
          <cell r="F999" t="str">
            <v>[国规]E时代高职英语教程2（第二版）（全彩）（含微课）</v>
          </cell>
          <cell r="G999" t="str">
            <v>曾志颖、吴红梅</v>
          </cell>
          <cell r="H999" t="str">
            <v>外文出版</v>
          </cell>
          <cell r="I999">
            <v>45</v>
          </cell>
          <cell r="J999">
            <v>245</v>
          </cell>
          <cell r="K999">
            <v>11025</v>
          </cell>
          <cell r="L999">
            <v>0.75</v>
          </cell>
        </row>
        <row r="1000">
          <cell r="E1000" t="str">
            <v>9787119120584</v>
          </cell>
          <cell r="F1000" t="str">
            <v>[国规]E时代高职英语教程形成性评估手册2（第二版）（含微课）</v>
          </cell>
          <cell r="G1000" t="str">
            <v>曾志颖、吴红梅</v>
          </cell>
          <cell r="H1000" t="str">
            <v>外文出版</v>
          </cell>
          <cell r="I1000">
            <v>29.8</v>
          </cell>
          <cell r="J1000">
            <v>245</v>
          </cell>
          <cell r="K1000">
            <v>7301</v>
          </cell>
          <cell r="L1000">
            <v>0.75</v>
          </cell>
        </row>
        <row r="1001">
          <cell r="E1001" t="str">
            <v>9787119110431</v>
          </cell>
          <cell r="F1001" t="str">
            <v>E时代大学英语(2)快速阅读教程</v>
          </cell>
          <cell r="G1001" t="str">
            <v>黄娜, 王岩, 岳丽娟, 主编</v>
          </cell>
          <cell r="H1001" t="str">
            <v>外文出版</v>
          </cell>
          <cell r="I1001">
            <v>35</v>
          </cell>
          <cell r="J1001">
            <v>245</v>
          </cell>
          <cell r="K1001">
            <v>8575</v>
          </cell>
          <cell r="L1001">
            <v>0.75</v>
          </cell>
        </row>
        <row r="1002">
          <cell r="E1002" t="str">
            <v>9787119120553</v>
          </cell>
          <cell r="F1002" t="str">
            <v>[国规]E时代高职英语教程1（第二版）（全彩）（含微课）</v>
          </cell>
          <cell r="G1002" t="str">
            <v>陈杨、潘世英</v>
          </cell>
          <cell r="H1002" t="str">
            <v>外文出版</v>
          </cell>
          <cell r="I1002">
            <v>45</v>
          </cell>
          <cell r="J1002">
            <v>245</v>
          </cell>
          <cell r="K1002">
            <v>11025</v>
          </cell>
          <cell r="L1002">
            <v>0.75</v>
          </cell>
        </row>
        <row r="1003">
          <cell r="E1003" t="str">
            <v>9787119110424</v>
          </cell>
          <cell r="F1003" t="str">
            <v>E时代大学英语-快速阅读教程(1)</v>
          </cell>
          <cell r="G1003" t="str">
            <v>付丽, 韩翠萍, 王福, 主编</v>
          </cell>
          <cell r="H1003" t="str">
            <v>外文出版</v>
          </cell>
          <cell r="I1003">
            <v>35</v>
          </cell>
          <cell r="J1003">
            <v>245</v>
          </cell>
          <cell r="K1003">
            <v>8575</v>
          </cell>
          <cell r="L1003">
            <v>0.75</v>
          </cell>
        </row>
        <row r="1004">
          <cell r="E1004" t="str">
            <v>9787560894591</v>
          </cell>
          <cell r="F1004" t="str">
            <v>大学生安全教育</v>
          </cell>
          <cell r="G1004" t="str">
            <v>胡仕坤，袁磊</v>
          </cell>
          <cell r="H1004" t="str">
            <v>同济大学</v>
          </cell>
          <cell r="I1004">
            <v>48</v>
          </cell>
          <cell r="J1004">
            <v>245</v>
          </cell>
          <cell r="K1004">
            <v>11760</v>
          </cell>
          <cell r="L1004">
            <v>0.75</v>
          </cell>
        </row>
        <row r="1005">
          <cell r="E1005" t="str">
            <v>9787117266772</v>
          </cell>
          <cell r="F1005" t="str">
            <v>医学伦理学（第5版/本科临床/配增值）（九轮）</v>
          </cell>
          <cell r="G1005" t="str">
            <v>王明旭、赵明杰</v>
          </cell>
          <cell r="H1005" t="str">
            <v>人民卫生</v>
          </cell>
          <cell r="I1005">
            <v>42</v>
          </cell>
          <cell r="J1005">
            <v>216</v>
          </cell>
          <cell r="K1005">
            <v>9072</v>
          </cell>
          <cell r="L1005">
            <v>0.75</v>
          </cell>
        </row>
        <row r="1006">
          <cell r="E1006" t="str">
            <v>9787571015695</v>
          </cell>
          <cell r="F1006" t="str">
            <v>大学生创新创业创造教程</v>
          </cell>
          <cell r="G1006" t="str">
            <v>李家华 林洪冰</v>
          </cell>
          <cell r="H1006" t="str">
            <v>湖南科技</v>
          </cell>
          <cell r="I1006">
            <v>48</v>
          </cell>
          <cell r="J1006">
            <v>2</v>
          </cell>
          <cell r="K1006">
            <v>96</v>
          </cell>
          <cell r="L1006">
            <v>0.75</v>
          </cell>
        </row>
        <row r="1007">
          <cell r="E1007" t="str">
            <v>9787030379962</v>
          </cell>
          <cell r="F1007" t="str">
            <v>医用电子仪器</v>
          </cell>
          <cell r="G1007" t="str">
            <v>漆小平,付峰</v>
          </cell>
          <cell r="H1007" t="str">
            <v>科学出版</v>
          </cell>
          <cell r="I1007">
            <v>69.8</v>
          </cell>
          <cell r="J1007">
            <v>42</v>
          </cell>
          <cell r="K1007">
            <v>2931.6</v>
          </cell>
          <cell r="L1007">
            <v>0.75</v>
          </cell>
        </row>
        <row r="1008">
          <cell r="E1008" t="str">
            <v>9787560884707</v>
          </cell>
          <cell r="F1008" t="str">
            <v>老年护理技术（唐萍）</v>
          </cell>
          <cell r="G1008" t="str">
            <v>唐萍</v>
          </cell>
          <cell r="H1008" t="str">
            <v>同济大学</v>
          </cell>
          <cell r="I1008">
            <v>49</v>
          </cell>
          <cell r="J1008">
            <v>36</v>
          </cell>
          <cell r="K1008">
            <v>1764</v>
          </cell>
          <cell r="L1008">
            <v>0.75</v>
          </cell>
        </row>
        <row r="1009">
          <cell r="E1009" t="str">
            <v>9787564562977</v>
          </cell>
          <cell r="F1009" t="str">
            <v>医用化学实验教程（第2版）</v>
          </cell>
          <cell r="G1009" t="str">
            <v>董丽</v>
          </cell>
          <cell r="H1009" t="str">
            <v>郑州大学</v>
          </cell>
          <cell r="I1009">
            <v>29</v>
          </cell>
          <cell r="J1009">
            <v>450</v>
          </cell>
          <cell r="K1009">
            <v>13050</v>
          </cell>
          <cell r="L1009">
            <v>0.75</v>
          </cell>
        </row>
        <row r="1010">
          <cell r="E1010" t="str">
            <v>9787564562977</v>
          </cell>
          <cell r="F1010" t="str">
            <v>医用化学实验教程（第2版）</v>
          </cell>
          <cell r="G1010" t="str">
            <v>董丽</v>
          </cell>
          <cell r="H1010" t="str">
            <v>郑州大学</v>
          </cell>
          <cell r="I1010">
            <v>29</v>
          </cell>
          <cell r="J1010">
            <v>170</v>
          </cell>
          <cell r="K1010">
            <v>4930</v>
          </cell>
          <cell r="L1010">
            <v>0.75</v>
          </cell>
        </row>
        <row r="1011">
          <cell r="E1011" t="str">
            <v>9787564562977</v>
          </cell>
          <cell r="F1011" t="str">
            <v>医用化学实验教程（第2版）</v>
          </cell>
          <cell r="G1011" t="str">
            <v>董丽</v>
          </cell>
          <cell r="H1011" t="str">
            <v>郑州大学</v>
          </cell>
          <cell r="I1011">
            <v>29</v>
          </cell>
          <cell r="J1011">
            <v>280</v>
          </cell>
          <cell r="K1011">
            <v>8120</v>
          </cell>
          <cell r="L1011">
            <v>0.75</v>
          </cell>
        </row>
        <row r="1012">
          <cell r="E1012" t="str">
            <v>9787040430431</v>
          </cell>
          <cell r="F1012" t="str">
            <v>无机及分析化学（第5版）</v>
          </cell>
          <cell r="G1012" t="str">
            <v>南京大学《无机及分析化学》编写组</v>
          </cell>
          <cell r="H1012" t="str">
            <v>高等教育</v>
          </cell>
          <cell r="I1012">
            <v>60</v>
          </cell>
          <cell r="J1012">
            <v>210</v>
          </cell>
          <cell r="K1012">
            <v>12600</v>
          </cell>
          <cell r="L1012">
            <v>0.78</v>
          </cell>
        </row>
        <row r="1013">
          <cell r="E1013" t="str">
            <v>9787040430431</v>
          </cell>
          <cell r="F1013" t="str">
            <v>无机及分析化学（第5版）</v>
          </cell>
          <cell r="G1013" t="str">
            <v>南京大学《无机及分析化学》编写组</v>
          </cell>
          <cell r="H1013" t="str">
            <v>高等教育</v>
          </cell>
          <cell r="I1013">
            <v>60</v>
          </cell>
          <cell r="J1013">
            <v>140</v>
          </cell>
          <cell r="K1013">
            <v>8400</v>
          </cell>
          <cell r="L1013">
            <v>0.78</v>
          </cell>
        </row>
        <row r="1014">
          <cell r="E1014" t="str">
            <v>9787040430431</v>
          </cell>
          <cell r="F1014" t="str">
            <v>无机及分析化学（第5版）</v>
          </cell>
          <cell r="G1014" t="str">
            <v>南京大学《无机及分析化学》编写组</v>
          </cell>
          <cell r="H1014" t="str">
            <v>高等教育</v>
          </cell>
          <cell r="I1014">
            <v>60</v>
          </cell>
          <cell r="J1014">
            <v>210</v>
          </cell>
          <cell r="K1014">
            <v>12600</v>
          </cell>
          <cell r="L1014">
            <v>0.78</v>
          </cell>
        </row>
        <row r="1015">
          <cell r="E1015" t="str">
            <v>9787040320121</v>
          </cell>
          <cell r="F1015" t="str">
            <v>英语泛读教程（4）第三版 学生用书</v>
          </cell>
          <cell r="G1015" t="str">
            <v>刘乃银</v>
          </cell>
          <cell r="H1015" t="str">
            <v>高等教育</v>
          </cell>
          <cell r="I1015">
            <v>46</v>
          </cell>
          <cell r="J1015">
            <v>120</v>
          </cell>
          <cell r="K1015">
            <v>5520</v>
          </cell>
          <cell r="L1015">
            <v>0.78</v>
          </cell>
        </row>
        <row r="1016">
          <cell r="E1016" t="str">
            <v>9787040317503</v>
          </cell>
          <cell r="F1016" t="str">
            <v>英语泛读教程（2）学生用书第三版</v>
          </cell>
          <cell r="G1016" t="str">
            <v>刘乃银</v>
          </cell>
          <cell r="H1016" t="str">
            <v>高等教育</v>
          </cell>
          <cell r="I1016">
            <v>42</v>
          </cell>
          <cell r="J1016">
            <v>120</v>
          </cell>
          <cell r="K1016">
            <v>5040</v>
          </cell>
          <cell r="L1016">
            <v>0.78</v>
          </cell>
        </row>
        <row r="1017">
          <cell r="E1017" t="str">
            <v>9787121422805</v>
          </cell>
          <cell r="F1017" t="str">
            <v>生物学基本技能</v>
          </cell>
          <cell r="G1017" t="str">
            <v>石晓卫 卢龙斗</v>
          </cell>
          <cell r="H1017" t="str">
            <v>电子工业</v>
          </cell>
          <cell r="I1017">
            <v>49</v>
          </cell>
          <cell r="J1017">
            <v>560</v>
          </cell>
          <cell r="K1017">
            <v>27440</v>
          </cell>
          <cell r="L1017">
            <v>0.75</v>
          </cell>
        </row>
        <row r="1018">
          <cell r="E1018" t="str">
            <v>9787302481447</v>
          </cell>
          <cell r="F1018" t="str">
            <v>C程序设计(第五版)</v>
          </cell>
          <cell r="G1018" t="str">
            <v>谭浩强, 著</v>
          </cell>
          <cell r="H1018" t="str">
            <v>清华大学</v>
          </cell>
          <cell r="I1018">
            <v>59.9</v>
          </cell>
          <cell r="J1018">
            <v>175</v>
          </cell>
          <cell r="K1018">
            <v>10482.5</v>
          </cell>
          <cell r="L1018">
            <v>0.75</v>
          </cell>
        </row>
        <row r="1019">
          <cell r="E1019" t="str">
            <v>9787302559672</v>
          </cell>
          <cell r="F1019" t="str">
            <v>人工智能概论</v>
          </cell>
          <cell r="G1019" t="str">
            <v>肖汉光, 王勇, 主编</v>
          </cell>
          <cell r="H1019" t="str">
            <v>清华大学</v>
          </cell>
          <cell r="I1019">
            <v>39.8</v>
          </cell>
          <cell r="J1019">
            <v>105</v>
          </cell>
          <cell r="K1019">
            <v>4179</v>
          </cell>
          <cell r="L1019">
            <v>0.75</v>
          </cell>
        </row>
        <row r="1020">
          <cell r="E1020" t="str">
            <v>9787040320138</v>
          </cell>
          <cell r="F1020" t="str">
            <v>英语泛读教程3 学生用书（第三版 ）</v>
          </cell>
          <cell r="G1020" t="str">
            <v>刘乃银</v>
          </cell>
          <cell r="H1020" t="str">
            <v>高等教育</v>
          </cell>
          <cell r="I1020">
            <v>46</v>
          </cell>
          <cell r="J1020">
            <v>120</v>
          </cell>
          <cell r="K1020">
            <v>5520</v>
          </cell>
          <cell r="L1020">
            <v>0.78</v>
          </cell>
        </row>
        <row r="1021">
          <cell r="E1021" t="str">
            <v>9787564586096</v>
          </cell>
          <cell r="F1021" t="str">
            <v>医用化学（第3版）</v>
          </cell>
          <cell r="G1021" t="str">
            <v>董丽</v>
          </cell>
          <cell r="H1021" t="str">
            <v>郑州大学</v>
          </cell>
          <cell r="I1021">
            <v>58</v>
          </cell>
          <cell r="J1021">
            <v>170</v>
          </cell>
          <cell r="K1021">
            <v>9860</v>
          </cell>
          <cell r="L1021">
            <v>0.75</v>
          </cell>
        </row>
        <row r="1022">
          <cell r="E1022" t="str">
            <v>9787564586096</v>
          </cell>
          <cell r="F1022" t="str">
            <v>医用化学（第3版）</v>
          </cell>
          <cell r="G1022" t="str">
            <v>董丽</v>
          </cell>
          <cell r="H1022" t="str">
            <v>郑州大学</v>
          </cell>
          <cell r="I1022">
            <v>58</v>
          </cell>
          <cell r="J1022">
            <v>450</v>
          </cell>
          <cell r="K1022">
            <v>26100</v>
          </cell>
          <cell r="L1022">
            <v>0.75</v>
          </cell>
        </row>
        <row r="1023">
          <cell r="E1023" t="str">
            <v>9787564586096</v>
          </cell>
          <cell r="F1023" t="str">
            <v>医用化学（第3版）</v>
          </cell>
          <cell r="G1023" t="str">
            <v>董丽</v>
          </cell>
          <cell r="H1023" t="str">
            <v>郑州大学</v>
          </cell>
          <cell r="I1023">
            <v>58</v>
          </cell>
          <cell r="J1023">
            <v>280</v>
          </cell>
          <cell r="K1023">
            <v>16240</v>
          </cell>
          <cell r="L1023">
            <v>0.75</v>
          </cell>
        </row>
        <row r="1024">
          <cell r="E1024" t="str">
            <v>9787302614647</v>
          </cell>
          <cell r="F1024" t="str">
            <v>人体解剖学实验教程</v>
          </cell>
          <cell r="G1024" t="str">
            <v>苗莹莹 刘恒兴</v>
          </cell>
          <cell r="H1024" t="str">
            <v>清华大学</v>
          </cell>
          <cell r="I1024">
            <v>55</v>
          </cell>
          <cell r="J1024">
            <v>160</v>
          </cell>
          <cell r="K1024">
            <v>8800</v>
          </cell>
          <cell r="L1024">
            <v>0.75</v>
          </cell>
        </row>
        <row r="1025">
          <cell r="E1025" t="str">
            <v>9787302614647</v>
          </cell>
          <cell r="F1025" t="str">
            <v>人体解剖学实验教程</v>
          </cell>
          <cell r="G1025" t="str">
            <v>苗莹莹 刘恒兴</v>
          </cell>
          <cell r="H1025" t="str">
            <v>清华大学</v>
          </cell>
          <cell r="I1025">
            <v>55</v>
          </cell>
          <cell r="J1025">
            <v>170</v>
          </cell>
          <cell r="K1025">
            <v>9350</v>
          </cell>
          <cell r="L1025">
            <v>0.75</v>
          </cell>
        </row>
        <row r="1026">
          <cell r="E1026" t="str">
            <v>9787302614647</v>
          </cell>
          <cell r="F1026" t="str">
            <v>人体解剖学实验教程</v>
          </cell>
          <cell r="G1026" t="str">
            <v>苗莹莹 刘恒兴</v>
          </cell>
          <cell r="H1026" t="str">
            <v>清华大学</v>
          </cell>
          <cell r="I1026">
            <v>55</v>
          </cell>
          <cell r="J1026">
            <v>240</v>
          </cell>
          <cell r="K1026">
            <v>13200</v>
          </cell>
          <cell r="L1026">
            <v>0.75</v>
          </cell>
        </row>
        <row r="1027">
          <cell r="E1027" t="str">
            <v>9787302614647</v>
          </cell>
          <cell r="F1027" t="str">
            <v>人体解剖学实验教程</v>
          </cell>
          <cell r="G1027" t="str">
            <v>苗莹莹 刘恒兴</v>
          </cell>
          <cell r="H1027" t="str">
            <v>清华大学</v>
          </cell>
          <cell r="I1027">
            <v>55</v>
          </cell>
          <cell r="J1027">
            <v>450</v>
          </cell>
          <cell r="K1027">
            <v>24750</v>
          </cell>
          <cell r="L1027">
            <v>0.75</v>
          </cell>
        </row>
        <row r="1028">
          <cell r="E1028" t="str">
            <v>9787302614647</v>
          </cell>
          <cell r="F1028" t="str">
            <v>人体解剖学实验教程</v>
          </cell>
          <cell r="G1028" t="str">
            <v>苗莹莹 刘恒兴</v>
          </cell>
          <cell r="H1028" t="str">
            <v>清华大学</v>
          </cell>
          <cell r="I1028">
            <v>55</v>
          </cell>
          <cell r="J1028">
            <v>105</v>
          </cell>
          <cell r="K1028">
            <v>5775</v>
          </cell>
          <cell r="L1028">
            <v>0.75</v>
          </cell>
        </row>
        <row r="1029">
          <cell r="E1029" t="str">
            <v>9787302614647</v>
          </cell>
          <cell r="F1029" t="str">
            <v>人体解剖学实验教程</v>
          </cell>
          <cell r="G1029" t="str">
            <v>苗莹莹 刘恒兴</v>
          </cell>
          <cell r="H1029" t="str">
            <v>清华大学</v>
          </cell>
          <cell r="I1029">
            <v>55</v>
          </cell>
          <cell r="J1029">
            <v>105</v>
          </cell>
          <cell r="K1029">
            <v>5775</v>
          </cell>
          <cell r="L1029">
            <v>0.75</v>
          </cell>
        </row>
        <row r="1030">
          <cell r="E1030" t="str">
            <v>9787030600509</v>
          </cell>
          <cell r="F1030" t="str">
            <v>医学高等数学（第四版）</v>
          </cell>
          <cell r="G1030" t="str">
            <v>马建忠, 主编</v>
          </cell>
          <cell r="H1030" t="str">
            <v>科学出版</v>
          </cell>
          <cell r="I1030">
            <v>55</v>
          </cell>
          <cell r="J1030">
            <v>280</v>
          </cell>
          <cell r="K1030">
            <v>15400</v>
          </cell>
          <cell r="L1030">
            <v>0.75</v>
          </cell>
        </row>
        <row r="1031">
          <cell r="E1031" t="str">
            <v>9787030600509</v>
          </cell>
          <cell r="F1031" t="str">
            <v>医学高等数学（第四版）</v>
          </cell>
          <cell r="G1031" t="str">
            <v>马建忠, 主编</v>
          </cell>
          <cell r="H1031" t="str">
            <v>科学出版</v>
          </cell>
          <cell r="I1031">
            <v>55</v>
          </cell>
          <cell r="J1031">
            <v>240</v>
          </cell>
          <cell r="K1031">
            <v>13200</v>
          </cell>
          <cell r="L1031">
            <v>0.75</v>
          </cell>
        </row>
        <row r="1032">
          <cell r="E1032" t="str">
            <v>9787030600509</v>
          </cell>
          <cell r="F1032" t="str">
            <v>医学高等数学（第四版）</v>
          </cell>
          <cell r="G1032" t="str">
            <v>马建忠, 主编</v>
          </cell>
          <cell r="H1032" t="str">
            <v>科学出版</v>
          </cell>
          <cell r="I1032">
            <v>55</v>
          </cell>
          <cell r="J1032">
            <v>450</v>
          </cell>
          <cell r="K1032">
            <v>24750</v>
          </cell>
          <cell r="L1032">
            <v>0.75</v>
          </cell>
        </row>
        <row r="1033">
          <cell r="E1033" t="str">
            <v>9787030754264</v>
          </cell>
          <cell r="F1033" t="str">
            <v>医用物理学</v>
          </cell>
          <cell r="G1033" t="str">
            <v>刘东华</v>
          </cell>
          <cell r="H1033" t="str">
            <v>科学出版</v>
          </cell>
          <cell r="I1033">
            <v>88</v>
          </cell>
          <cell r="J1033">
            <v>170</v>
          </cell>
          <cell r="K1033">
            <v>14960</v>
          </cell>
          <cell r="L1033">
            <v>0.75</v>
          </cell>
        </row>
        <row r="1034">
          <cell r="E1034" t="str">
            <v>9787030754264</v>
          </cell>
          <cell r="F1034" t="str">
            <v>医用物理学</v>
          </cell>
          <cell r="G1034" t="str">
            <v>刘东华</v>
          </cell>
          <cell r="H1034" t="str">
            <v>科学出版</v>
          </cell>
          <cell r="I1034">
            <v>88</v>
          </cell>
          <cell r="J1034">
            <v>450</v>
          </cell>
          <cell r="K1034">
            <v>39600</v>
          </cell>
          <cell r="L1034">
            <v>0.75</v>
          </cell>
        </row>
        <row r="1035">
          <cell r="E1035" t="str">
            <v>9787030754264</v>
          </cell>
          <cell r="F1035" t="str">
            <v>医用物理学</v>
          </cell>
          <cell r="G1035" t="str">
            <v>刘东华</v>
          </cell>
          <cell r="H1035" t="str">
            <v>科学出版</v>
          </cell>
          <cell r="I1035">
            <v>88</v>
          </cell>
          <cell r="J1035">
            <v>350</v>
          </cell>
          <cell r="K1035">
            <v>30800</v>
          </cell>
          <cell r="L1035">
            <v>0.75</v>
          </cell>
        </row>
        <row r="1036">
          <cell r="E1036" t="str">
            <v>9787111574163</v>
          </cell>
          <cell r="F1036" t="str">
            <v>Photoshop图形图像处理实用教程</v>
          </cell>
          <cell r="G1036" t="str">
            <v>郭芹</v>
          </cell>
          <cell r="H1036" t="str">
            <v>机械工业</v>
          </cell>
          <cell r="I1036">
            <v>69.9</v>
          </cell>
          <cell r="J1036">
            <v>35</v>
          </cell>
          <cell r="K1036">
            <v>2446.5</v>
          </cell>
          <cell r="L1036">
            <v>0.75</v>
          </cell>
        </row>
        <row r="1037">
          <cell r="E1037" t="str">
            <v>9787300200675</v>
          </cell>
          <cell r="F1037" t="str">
            <v>老年学概论（第3版）</v>
          </cell>
          <cell r="G1037" t="str">
            <v>邬沧萍 姜向群</v>
          </cell>
          <cell r="H1037" t="str">
            <v>中国人大</v>
          </cell>
          <cell r="I1037">
            <v>45</v>
          </cell>
          <cell r="J1037">
            <v>35</v>
          </cell>
          <cell r="K1037">
            <v>1575</v>
          </cell>
          <cell r="L1037">
            <v>0.75</v>
          </cell>
        </row>
        <row r="1038">
          <cell r="E1038" t="str">
            <v>9787030600509</v>
          </cell>
          <cell r="F1038" t="str">
            <v>医学高等数学（第四版）</v>
          </cell>
          <cell r="G1038" t="str">
            <v>马建忠, 主编</v>
          </cell>
          <cell r="H1038" t="str">
            <v>科学出版</v>
          </cell>
          <cell r="I1038">
            <v>55</v>
          </cell>
          <cell r="J1038">
            <v>35</v>
          </cell>
          <cell r="K1038">
            <v>1925</v>
          </cell>
          <cell r="L1038">
            <v>0.75</v>
          </cell>
        </row>
        <row r="1039">
          <cell r="E1039" t="str">
            <v>9787030600509</v>
          </cell>
          <cell r="F1039" t="str">
            <v>医学高等数学（第四版）</v>
          </cell>
          <cell r="G1039" t="str">
            <v>马建忠, 主编</v>
          </cell>
          <cell r="H1039" t="str">
            <v>科学出版</v>
          </cell>
          <cell r="I1039">
            <v>55</v>
          </cell>
          <cell r="J1039">
            <v>35</v>
          </cell>
          <cell r="K1039">
            <v>1925</v>
          </cell>
          <cell r="L1039">
            <v>0.75</v>
          </cell>
        </row>
        <row r="1040">
          <cell r="E1040" t="str">
            <v>9787030600509</v>
          </cell>
          <cell r="F1040" t="str">
            <v>医学高等数学（第四版）</v>
          </cell>
          <cell r="G1040" t="str">
            <v>马建忠, 主编</v>
          </cell>
          <cell r="H1040" t="str">
            <v>科学出版</v>
          </cell>
          <cell r="I1040">
            <v>55</v>
          </cell>
          <cell r="J1040">
            <v>35</v>
          </cell>
          <cell r="K1040">
            <v>1925</v>
          </cell>
          <cell r="L1040">
            <v>0.75</v>
          </cell>
        </row>
        <row r="1041">
          <cell r="E1041" t="str">
            <v>9787302538691</v>
          </cell>
          <cell r="F1041" t="str">
            <v>3dsMax 2018动画制作基础教程（第4版）</v>
          </cell>
          <cell r="G1041" t="str">
            <v>董洁</v>
          </cell>
          <cell r="H1041" t="str">
            <v>清华大学</v>
          </cell>
          <cell r="I1041">
            <v>98</v>
          </cell>
          <cell r="J1041">
            <v>35</v>
          </cell>
          <cell r="K1041">
            <v>3430</v>
          </cell>
          <cell r="L1041">
            <v>0.75</v>
          </cell>
        </row>
        <row r="1042">
          <cell r="E1042" t="str">
            <v>9787117221450</v>
          </cell>
          <cell r="F1042" t="str">
            <v>医学机能学(创新教材/包销)</v>
          </cell>
          <cell r="G1042" t="str">
            <v>李东亮,陈正跃</v>
          </cell>
          <cell r="H1042" t="str">
            <v>人民卫生</v>
          </cell>
          <cell r="I1042">
            <v>59</v>
          </cell>
          <cell r="J1042">
            <v>70</v>
          </cell>
          <cell r="K1042">
            <v>4130</v>
          </cell>
          <cell r="L1042">
            <v>0.75</v>
          </cell>
        </row>
        <row r="1043">
          <cell r="E1043" t="str">
            <v>9787117263184</v>
          </cell>
          <cell r="F1043" t="str">
            <v>医学基础(第3版/高职药学/配盘）</v>
          </cell>
          <cell r="G1043" t="str">
            <v>编者:孙志军,李宏伟</v>
          </cell>
          <cell r="H1043" t="str">
            <v>人民卫生</v>
          </cell>
          <cell r="I1043">
            <v>58</v>
          </cell>
          <cell r="J1043">
            <v>35</v>
          </cell>
          <cell r="K1043">
            <v>2030</v>
          </cell>
          <cell r="L1043">
            <v>0.75</v>
          </cell>
        </row>
        <row r="1044">
          <cell r="E1044" t="str">
            <v>9787521436730</v>
          </cell>
          <cell r="F1044" t="str">
            <v>系统解剖学（第2版）</v>
          </cell>
          <cell r="G1044" t="str">
            <v>付升旗，游言文</v>
          </cell>
          <cell r="H1044" t="str">
            <v>中国医科</v>
          </cell>
          <cell r="I1044">
            <v>85</v>
          </cell>
          <cell r="J1044">
            <v>35</v>
          </cell>
          <cell r="K1044">
            <v>2975</v>
          </cell>
          <cell r="L1044">
            <v>0.75</v>
          </cell>
        </row>
        <row r="1045">
          <cell r="E1045" t="str">
            <v>9787521436730</v>
          </cell>
          <cell r="F1045" t="str">
            <v>系统解剖学（第2版）</v>
          </cell>
          <cell r="G1045" t="str">
            <v>付升旗，游言文</v>
          </cell>
          <cell r="H1045" t="str">
            <v>中国医科</v>
          </cell>
          <cell r="I1045">
            <v>85</v>
          </cell>
          <cell r="J1045">
            <v>70</v>
          </cell>
          <cell r="K1045">
            <v>5950</v>
          </cell>
          <cell r="L1045">
            <v>0.75</v>
          </cell>
        </row>
        <row r="1046">
          <cell r="E1046" t="str">
            <v>9787521436730</v>
          </cell>
          <cell r="F1046" t="str">
            <v>系统解剖学（第2版）</v>
          </cell>
          <cell r="G1046" t="str">
            <v>付升旗，游言文</v>
          </cell>
          <cell r="H1046" t="str">
            <v>中国医科</v>
          </cell>
          <cell r="I1046">
            <v>85</v>
          </cell>
          <cell r="J1046">
            <v>35</v>
          </cell>
          <cell r="K1046">
            <v>2975</v>
          </cell>
          <cell r="L1046">
            <v>0.75</v>
          </cell>
        </row>
        <row r="1047">
          <cell r="E1047" t="str">
            <v>9787521436730</v>
          </cell>
          <cell r="F1047" t="str">
            <v>系统解剖学（第2版）</v>
          </cell>
          <cell r="G1047" t="str">
            <v>付升旗，游言文</v>
          </cell>
          <cell r="H1047" t="str">
            <v>中国医科</v>
          </cell>
          <cell r="I1047">
            <v>85</v>
          </cell>
          <cell r="J1047">
            <v>35</v>
          </cell>
          <cell r="K1047">
            <v>2975</v>
          </cell>
          <cell r="L1047">
            <v>0.75</v>
          </cell>
        </row>
        <row r="1048">
          <cell r="E1048" t="str">
            <v>9787521436730</v>
          </cell>
          <cell r="F1048" t="str">
            <v>系统解剖学（第2版）</v>
          </cell>
          <cell r="G1048" t="str">
            <v>付升旗，游言文</v>
          </cell>
          <cell r="H1048" t="str">
            <v>中国医科</v>
          </cell>
          <cell r="I1048">
            <v>85</v>
          </cell>
          <cell r="J1048">
            <v>35</v>
          </cell>
          <cell r="K1048">
            <v>2975</v>
          </cell>
          <cell r="L1048">
            <v>0.75</v>
          </cell>
        </row>
        <row r="1049">
          <cell r="E1049" t="str">
            <v>9787117254632</v>
          </cell>
          <cell r="F1049" t="str">
            <v>医疗器械概论（第2版/高职药学/配增值）</v>
          </cell>
          <cell r="G1049" t="str">
            <v>郑彦云, 主编</v>
          </cell>
          <cell r="H1049" t="str">
            <v>人民卫生</v>
          </cell>
          <cell r="I1049">
            <v>59</v>
          </cell>
          <cell r="J1049">
            <v>35</v>
          </cell>
          <cell r="K1049">
            <v>2065</v>
          </cell>
          <cell r="L1049">
            <v>0.75</v>
          </cell>
        </row>
        <row r="1050">
          <cell r="E1050" t="str">
            <v>9787117254632</v>
          </cell>
          <cell r="F1050" t="str">
            <v>医疗器械概论（第2版/高职药学/配增值）</v>
          </cell>
          <cell r="G1050" t="str">
            <v>郑彦云, 主编</v>
          </cell>
          <cell r="H1050" t="str">
            <v>人民卫生</v>
          </cell>
          <cell r="I1050">
            <v>59</v>
          </cell>
          <cell r="J1050">
            <v>35</v>
          </cell>
          <cell r="K1050">
            <v>2065</v>
          </cell>
          <cell r="L1050">
            <v>0.75</v>
          </cell>
        </row>
        <row r="1051">
          <cell r="E1051" t="str">
            <v>9787117284394</v>
          </cell>
          <cell r="F1051" t="str">
            <v>人体发育学（高职康复/配增值）</v>
          </cell>
          <cell r="G1051" t="str">
            <v>江钟立，王红</v>
          </cell>
          <cell r="H1051" t="str">
            <v>人民卫生</v>
          </cell>
          <cell r="I1051">
            <v>38</v>
          </cell>
          <cell r="J1051">
            <v>70</v>
          </cell>
          <cell r="K1051">
            <v>2660</v>
          </cell>
          <cell r="L1051">
            <v>0.75</v>
          </cell>
        </row>
        <row r="1052">
          <cell r="E1052" t="str">
            <v>9787302609919</v>
          </cell>
          <cell r="F1052" t="str">
            <v>虚拟现实导论</v>
          </cell>
          <cell r="G1052" t="str">
            <v>罗国亮</v>
          </cell>
          <cell r="H1052" t="str">
            <v>清华大学</v>
          </cell>
          <cell r="I1052">
            <v>65</v>
          </cell>
          <cell r="J1052">
            <v>35</v>
          </cell>
          <cell r="K1052">
            <v>2275</v>
          </cell>
          <cell r="L1052">
            <v>0.75</v>
          </cell>
        </row>
        <row r="1053">
          <cell r="E1053" t="str">
            <v>9787040589818</v>
          </cell>
          <cell r="F1053" t="str">
            <v>高等数学 第八版 上册</v>
          </cell>
          <cell r="G1053" t="str">
            <v>同济大学数学科学学院</v>
          </cell>
          <cell r="H1053" t="str">
            <v>高等教育</v>
          </cell>
          <cell r="I1053">
            <v>56.8</v>
          </cell>
          <cell r="J1053">
            <v>35</v>
          </cell>
          <cell r="K1053">
            <v>1988</v>
          </cell>
          <cell r="L1053">
            <v>0.78</v>
          </cell>
        </row>
        <row r="1054">
          <cell r="E1054" t="str">
            <v>9787302614647</v>
          </cell>
          <cell r="F1054" t="str">
            <v>人体解剖学实验教程</v>
          </cell>
          <cell r="G1054" t="str">
            <v>苗莹莹 刘恒兴</v>
          </cell>
          <cell r="H1054" t="str">
            <v>清华大学</v>
          </cell>
          <cell r="I1054">
            <v>55</v>
          </cell>
          <cell r="J1054">
            <v>35</v>
          </cell>
          <cell r="K1054">
            <v>1925</v>
          </cell>
          <cell r="L1054">
            <v>0.75</v>
          </cell>
        </row>
        <row r="1055">
          <cell r="E1055" t="str">
            <v>9787302614647</v>
          </cell>
          <cell r="F1055" t="str">
            <v>人体解剖学实验教程</v>
          </cell>
          <cell r="G1055" t="str">
            <v>苗莹莹 刘恒兴</v>
          </cell>
          <cell r="H1055" t="str">
            <v>清华大学</v>
          </cell>
          <cell r="I1055">
            <v>55</v>
          </cell>
          <cell r="J1055">
            <v>35</v>
          </cell>
          <cell r="K1055">
            <v>1925</v>
          </cell>
          <cell r="L1055">
            <v>0.75</v>
          </cell>
        </row>
        <row r="1056">
          <cell r="E1056" t="str">
            <v>9787302614647</v>
          </cell>
          <cell r="F1056" t="str">
            <v>人体解剖学实验教程</v>
          </cell>
          <cell r="G1056" t="str">
            <v>苗莹莹 刘恒兴</v>
          </cell>
          <cell r="H1056" t="str">
            <v>清华大学</v>
          </cell>
          <cell r="I1056">
            <v>55</v>
          </cell>
          <cell r="J1056">
            <v>35</v>
          </cell>
          <cell r="K1056">
            <v>1925</v>
          </cell>
          <cell r="L1056">
            <v>0.75</v>
          </cell>
        </row>
        <row r="1057">
          <cell r="E1057" t="str">
            <v>9787302614647</v>
          </cell>
          <cell r="F1057" t="str">
            <v>人体解剖学实验教程</v>
          </cell>
          <cell r="G1057" t="str">
            <v>苗莹莹 刘恒兴</v>
          </cell>
          <cell r="H1057" t="str">
            <v>清华大学</v>
          </cell>
          <cell r="I1057">
            <v>55</v>
          </cell>
          <cell r="J1057">
            <v>35</v>
          </cell>
          <cell r="K1057">
            <v>1925</v>
          </cell>
          <cell r="L1057">
            <v>0.75</v>
          </cell>
        </row>
        <row r="1058">
          <cell r="E1058" t="str">
            <v>9787302614647</v>
          </cell>
          <cell r="F1058" t="str">
            <v>人体解剖学实验教程</v>
          </cell>
          <cell r="G1058" t="str">
            <v>苗莹莹 刘恒兴</v>
          </cell>
          <cell r="H1058" t="str">
            <v>清华大学</v>
          </cell>
          <cell r="I1058">
            <v>55</v>
          </cell>
          <cell r="J1058">
            <v>70</v>
          </cell>
          <cell r="K1058">
            <v>3850</v>
          </cell>
          <cell r="L1058">
            <v>0.75</v>
          </cell>
        </row>
        <row r="1059">
          <cell r="E1059" t="str">
            <v>9787300298009</v>
          </cell>
          <cell r="F1059" t="str">
            <v>管理学基础</v>
          </cell>
          <cell r="G1059" t="str">
            <v>高梁</v>
          </cell>
          <cell r="H1059" t="str">
            <v>中国人大</v>
          </cell>
          <cell r="I1059">
            <v>42</v>
          </cell>
          <cell r="J1059">
            <v>35</v>
          </cell>
          <cell r="K1059">
            <v>1470</v>
          </cell>
          <cell r="L1059">
            <v>0.75</v>
          </cell>
        </row>
        <row r="1060">
          <cell r="E1060" t="str">
            <v>9787117259866</v>
          </cell>
          <cell r="F1060" t="str">
            <v>康复医学概论（第3版/本科康复/配增值）</v>
          </cell>
          <cell r="G1060" t="str">
            <v>王宁华</v>
          </cell>
          <cell r="H1060" t="str">
            <v>人民卫生</v>
          </cell>
          <cell r="I1060">
            <v>38</v>
          </cell>
          <cell r="J1060">
            <v>70</v>
          </cell>
          <cell r="K1060">
            <v>2660</v>
          </cell>
          <cell r="L1060">
            <v>0.75</v>
          </cell>
        </row>
        <row r="1061">
          <cell r="E1061" t="str">
            <v>9787117284738</v>
          </cell>
          <cell r="F1061" t="str">
            <v>中国传统康复技术(第3版/高职康复/配增值)</v>
          </cell>
          <cell r="G1061" t="str">
            <v>陈健尔 李艳生主编 </v>
          </cell>
          <cell r="H1061" t="str">
            <v>人民卫生</v>
          </cell>
          <cell r="I1061">
            <v>56</v>
          </cell>
          <cell r="J1061">
            <v>491</v>
          </cell>
          <cell r="K1061">
            <v>27496</v>
          </cell>
          <cell r="L1061">
            <v>0.75</v>
          </cell>
        </row>
        <row r="1062">
          <cell r="E1062" t="str">
            <v>9787117243155</v>
          </cell>
          <cell r="F1062" t="str">
            <v>医学影像检查技术学实验教程(本科影像配教)</v>
          </cell>
          <cell r="G1062" t="str">
            <v>余建明、黄小华</v>
          </cell>
          <cell r="H1062" t="str">
            <v>人民卫生</v>
          </cell>
          <cell r="I1062">
            <v>59</v>
          </cell>
          <cell r="J1062">
            <v>490</v>
          </cell>
          <cell r="K1062">
            <v>28910</v>
          </cell>
          <cell r="L1062">
            <v>0.75</v>
          </cell>
        </row>
        <row r="1063">
          <cell r="E1063" t="str">
            <v>1674-6783</v>
          </cell>
          <cell r="F1063" t="str">
            <v>时事报告大学生版（2024-2025学年度/上学期/高校形势与政策课专用）</v>
          </cell>
          <cell r="G1063" t="str">
            <v>本书编写组</v>
          </cell>
          <cell r="H1063" t="str">
            <v>时事报告</v>
          </cell>
          <cell r="I1063">
            <v>20</v>
          </cell>
          <cell r="J1063">
            <v>4010</v>
          </cell>
          <cell r="K1063">
            <v>80200</v>
          </cell>
          <cell r="L1063">
            <v>0.75</v>
          </cell>
        </row>
        <row r="1064">
          <cell r="E1064" t="str">
            <v>9787117365925</v>
          </cell>
          <cell r="F1064" t="str">
            <v>外科学（第10版/本科临床/配增值）（10轮）</v>
          </cell>
          <cell r="G1064" t="str">
            <v>陈孝平</v>
          </cell>
          <cell r="H1064" t="str">
            <v>人民卫生</v>
          </cell>
          <cell r="I1064">
            <v>146</v>
          </cell>
          <cell r="J1064">
            <v>13</v>
          </cell>
          <cell r="K1064">
            <v>1898</v>
          </cell>
          <cell r="L1064">
            <v>0.75</v>
          </cell>
        </row>
        <row r="1065">
          <cell r="E1065" t="str">
            <v>9787117365925</v>
          </cell>
          <cell r="F1065" t="str">
            <v>外科学（第10版/本科临床/配增值）（10轮）</v>
          </cell>
          <cell r="G1065" t="str">
            <v>陈孝平</v>
          </cell>
          <cell r="H1065" t="str">
            <v>人民卫生</v>
          </cell>
          <cell r="I1065">
            <v>146</v>
          </cell>
          <cell r="J1065">
            <v>15</v>
          </cell>
          <cell r="K1065">
            <v>2190</v>
          </cell>
          <cell r="L1065">
            <v>0.75</v>
          </cell>
        </row>
        <row r="1066">
          <cell r="E1066" t="str">
            <v>9787117365925</v>
          </cell>
          <cell r="F1066" t="str">
            <v>外科学（第10版/本科临床/配增值）（10轮）</v>
          </cell>
          <cell r="G1066" t="str">
            <v>陈孝平</v>
          </cell>
          <cell r="H1066" t="str">
            <v>人民卫生</v>
          </cell>
          <cell r="I1066">
            <v>146</v>
          </cell>
          <cell r="J1066">
            <v>15</v>
          </cell>
          <cell r="K1066">
            <v>2190</v>
          </cell>
          <cell r="L1066">
            <v>0.75</v>
          </cell>
        </row>
        <row r="1067">
          <cell r="E1067" t="str">
            <v>9787117365925</v>
          </cell>
          <cell r="F1067" t="str">
            <v>外科学（第10版/本科临床/配增值）（10轮）</v>
          </cell>
          <cell r="G1067" t="str">
            <v>陈孝平</v>
          </cell>
          <cell r="H1067" t="str">
            <v>人民卫生</v>
          </cell>
          <cell r="I1067">
            <v>146</v>
          </cell>
          <cell r="J1067">
            <v>15</v>
          </cell>
          <cell r="K1067">
            <v>2190</v>
          </cell>
          <cell r="L1067">
            <v>0.75</v>
          </cell>
        </row>
        <row r="1068">
          <cell r="E1068" t="str">
            <v>9787117365901</v>
          </cell>
          <cell r="F1068" t="str">
            <v>中医学（第10版/本科临床/配增值）（10轮）</v>
          </cell>
          <cell r="G1068" t="str">
            <v>徐巍</v>
          </cell>
          <cell r="H1068" t="str">
            <v>人民卫生</v>
          </cell>
          <cell r="I1068">
            <v>82</v>
          </cell>
          <cell r="J1068">
            <v>3</v>
          </cell>
          <cell r="K1068">
            <v>246</v>
          </cell>
          <cell r="L1068">
            <v>0.75</v>
          </cell>
        </row>
        <row r="1069">
          <cell r="E1069" t="str">
            <v>9787117365901</v>
          </cell>
          <cell r="F1069" t="str">
            <v>中医学（第10版/本科临床/配增值）（10轮）</v>
          </cell>
          <cell r="G1069" t="str">
            <v>徐巍</v>
          </cell>
          <cell r="H1069" t="str">
            <v>人民卫生</v>
          </cell>
          <cell r="I1069">
            <v>82</v>
          </cell>
          <cell r="J1069">
            <v>8</v>
          </cell>
          <cell r="K1069">
            <v>656</v>
          </cell>
          <cell r="L1069">
            <v>0.75</v>
          </cell>
        </row>
        <row r="1070">
          <cell r="E1070" t="str">
            <v>9787117366168</v>
          </cell>
          <cell r="F1070" t="str">
            <v>传染病学（第10版/本科临床/配增值）（10轮）</v>
          </cell>
          <cell r="G1070" t="str">
            <v>李兰娟</v>
          </cell>
          <cell r="H1070" t="str">
            <v>人民卫生</v>
          </cell>
          <cell r="I1070">
            <v>92</v>
          </cell>
          <cell r="J1070">
            <v>10</v>
          </cell>
          <cell r="K1070">
            <v>920</v>
          </cell>
          <cell r="L1070">
            <v>0.75</v>
          </cell>
        </row>
        <row r="1071">
          <cell r="E1071" t="str">
            <v>9787117366168</v>
          </cell>
          <cell r="F1071" t="str">
            <v>传染病学（第10版/本科临床/配增值）（10轮）</v>
          </cell>
          <cell r="G1071" t="str">
            <v>李兰娟</v>
          </cell>
          <cell r="H1071" t="str">
            <v>人民卫生</v>
          </cell>
          <cell r="I1071">
            <v>92</v>
          </cell>
          <cell r="J1071">
            <v>10</v>
          </cell>
          <cell r="K1071">
            <v>920</v>
          </cell>
          <cell r="L1071">
            <v>0.75</v>
          </cell>
        </row>
        <row r="1072">
          <cell r="E1072" t="str">
            <v>9787117366168</v>
          </cell>
          <cell r="F1072" t="str">
            <v>传染病学（第10版/本科临床/配增值）（10轮）</v>
          </cell>
          <cell r="G1072" t="str">
            <v>李兰娟</v>
          </cell>
          <cell r="H1072" t="str">
            <v>人民卫生</v>
          </cell>
          <cell r="I1072">
            <v>92</v>
          </cell>
          <cell r="J1072">
            <v>10</v>
          </cell>
          <cell r="K1072">
            <v>920</v>
          </cell>
          <cell r="L1072">
            <v>0.75</v>
          </cell>
        </row>
        <row r="1073">
          <cell r="E1073" t="str">
            <v>9787117366168</v>
          </cell>
          <cell r="F1073" t="str">
            <v>传染病学（第10版/本科临床/配增值）（10轮）</v>
          </cell>
          <cell r="G1073" t="str">
            <v>李兰娟</v>
          </cell>
          <cell r="H1073" t="str">
            <v>人民卫生</v>
          </cell>
          <cell r="I1073">
            <v>92</v>
          </cell>
          <cell r="J1073">
            <v>7</v>
          </cell>
          <cell r="K1073">
            <v>644</v>
          </cell>
          <cell r="L1073">
            <v>0.75</v>
          </cell>
        </row>
        <row r="1074">
          <cell r="E1074" t="str">
            <v>9787117366168</v>
          </cell>
          <cell r="F1074" t="str">
            <v>传染病学（第10版/本科临床/配增值）（10轮）</v>
          </cell>
          <cell r="G1074" t="str">
            <v>李兰娟</v>
          </cell>
          <cell r="H1074" t="str">
            <v>人民卫生</v>
          </cell>
          <cell r="I1074">
            <v>92</v>
          </cell>
          <cell r="J1074">
            <v>66</v>
          </cell>
          <cell r="K1074">
            <v>6072</v>
          </cell>
          <cell r="L1074">
            <v>0.75</v>
          </cell>
        </row>
        <row r="1075">
          <cell r="E1075" t="str">
            <v>9787117366168</v>
          </cell>
          <cell r="F1075" t="str">
            <v>传染病学（第10版/本科临床/配增值）（10轮）</v>
          </cell>
          <cell r="G1075" t="str">
            <v>李兰娟</v>
          </cell>
          <cell r="H1075" t="str">
            <v>人民卫生</v>
          </cell>
          <cell r="I1075">
            <v>92</v>
          </cell>
          <cell r="J1075">
            <v>50</v>
          </cell>
          <cell r="K1075">
            <v>4600</v>
          </cell>
          <cell r="L1075">
            <v>0.75</v>
          </cell>
        </row>
        <row r="1076">
          <cell r="E1076" t="str">
            <v>9787117366168</v>
          </cell>
          <cell r="F1076" t="str">
            <v>传染病学（第10版/本科临床/配增值）（10轮）</v>
          </cell>
          <cell r="G1076" t="str">
            <v>李兰娟</v>
          </cell>
          <cell r="H1076" t="str">
            <v>人民卫生</v>
          </cell>
          <cell r="I1076">
            <v>92</v>
          </cell>
          <cell r="J1076">
            <v>26</v>
          </cell>
          <cell r="K1076">
            <v>2392</v>
          </cell>
          <cell r="L1076">
            <v>0.75</v>
          </cell>
        </row>
        <row r="1077">
          <cell r="E1077" t="str">
            <v>9787117366168</v>
          </cell>
          <cell r="F1077" t="str">
            <v>传染病学（第10版/本科临床/配增值）（10轮）</v>
          </cell>
          <cell r="G1077" t="str">
            <v>李兰娟</v>
          </cell>
          <cell r="H1077" t="str">
            <v>人民卫生</v>
          </cell>
          <cell r="I1077">
            <v>92</v>
          </cell>
          <cell r="J1077">
            <v>38</v>
          </cell>
          <cell r="K1077">
            <v>3496</v>
          </cell>
          <cell r="L1077">
            <v>0.75</v>
          </cell>
        </row>
        <row r="1078">
          <cell r="E1078" t="str">
            <v>9787117366168</v>
          </cell>
          <cell r="F1078" t="str">
            <v>传染病学（第10版/本科临床/配增值）（10轮）</v>
          </cell>
          <cell r="G1078" t="str">
            <v>李兰娟</v>
          </cell>
          <cell r="H1078" t="str">
            <v>人民卫生</v>
          </cell>
          <cell r="I1078">
            <v>92</v>
          </cell>
          <cell r="J1078">
            <v>1</v>
          </cell>
          <cell r="K1078">
            <v>92</v>
          </cell>
          <cell r="L1078">
            <v>0.75</v>
          </cell>
        </row>
        <row r="1079">
          <cell r="E1079" t="str">
            <v>9787117366168</v>
          </cell>
          <cell r="F1079" t="str">
            <v>传染病学（第10版/本科临床/配增值）（10轮）</v>
          </cell>
          <cell r="G1079" t="str">
            <v>李兰娟</v>
          </cell>
          <cell r="H1079" t="str">
            <v>人民卫生</v>
          </cell>
          <cell r="I1079">
            <v>92</v>
          </cell>
          <cell r="J1079">
            <v>58</v>
          </cell>
          <cell r="K1079">
            <v>5336</v>
          </cell>
          <cell r="L1079">
            <v>0.75</v>
          </cell>
        </row>
        <row r="1080">
          <cell r="E1080" t="str">
            <v>9787117365901</v>
          </cell>
          <cell r="F1080" t="str">
            <v>中医学（第10版/本科临床/配增值）（10轮）</v>
          </cell>
          <cell r="G1080" t="str">
            <v>徐巍</v>
          </cell>
          <cell r="H1080" t="str">
            <v>人民卫生</v>
          </cell>
          <cell r="I1080">
            <v>82</v>
          </cell>
          <cell r="J1080">
            <v>8</v>
          </cell>
          <cell r="K1080">
            <v>656</v>
          </cell>
          <cell r="L1080">
            <v>0.75</v>
          </cell>
        </row>
        <row r="1081">
          <cell r="E1081" t="str">
            <v>9787117365925</v>
          </cell>
          <cell r="F1081" t="str">
            <v>外科学（第10版/本科临床/配增值）（10轮）</v>
          </cell>
          <cell r="G1081" t="str">
            <v>陈孝平</v>
          </cell>
          <cell r="H1081" t="str">
            <v>人民卫生</v>
          </cell>
          <cell r="I1081">
            <v>146</v>
          </cell>
          <cell r="J1081">
            <v>15</v>
          </cell>
          <cell r="K1081">
            <v>2190</v>
          </cell>
          <cell r="L1081">
            <v>0.75</v>
          </cell>
        </row>
        <row r="1082">
          <cell r="E1082" t="str">
            <v>9787117366168</v>
          </cell>
          <cell r="F1082" t="str">
            <v>传染病学（第10版/本科临床/配增值）（10轮）</v>
          </cell>
          <cell r="G1082" t="str">
            <v>李兰娟</v>
          </cell>
          <cell r="H1082" t="str">
            <v>人民卫生</v>
          </cell>
          <cell r="I1082">
            <v>92</v>
          </cell>
          <cell r="J1082">
            <v>10</v>
          </cell>
          <cell r="K1082">
            <v>920</v>
          </cell>
          <cell r="L1082">
            <v>0.75</v>
          </cell>
        </row>
        <row r="1083">
          <cell r="E1083" t="str">
            <v>9787117366168</v>
          </cell>
          <cell r="F1083" t="str">
            <v>传染病学（第10版/本科临床/配增值）（10轮）</v>
          </cell>
          <cell r="G1083" t="str">
            <v>李兰娟</v>
          </cell>
          <cell r="H1083" t="str">
            <v>人民卫生</v>
          </cell>
          <cell r="I1083">
            <v>92</v>
          </cell>
          <cell r="J1083">
            <v>3</v>
          </cell>
          <cell r="K1083">
            <v>276</v>
          </cell>
          <cell r="L1083">
            <v>0.75</v>
          </cell>
        </row>
        <row r="1084">
          <cell r="E1084" t="str">
            <v>9787117366168</v>
          </cell>
          <cell r="F1084" t="str">
            <v>传染病学（第10版/本科临床/配增值）（10轮）</v>
          </cell>
          <cell r="G1084" t="str">
            <v>李兰娟</v>
          </cell>
          <cell r="H1084" t="str">
            <v>人民卫生</v>
          </cell>
          <cell r="I1084">
            <v>92</v>
          </cell>
          <cell r="J1084">
            <v>57</v>
          </cell>
          <cell r="K1084">
            <v>5244</v>
          </cell>
          <cell r="L1084">
            <v>0.75</v>
          </cell>
        </row>
        <row r="1085">
          <cell r="E1085" t="str">
            <v>9787117366168</v>
          </cell>
          <cell r="F1085" t="str">
            <v>传染病学（第10版/本科临床/配增值）（10轮）</v>
          </cell>
          <cell r="G1085" t="str">
            <v>李兰娟</v>
          </cell>
          <cell r="H1085" t="str">
            <v>人民卫生</v>
          </cell>
          <cell r="I1085">
            <v>92</v>
          </cell>
          <cell r="J1085">
            <v>27</v>
          </cell>
          <cell r="K1085">
            <v>2484</v>
          </cell>
          <cell r="L1085">
            <v>0.75</v>
          </cell>
        </row>
        <row r="1086">
          <cell r="E1086" t="str">
            <v>9787117365345</v>
          </cell>
          <cell r="F1086" t="str">
            <v>儿科学（第10版/本科临床/配增值）（10轮）</v>
          </cell>
          <cell r="G1086" t="str">
            <v>黄国英、孙锟、罗小平</v>
          </cell>
          <cell r="H1086" t="str">
            <v>人民卫生</v>
          </cell>
          <cell r="I1086">
            <v>98</v>
          </cell>
          <cell r="J1086">
            <v>1</v>
          </cell>
          <cell r="K1086">
            <v>98</v>
          </cell>
          <cell r="L1086">
            <v>0.75</v>
          </cell>
        </row>
        <row r="1087">
          <cell r="E1087" t="str">
            <v>9787117365796</v>
          </cell>
          <cell r="F1087" t="str">
            <v>神经病学（第9版/本科临床/配增值）（10轮）</v>
          </cell>
          <cell r="G1087" t="str">
            <v>郝峻巍</v>
          </cell>
          <cell r="H1087" t="str">
            <v>人民卫生</v>
          </cell>
          <cell r="I1087">
            <v>98</v>
          </cell>
          <cell r="J1087">
            <v>1</v>
          </cell>
          <cell r="K1087">
            <v>98</v>
          </cell>
          <cell r="L1087">
            <v>0.75</v>
          </cell>
        </row>
        <row r="1088">
          <cell r="E1088" t="str">
            <v>9787117365901</v>
          </cell>
          <cell r="F1088" t="str">
            <v>中医学（第10版/本科临床/配增值）（10轮）</v>
          </cell>
          <cell r="G1088" t="str">
            <v>徐巍</v>
          </cell>
          <cell r="H1088" t="str">
            <v>人民卫生</v>
          </cell>
          <cell r="I1088">
            <v>82</v>
          </cell>
          <cell r="J1088">
            <v>38</v>
          </cell>
          <cell r="K1088">
            <v>3116</v>
          </cell>
          <cell r="L1088">
            <v>0.75</v>
          </cell>
        </row>
        <row r="1089">
          <cell r="E1089" t="str">
            <v>9787117365901</v>
          </cell>
          <cell r="F1089" t="str">
            <v>中医学（第10版/本科临床/配增值）（10轮）</v>
          </cell>
          <cell r="G1089" t="str">
            <v>徐巍</v>
          </cell>
          <cell r="H1089" t="str">
            <v>人民卫生</v>
          </cell>
          <cell r="I1089">
            <v>82</v>
          </cell>
          <cell r="J1089">
            <v>1</v>
          </cell>
          <cell r="K1089">
            <v>82</v>
          </cell>
          <cell r="L1089">
            <v>0.75</v>
          </cell>
        </row>
        <row r="1090">
          <cell r="E1090" t="str">
            <v>9787117364362</v>
          </cell>
          <cell r="F1090" t="str">
            <v>妇产科学（第10版/本科临床/配增值）（10轮）</v>
          </cell>
          <cell r="G1090" t="str">
            <v>孔北华,马丁,段涛</v>
          </cell>
          <cell r="H1090" t="str">
            <v>人民卫生</v>
          </cell>
          <cell r="I1090">
            <v>99</v>
          </cell>
          <cell r="J1090">
            <v>1</v>
          </cell>
          <cell r="K1090">
            <v>99</v>
          </cell>
          <cell r="L1090">
            <v>0.75</v>
          </cell>
        </row>
        <row r="1091">
          <cell r="E1091" t="str">
            <v>9787117365710</v>
          </cell>
          <cell r="F1091" t="str">
            <v>内科学（第10版/本科临床/配增值）（10轮）</v>
          </cell>
          <cell r="G1091" t="str">
            <v>葛均波</v>
          </cell>
          <cell r="H1091" t="str">
            <v>人民卫生</v>
          </cell>
          <cell r="I1091">
            <v>148</v>
          </cell>
          <cell r="J1091">
            <v>1</v>
          </cell>
          <cell r="K1091">
            <v>148</v>
          </cell>
          <cell r="L1091">
            <v>0.75</v>
          </cell>
        </row>
        <row r="1092">
          <cell r="E1092" t="str">
            <v>9787117365901</v>
          </cell>
          <cell r="F1092" t="str">
            <v>中医学（第10版/本科临床/配增值）（10轮）</v>
          </cell>
          <cell r="G1092" t="str">
            <v>徐巍</v>
          </cell>
          <cell r="H1092" t="str">
            <v>人民卫生</v>
          </cell>
          <cell r="I1092">
            <v>82</v>
          </cell>
          <cell r="J1092">
            <v>26</v>
          </cell>
          <cell r="K1092">
            <v>2132</v>
          </cell>
          <cell r="L1092">
            <v>0.75</v>
          </cell>
        </row>
        <row r="1093">
          <cell r="E1093" t="str">
            <v>9787117365901</v>
          </cell>
          <cell r="F1093" t="str">
            <v>中医学（第10版/本科临床/配增值）（10轮）</v>
          </cell>
          <cell r="G1093" t="str">
            <v>徐巍</v>
          </cell>
          <cell r="H1093" t="str">
            <v>人民卫生</v>
          </cell>
          <cell r="I1093">
            <v>82</v>
          </cell>
          <cell r="J1093">
            <v>136</v>
          </cell>
          <cell r="K1093">
            <v>11152</v>
          </cell>
          <cell r="L1093">
            <v>0.75</v>
          </cell>
        </row>
        <row r="1094">
          <cell r="E1094" t="str">
            <v>9787117365901</v>
          </cell>
          <cell r="F1094" t="str">
            <v>中医学（第10版/本科临床/配增值）（10轮）</v>
          </cell>
          <cell r="G1094" t="str">
            <v>徐巍</v>
          </cell>
          <cell r="H1094" t="str">
            <v>人民卫生</v>
          </cell>
          <cell r="I1094">
            <v>82</v>
          </cell>
          <cell r="J1094">
            <v>207</v>
          </cell>
          <cell r="K1094">
            <v>16974</v>
          </cell>
          <cell r="L1094">
            <v>0.75</v>
          </cell>
        </row>
        <row r="1095">
          <cell r="E1095" t="str">
            <v>9787117365901</v>
          </cell>
          <cell r="F1095" t="str">
            <v>中医学（第10版/本科临床/配增值）（10轮）</v>
          </cell>
          <cell r="G1095" t="str">
            <v>徐巍</v>
          </cell>
          <cell r="H1095" t="str">
            <v>人民卫生</v>
          </cell>
          <cell r="I1095">
            <v>82</v>
          </cell>
          <cell r="J1095">
            <v>58</v>
          </cell>
          <cell r="K1095">
            <v>4756</v>
          </cell>
          <cell r="L1095">
            <v>0.75</v>
          </cell>
        </row>
        <row r="1096">
          <cell r="E1096" t="str">
            <v>9787117365925</v>
          </cell>
          <cell r="F1096" t="str">
            <v>外科学（第10版/本科临床/配增值）（10轮）</v>
          </cell>
          <cell r="G1096" t="str">
            <v>陈孝平</v>
          </cell>
          <cell r="H1096" t="str">
            <v>人民卫生</v>
          </cell>
          <cell r="I1096">
            <v>146</v>
          </cell>
          <cell r="J1096">
            <v>15</v>
          </cell>
          <cell r="K1096">
            <v>2190</v>
          </cell>
          <cell r="L1096">
            <v>0.75</v>
          </cell>
        </row>
        <row r="1097">
          <cell r="E1097" t="str">
            <v>9787117365901</v>
          </cell>
          <cell r="F1097" t="str">
            <v>中医学（第10版/本科临床/配增值）（10轮）</v>
          </cell>
          <cell r="G1097" t="str">
            <v>徐巍</v>
          </cell>
          <cell r="H1097" t="str">
            <v>人民卫生</v>
          </cell>
          <cell r="I1097">
            <v>82</v>
          </cell>
          <cell r="J1097">
            <v>5</v>
          </cell>
          <cell r="K1097">
            <v>410</v>
          </cell>
          <cell r="L1097">
            <v>0.75</v>
          </cell>
        </row>
        <row r="1098">
          <cell r="E1098" t="str">
            <v>9787117346863</v>
          </cell>
          <cell r="F1098" t="str">
            <v>老年医学(第3版/创新教材)</v>
          </cell>
          <cell r="G1098" t="str">
            <v>于普林</v>
          </cell>
          <cell r="H1098" t="str">
            <v>人民卫生</v>
          </cell>
          <cell r="I1098">
            <v>108</v>
          </cell>
          <cell r="J1098">
            <v>3</v>
          </cell>
          <cell r="K1098">
            <v>324</v>
          </cell>
          <cell r="L1098">
            <v>0.75</v>
          </cell>
        </row>
        <row r="1099">
          <cell r="E1099" t="str">
            <v>9787117365901</v>
          </cell>
          <cell r="F1099" t="str">
            <v>中医学（第10版/本科临床/配增值）（10轮）</v>
          </cell>
          <cell r="G1099" t="str">
            <v>徐巍</v>
          </cell>
          <cell r="H1099" t="str">
            <v>人民卫生</v>
          </cell>
          <cell r="I1099">
            <v>82</v>
          </cell>
          <cell r="J1099">
            <v>50</v>
          </cell>
          <cell r="K1099">
            <v>4100</v>
          </cell>
          <cell r="L1099">
            <v>0.75</v>
          </cell>
        </row>
        <row r="1100">
          <cell r="E1100" t="str">
            <v>9787117365901</v>
          </cell>
          <cell r="F1100" t="str">
            <v>中医学（第10版/本科临床/配增值）（10轮）</v>
          </cell>
          <cell r="G1100" t="str">
            <v>徐巍</v>
          </cell>
          <cell r="H1100" t="str">
            <v>人民卫生</v>
          </cell>
          <cell r="I1100">
            <v>82</v>
          </cell>
          <cell r="J1100">
            <v>66</v>
          </cell>
          <cell r="K1100">
            <v>5412</v>
          </cell>
          <cell r="L1100">
            <v>0.75</v>
          </cell>
        </row>
        <row r="1101">
          <cell r="E1101" t="str">
            <v>9787117365901</v>
          </cell>
          <cell r="F1101" t="str">
            <v>中医学（第10版/本科临床/配增值）（10轮）</v>
          </cell>
          <cell r="G1101" t="str">
            <v>徐巍</v>
          </cell>
          <cell r="H1101" t="str">
            <v>人民卫生</v>
          </cell>
          <cell r="I1101">
            <v>82</v>
          </cell>
          <cell r="J1101">
            <v>57</v>
          </cell>
          <cell r="K1101">
            <v>4674</v>
          </cell>
          <cell r="L1101">
            <v>0.75</v>
          </cell>
        </row>
        <row r="1102">
          <cell r="E1102" t="str">
            <v>9787117365901</v>
          </cell>
          <cell r="F1102" t="str">
            <v>中医学（第10版/本科临床/配增值）（10轮）</v>
          </cell>
          <cell r="G1102" t="str">
            <v>徐巍</v>
          </cell>
          <cell r="H1102" t="str">
            <v>人民卫生</v>
          </cell>
          <cell r="I1102">
            <v>82</v>
          </cell>
          <cell r="J1102">
            <v>27</v>
          </cell>
          <cell r="K1102">
            <v>2214</v>
          </cell>
          <cell r="L1102">
            <v>0.75</v>
          </cell>
        </row>
        <row r="1103">
          <cell r="E1103" t="str">
            <v>9787117365901</v>
          </cell>
          <cell r="F1103" t="str">
            <v>中医学（第10版/本科临床/配增值）（10轮）</v>
          </cell>
          <cell r="G1103" t="str">
            <v>徐巍</v>
          </cell>
          <cell r="H1103" t="str">
            <v>人民卫生</v>
          </cell>
          <cell r="I1103">
            <v>82</v>
          </cell>
          <cell r="J1103">
            <v>4</v>
          </cell>
          <cell r="K1103">
            <v>328</v>
          </cell>
          <cell r="L1103">
            <v>0.75</v>
          </cell>
        </row>
        <row r="1104">
          <cell r="E1104" t="str">
            <v>9787117365901</v>
          </cell>
          <cell r="F1104" t="str">
            <v>中医学（第10版/本科临床/配增值）（10轮）</v>
          </cell>
          <cell r="G1104" t="str">
            <v>徐巍</v>
          </cell>
          <cell r="H1104" t="str">
            <v>人民卫生</v>
          </cell>
          <cell r="I1104">
            <v>82</v>
          </cell>
          <cell r="J1104">
            <v>2</v>
          </cell>
          <cell r="K1104">
            <v>164</v>
          </cell>
          <cell r="L1104">
            <v>0.75</v>
          </cell>
        </row>
        <row r="1105">
          <cell r="E1105" t="str">
            <v>9787117365901</v>
          </cell>
          <cell r="F1105" t="str">
            <v>中医学（第10版/本科临床/配增值）（10轮）</v>
          </cell>
          <cell r="G1105" t="str">
            <v>徐巍</v>
          </cell>
          <cell r="H1105" t="str">
            <v>人民卫生</v>
          </cell>
          <cell r="I1105">
            <v>82</v>
          </cell>
          <cell r="J1105">
            <v>8</v>
          </cell>
          <cell r="K1105">
            <v>656</v>
          </cell>
          <cell r="L1105">
            <v>0.75</v>
          </cell>
        </row>
        <row r="1106">
          <cell r="E1106" t="str">
            <v>9787117365925</v>
          </cell>
          <cell r="F1106" t="str">
            <v>外科学（第10版/本科临床/配增值）（10轮）</v>
          </cell>
          <cell r="G1106" t="str">
            <v>陈孝平</v>
          </cell>
          <cell r="H1106" t="str">
            <v>人民卫生</v>
          </cell>
          <cell r="I1106">
            <v>146</v>
          </cell>
          <cell r="J1106">
            <v>15</v>
          </cell>
          <cell r="K1106">
            <v>2190</v>
          </cell>
          <cell r="L1106">
            <v>0.75</v>
          </cell>
        </row>
        <row r="1107">
          <cell r="E1107" t="str">
            <v>9787117266710</v>
          </cell>
          <cell r="F1107" t="str">
            <v>核医学(第9版/本科临床/配增值)（九轮）</v>
          </cell>
          <cell r="G1107" t="str">
            <v>王荣福、安锐</v>
          </cell>
          <cell r="H1107" t="str">
            <v>人民卫生</v>
          </cell>
          <cell r="I1107">
            <v>72</v>
          </cell>
          <cell r="J1107">
            <v>1</v>
          </cell>
          <cell r="K1107">
            <v>72</v>
          </cell>
          <cell r="L1107">
            <v>0.75</v>
          </cell>
        </row>
        <row r="1108">
          <cell r="E1108" t="str">
            <v>9787117164078</v>
          </cell>
          <cell r="F1108" t="str">
            <v>基础医学概要（二）（第2版/创新教材/3000）</v>
          </cell>
          <cell r="G1108" t="str">
            <v>李东亮 等</v>
          </cell>
          <cell r="H1108" t="str">
            <v>人民卫生</v>
          </cell>
          <cell r="I1108">
            <v>50</v>
          </cell>
          <cell r="J1108">
            <v>202</v>
          </cell>
          <cell r="K1108">
            <v>10100</v>
          </cell>
          <cell r="L1108">
            <v>0.75</v>
          </cell>
        </row>
        <row r="1109">
          <cell r="E1109" t="str">
            <v>9787117164078</v>
          </cell>
          <cell r="F1109" t="str">
            <v>基础医学概要（二）（第2版/创新教材/3000）</v>
          </cell>
          <cell r="G1109" t="str">
            <v>李东亮 等</v>
          </cell>
          <cell r="H1109" t="str">
            <v>人民卫生</v>
          </cell>
          <cell r="I1109">
            <v>50</v>
          </cell>
          <cell r="J1109">
            <v>120</v>
          </cell>
          <cell r="K1109">
            <v>6000</v>
          </cell>
          <cell r="L1109">
            <v>0.75</v>
          </cell>
        </row>
        <row r="1110">
          <cell r="E1110" t="str">
            <v>9787117164078</v>
          </cell>
          <cell r="F1110" t="str">
            <v>基础医学概要（二）（第2版/创新教材/3000）</v>
          </cell>
          <cell r="G1110" t="str">
            <v>李东亮 等</v>
          </cell>
          <cell r="H1110" t="str">
            <v>人民卫生</v>
          </cell>
          <cell r="I1110">
            <v>50</v>
          </cell>
          <cell r="J1110">
            <v>140</v>
          </cell>
          <cell r="K1110">
            <v>7000</v>
          </cell>
          <cell r="L1110">
            <v>0.75</v>
          </cell>
        </row>
        <row r="1111">
          <cell r="E1111" t="str">
            <v>9787117164078</v>
          </cell>
          <cell r="F1111" t="str">
            <v>基础医学概要（二）（第2版/创新教材/3000）</v>
          </cell>
          <cell r="G1111" t="str">
            <v>李东亮 等</v>
          </cell>
          <cell r="H1111" t="str">
            <v>人民卫生</v>
          </cell>
          <cell r="I1111">
            <v>50</v>
          </cell>
          <cell r="J1111">
            <v>90</v>
          </cell>
          <cell r="K1111">
            <v>4500</v>
          </cell>
          <cell r="L1111">
            <v>0.75</v>
          </cell>
        </row>
        <row r="1112">
          <cell r="E1112" t="str">
            <v>9787117164078</v>
          </cell>
          <cell r="F1112" t="str">
            <v>基础医学概要（二）（第2版/创新教材/3000）</v>
          </cell>
          <cell r="G1112" t="str">
            <v>李东亮 等</v>
          </cell>
          <cell r="H1112" t="str">
            <v>人民卫生</v>
          </cell>
          <cell r="I1112">
            <v>50</v>
          </cell>
          <cell r="J1112">
            <v>70</v>
          </cell>
          <cell r="K1112">
            <v>3500</v>
          </cell>
          <cell r="L1112">
            <v>0.75</v>
          </cell>
        </row>
        <row r="1113">
          <cell r="E1113" t="str">
            <v>9787117164078</v>
          </cell>
          <cell r="F1113" t="str">
            <v>基础医学概要（二）（第2版/创新教材/3000）</v>
          </cell>
          <cell r="G1113" t="str">
            <v>李东亮 等</v>
          </cell>
          <cell r="H1113" t="str">
            <v>人民卫生</v>
          </cell>
          <cell r="I1113">
            <v>50</v>
          </cell>
          <cell r="J1113">
            <v>90</v>
          </cell>
          <cell r="K1113">
            <v>4500</v>
          </cell>
          <cell r="L1113">
            <v>0.75</v>
          </cell>
        </row>
        <row r="1114">
          <cell r="E1114" t="str">
            <v>9787542962508</v>
          </cell>
          <cell r="F1114" t="str">
            <v>新编会计学原理</v>
          </cell>
          <cell r="G1114" t="str">
            <v>李海波, 蒋瑛, 主编</v>
          </cell>
          <cell r="H1114" t="str">
            <v>立信会计</v>
          </cell>
          <cell r="I1114">
            <v>45</v>
          </cell>
          <cell r="J1114">
            <v>28</v>
          </cell>
          <cell r="K1114">
            <v>1260</v>
          </cell>
          <cell r="L1114">
            <v>0.75</v>
          </cell>
        </row>
        <row r="1115">
          <cell r="E1115" t="str">
            <v>9787542962508</v>
          </cell>
          <cell r="F1115" t="str">
            <v>新编会计学原理</v>
          </cell>
          <cell r="G1115" t="str">
            <v>李海波, 蒋瑛, 主编</v>
          </cell>
          <cell r="H1115" t="str">
            <v>立信会计</v>
          </cell>
          <cell r="I1115">
            <v>45</v>
          </cell>
          <cell r="J1115">
            <v>58</v>
          </cell>
          <cell r="K1115">
            <v>2610</v>
          </cell>
          <cell r="L1115">
            <v>0.75</v>
          </cell>
        </row>
        <row r="1116">
          <cell r="E1116" t="str">
            <v>9787040616255</v>
          </cell>
          <cell r="F1116" t="str">
            <v>公共财政概论（第二版）</v>
          </cell>
          <cell r="G1116" t="str">
            <v>《公共财政概论》编写组</v>
          </cell>
          <cell r="H1116" t="str">
            <v>高等教育</v>
          </cell>
          <cell r="I1116">
            <v>52</v>
          </cell>
          <cell r="J1116">
            <v>126</v>
          </cell>
          <cell r="K1116">
            <v>6552</v>
          </cell>
          <cell r="L1116">
            <v>0.78</v>
          </cell>
        </row>
        <row r="1117">
          <cell r="E1117" t="str">
            <v>9787117266772</v>
          </cell>
          <cell r="F1117" t="str">
            <v>医学伦理学（第5版/本科临床/配增值）（九轮）</v>
          </cell>
          <cell r="G1117" t="str">
            <v>王明旭、赵明杰</v>
          </cell>
          <cell r="H1117" t="str">
            <v>人民卫生</v>
          </cell>
          <cell r="I1117">
            <v>42</v>
          </cell>
          <cell r="J1117">
            <v>170</v>
          </cell>
          <cell r="K1117">
            <v>7140</v>
          </cell>
          <cell r="L1117">
            <v>0.75</v>
          </cell>
        </row>
        <row r="1118">
          <cell r="E1118" t="str">
            <v>9787117365901</v>
          </cell>
          <cell r="F1118" t="str">
            <v>中医学（第10版/本科临床/配增值）（10轮）</v>
          </cell>
          <cell r="G1118" t="str">
            <v>徐巍</v>
          </cell>
          <cell r="H1118" t="str">
            <v>人民卫生</v>
          </cell>
          <cell r="I1118">
            <v>82</v>
          </cell>
          <cell r="J1118">
            <v>540</v>
          </cell>
          <cell r="K1118">
            <v>44280</v>
          </cell>
          <cell r="L1118">
            <v>0.75</v>
          </cell>
        </row>
        <row r="1119">
          <cell r="E1119" t="str">
            <v>9787117365925</v>
          </cell>
          <cell r="F1119" t="str">
            <v>外科学（第10版/本科临床/配增值）（10轮）</v>
          </cell>
          <cell r="G1119" t="str">
            <v>陈孝平</v>
          </cell>
          <cell r="H1119" t="str">
            <v>人民卫生</v>
          </cell>
          <cell r="I1119">
            <v>146</v>
          </cell>
          <cell r="J1119">
            <v>710</v>
          </cell>
          <cell r="K1119">
            <v>103660</v>
          </cell>
          <cell r="L1119">
            <v>0.75</v>
          </cell>
        </row>
        <row r="1120">
          <cell r="E1120" t="str">
            <v>9787811168921</v>
          </cell>
          <cell r="F1120" t="str">
            <v>健康教育与健康促进 第2版</v>
          </cell>
          <cell r="G1120" t="str">
            <v>常春</v>
          </cell>
          <cell r="H1120" t="str">
            <v>北医大</v>
          </cell>
          <cell r="I1120">
            <v>15</v>
          </cell>
          <cell r="J1120">
            <v>540</v>
          </cell>
          <cell r="K1120">
            <v>8100</v>
          </cell>
          <cell r="L1120">
            <v>0.75</v>
          </cell>
        </row>
        <row r="1121">
          <cell r="E1121" t="str">
            <v>9787560894591</v>
          </cell>
          <cell r="F1121" t="str">
            <v>大学生安全教育</v>
          </cell>
          <cell r="G1121" t="str">
            <v>胡仕坤，袁磊</v>
          </cell>
          <cell r="H1121" t="str">
            <v>同济大学</v>
          </cell>
          <cell r="I1121">
            <v>48</v>
          </cell>
          <cell r="J1121">
            <v>633</v>
          </cell>
          <cell r="K1121">
            <v>30384</v>
          </cell>
          <cell r="L1121">
            <v>0.75</v>
          </cell>
        </row>
        <row r="1122">
          <cell r="E1122" t="str">
            <v>9787565732614</v>
          </cell>
          <cell r="F1122" t="str">
            <v>大学生职业规划（微课版）</v>
          </cell>
          <cell r="G1122" t="str">
            <v>张建安 冯晖 夏泓</v>
          </cell>
          <cell r="H1122" t="str">
            <v>中国传媒</v>
          </cell>
          <cell r="I1122">
            <v>46.8</v>
          </cell>
          <cell r="J1122">
            <v>633</v>
          </cell>
          <cell r="K1122">
            <v>29624.4</v>
          </cell>
          <cell r="L1122">
            <v>0.75</v>
          </cell>
        </row>
        <row r="1123">
          <cell r="E1123" t="str">
            <v>9787565732614</v>
          </cell>
          <cell r="F1123" t="str">
            <v>大学生职业规划（微课版）</v>
          </cell>
          <cell r="G1123" t="str">
            <v>张建安 冯晖 夏泓</v>
          </cell>
          <cell r="H1123" t="str">
            <v>中国传媒</v>
          </cell>
          <cell r="I1123">
            <v>46.8</v>
          </cell>
          <cell r="J1123">
            <v>35</v>
          </cell>
          <cell r="K1123">
            <v>1638</v>
          </cell>
          <cell r="L1123">
            <v>0.75</v>
          </cell>
        </row>
        <row r="1124">
          <cell r="E1124" t="str">
            <v>9787313256553</v>
          </cell>
          <cell r="F1124" t="str">
            <v>信息技术导论（医学版）</v>
          </cell>
          <cell r="G1124" t="str">
            <v>靳瑞霞、陈继超、吕莎</v>
          </cell>
          <cell r="H1124" t="str">
            <v>上海交大</v>
          </cell>
          <cell r="I1124">
            <v>55</v>
          </cell>
          <cell r="J1124">
            <v>35</v>
          </cell>
          <cell r="K1124">
            <v>1925</v>
          </cell>
          <cell r="L1124">
            <v>0.75</v>
          </cell>
        </row>
        <row r="1125">
          <cell r="E1125" t="str">
            <v>1674-6783</v>
          </cell>
          <cell r="F1125" t="str">
            <v>时事报告大学生版（2024-2025学年度/上学期/高校形势与政策课专用）</v>
          </cell>
          <cell r="G1125" t="str">
            <v>本书编写组</v>
          </cell>
          <cell r="H1125" t="str">
            <v>时事报告</v>
          </cell>
          <cell r="I1125">
            <v>20</v>
          </cell>
          <cell r="J1125">
            <v>35</v>
          </cell>
          <cell r="K1125">
            <v>700</v>
          </cell>
          <cell r="L1125">
            <v>0.75</v>
          </cell>
        </row>
        <row r="1126">
          <cell r="E1126" t="str">
            <v>9787119110158</v>
          </cell>
          <cell r="F1126" t="str">
            <v>E时代大学英语--视听说教程2（全彩/含微课）</v>
          </cell>
          <cell r="G1126" t="str">
            <v>E时代大学英语编写组, 主编</v>
          </cell>
          <cell r="H1126" t="str">
            <v>外文出版</v>
          </cell>
          <cell r="I1126">
            <v>39.8</v>
          </cell>
          <cell r="J1126">
            <v>35</v>
          </cell>
          <cell r="K1126">
            <v>1393</v>
          </cell>
          <cell r="L1126">
            <v>0.75</v>
          </cell>
        </row>
        <row r="1127">
          <cell r="E1127" t="str">
            <v>9787119120560</v>
          </cell>
          <cell r="F1127" t="str">
            <v>[国规]E时代高职英语教程形成性评估手册1（第二版）（含微课）</v>
          </cell>
          <cell r="G1127" t="str">
            <v>陈杨, 潘世英, 主编</v>
          </cell>
          <cell r="H1127" t="str">
            <v>外文出版</v>
          </cell>
          <cell r="I1127">
            <v>29.8</v>
          </cell>
          <cell r="J1127">
            <v>35</v>
          </cell>
          <cell r="K1127">
            <v>1043</v>
          </cell>
          <cell r="L1127">
            <v>0.75</v>
          </cell>
        </row>
        <row r="1128">
          <cell r="E1128" t="str">
            <v>9787313252258</v>
          </cell>
          <cell r="F1128" t="str">
            <v>大学生体育与健康</v>
          </cell>
          <cell r="G1128" t="str">
            <v>陈础，程二平，郁鑫</v>
          </cell>
          <cell r="H1128" t="str">
            <v>上海交大</v>
          </cell>
          <cell r="I1128">
            <v>48</v>
          </cell>
          <cell r="J1128">
            <v>35</v>
          </cell>
          <cell r="K1128">
            <v>1680</v>
          </cell>
          <cell r="L1128">
            <v>0.75</v>
          </cell>
        </row>
        <row r="1129">
          <cell r="E1129" t="str">
            <v>9787119110141</v>
          </cell>
          <cell r="F1129" t="str">
            <v>E时代大学英语-视听说教程1（全彩）（含微课）</v>
          </cell>
          <cell r="G1129" t="str">
            <v>E时代大学英语编写组, 主编</v>
          </cell>
          <cell r="H1129" t="str">
            <v>外文出版</v>
          </cell>
          <cell r="I1129">
            <v>39.8</v>
          </cell>
          <cell r="J1129">
            <v>35</v>
          </cell>
          <cell r="K1129">
            <v>1393</v>
          </cell>
          <cell r="L1129">
            <v>0.75</v>
          </cell>
        </row>
        <row r="1130">
          <cell r="E1130" t="str">
            <v>9787040599022</v>
          </cell>
          <cell r="F1130" t="str">
            <v>思想道德与法治（2023年版）</v>
          </cell>
          <cell r="G1130" t="str">
            <v>本书编写组</v>
          </cell>
          <cell r="H1130" t="str">
            <v>高等教育</v>
          </cell>
          <cell r="I1130">
            <v>18</v>
          </cell>
          <cell r="J1130">
            <v>35</v>
          </cell>
          <cell r="K1130">
            <v>630</v>
          </cell>
          <cell r="L1130">
            <v>1</v>
          </cell>
        </row>
        <row r="1131">
          <cell r="E1131" t="str">
            <v>9787030695819</v>
          </cell>
          <cell r="F1131" t="str">
            <v>大学生心理健康教程（第四版）</v>
          </cell>
          <cell r="G1131" t="str">
            <v>杨世昌</v>
          </cell>
          <cell r="H1131" t="str">
            <v>科学出版</v>
          </cell>
          <cell r="I1131">
            <v>58</v>
          </cell>
          <cell r="J1131">
            <v>35</v>
          </cell>
          <cell r="K1131">
            <v>2030</v>
          </cell>
          <cell r="L1131">
            <v>0.75</v>
          </cell>
        </row>
        <row r="1132">
          <cell r="E1132" t="str">
            <v>9787119120577</v>
          </cell>
          <cell r="F1132" t="str">
            <v>[国规]E时代高职英语教程2（第二版）（全彩）（含微课）</v>
          </cell>
          <cell r="G1132" t="str">
            <v>曾志颖、吴红梅</v>
          </cell>
          <cell r="H1132" t="str">
            <v>外文出版</v>
          </cell>
          <cell r="I1132">
            <v>45</v>
          </cell>
          <cell r="J1132">
            <v>35</v>
          </cell>
          <cell r="K1132">
            <v>1575</v>
          </cell>
          <cell r="L1132">
            <v>0.75</v>
          </cell>
        </row>
        <row r="1133">
          <cell r="E1133" t="str">
            <v>9787560894591</v>
          </cell>
          <cell r="F1133" t="str">
            <v>大学生安全教育</v>
          </cell>
          <cell r="G1133" t="str">
            <v>胡仕坤，袁磊</v>
          </cell>
          <cell r="H1133" t="str">
            <v>同济大学</v>
          </cell>
          <cell r="I1133">
            <v>48</v>
          </cell>
          <cell r="J1133">
            <v>35</v>
          </cell>
          <cell r="K1133">
            <v>1680</v>
          </cell>
          <cell r="L1133">
            <v>0.75</v>
          </cell>
        </row>
        <row r="1134">
          <cell r="E1134" t="str">
            <v>9787119110424</v>
          </cell>
          <cell r="F1134" t="str">
            <v>E时代大学英语-快速阅读教程(1)</v>
          </cell>
          <cell r="G1134" t="str">
            <v>付丽, 韩翠萍, 王福, 主编</v>
          </cell>
          <cell r="H1134" t="str">
            <v>外文出版</v>
          </cell>
          <cell r="I1134">
            <v>35</v>
          </cell>
          <cell r="J1134">
            <v>35</v>
          </cell>
          <cell r="K1134">
            <v>1225</v>
          </cell>
          <cell r="L1134">
            <v>0.75</v>
          </cell>
        </row>
        <row r="1135">
          <cell r="E1135" t="str">
            <v>9787119110431</v>
          </cell>
          <cell r="F1135" t="str">
            <v>E时代大学英语(2)快速阅读教程</v>
          </cell>
          <cell r="G1135" t="str">
            <v>黄娜, 王岩, 岳丽娟, 主编</v>
          </cell>
          <cell r="H1135" t="str">
            <v>外文出版</v>
          </cell>
          <cell r="I1135">
            <v>35</v>
          </cell>
          <cell r="J1135">
            <v>35</v>
          </cell>
          <cell r="K1135">
            <v>1225</v>
          </cell>
          <cell r="L1135">
            <v>0.75</v>
          </cell>
        </row>
        <row r="1136">
          <cell r="E1136" t="str">
            <v>9787119120584</v>
          </cell>
          <cell r="F1136" t="str">
            <v>[国规]E时代高职英语教程形成性评估手册2（第二版）（含微课）</v>
          </cell>
          <cell r="G1136" t="str">
            <v>曾志颖、吴红梅</v>
          </cell>
          <cell r="H1136" t="str">
            <v>外文出版</v>
          </cell>
          <cell r="I1136">
            <v>29.8</v>
          </cell>
          <cell r="J1136">
            <v>35</v>
          </cell>
          <cell r="K1136">
            <v>1043</v>
          </cell>
          <cell r="L1136">
            <v>0.75</v>
          </cell>
        </row>
        <row r="1137">
          <cell r="E1137" t="str">
            <v>9787119120553</v>
          </cell>
          <cell r="F1137" t="str">
            <v>[国规]E时代高职英语教程1（第二版）（全彩）（含微课）</v>
          </cell>
          <cell r="G1137" t="str">
            <v>陈杨、潘世英</v>
          </cell>
          <cell r="H1137" t="str">
            <v>外文出版</v>
          </cell>
          <cell r="I1137">
            <v>45</v>
          </cell>
          <cell r="J1137">
            <v>35</v>
          </cell>
          <cell r="K1137">
            <v>1575</v>
          </cell>
          <cell r="L1137">
            <v>0.75</v>
          </cell>
        </row>
        <row r="1138">
          <cell r="E1138" t="str">
            <v>9787117363310</v>
          </cell>
          <cell r="F1138" t="str">
            <v>医学统计学（第8版/本科临床/配增值）（10轮）</v>
          </cell>
          <cell r="G1138" t="str">
            <v>李康,贺佳</v>
          </cell>
          <cell r="H1138" t="str">
            <v>人民卫生</v>
          </cell>
          <cell r="I1138">
            <v>58</v>
          </cell>
          <cell r="J1138">
            <v>450</v>
          </cell>
          <cell r="K1138">
            <v>26100</v>
          </cell>
          <cell r="L1138">
            <v>0.75</v>
          </cell>
        </row>
        <row r="1139">
          <cell r="E1139" t="str">
            <v>9787117296205</v>
          </cell>
          <cell r="F1139" t="str">
            <v>健康服务与管理技能（本科健康服务与管理/配增值）</v>
          </cell>
          <cell r="G1139" t="str">
            <v>许亮文、关向东</v>
          </cell>
          <cell r="H1139" t="str">
            <v>人民卫生</v>
          </cell>
          <cell r="I1139">
            <v>78</v>
          </cell>
          <cell r="J1139">
            <v>61</v>
          </cell>
          <cell r="K1139">
            <v>4758</v>
          </cell>
          <cell r="L1139">
            <v>0.75</v>
          </cell>
        </row>
        <row r="1140">
          <cell r="E1140" t="str">
            <v>9787544674492</v>
          </cell>
          <cell r="F1140" t="str">
            <v>新编英语教程（第三版）学生用书 6（附mp3下载）</v>
          </cell>
          <cell r="G1140" t="str">
            <v>李观仪, 主编	</v>
          </cell>
          <cell r="H1140" t="str">
            <v>上海外教</v>
          </cell>
          <cell r="I1140">
            <v>34</v>
          </cell>
          <cell r="J1140">
            <v>35</v>
          </cell>
          <cell r="K1140">
            <v>1190</v>
          </cell>
          <cell r="L1140">
            <v>0.78</v>
          </cell>
        </row>
        <row r="1141">
          <cell r="E1141" t="str">
            <v>9787302502913</v>
          </cell>
          <cell r="F1141" t="str">
            <v>网络营销学（普通高校“十三五”规划教材·营销学系列）</v>
          </cell>
          <cell r="G1141" t="str">
            <v>王永东、荆浩、安玉新</v>
          </cell>
          <cell r="H1141" t="str">
            <v>清华大学</v>
          </cell>
          <cell r="I1141">
            <v>59</v>
          </cell>
          <cell r="J1141">
            <v>87</v>
          </cell>
          <cell r="K1141">
            <v>5133</v>
          </cell>
          <cell r="L1141">
            <v>0.75</v>
          </cell>
        </row>
        <row r="1142">
          <cell r="E1142" t="str">
            <v>9787544674409</v>
          </cell>
          <cell r="F1142" t="str">
            <v>新编简明英语语言学教程（第2版）（修订版）</v>
          </cell>
          <cell r="G1142" t="str">
            <v>戴炜栋, 主编</v>
          </cell>
          <cell r="H1142" t="str">
            <v>上海外教</v>
          </cell>
          <cell r="I1142">
            <v>39</v>
          </cell>
          <cell r="J1142">
            <v>35</v>
          </cell>
          <cell r="K1142">
            <v>1365</v>
          </cell>
          <cell r="L1142">
            <v>0.78</v>
          </cell>
        </row>
        <row r="1143">
          <cell r="E1143" t="str">
            <v>9787544655538</v>
          </cell>
          <cell r="F1143" t="str">
            <v>汉英翻译教程（修订版）</v>
          </cell>
          <cell r="G1143" t="str">
            <v>陈宏薇, 李亚丹, 主编</v>
          </cell>
          <cell r="H1143" t="str">
            <v>上海外教</v>
          </cell>
          <cell r="I1143">
            <v>58</v>
          </cell>
          <cell r="J1143">
            <v>35</v>
          </cell>
          <cell r="K1143">
            <v>2030</v>
          </cell>
          <cell r="L1143">
            <v>0.78</v>
          </cell>
        </row>
        <row r="1144">
          <cell r="E1144" t="str">
            <v>9787111574064</v>
          </cell>
          <cell r="F1144" t="str">
            <v>国际市场营销学(原书第17版)</v>
          </cell>
          <cell r="G1144" t="str">
            <v>(美) 菲利普·R.凯特奥拉 (Philip R. Cateora) , (美) 玛丽·C.吉利 (Mary C. Gilly) , (美) 约翰·L.格雷?</v>
          </cell>
          <cell r="H1144" t="str">
            <v>机械工业</v>
          </cell>
          <cell r="I1144">
            <v>99</v>
          </cell>
          <cell r="J1144">
            <v>87</v>
          </cell>
          <cell r="K1144">
            <v>8613</v>
          </cell>
          <cell r="L1144">
            <v>0.75</v>
          </cell>
        </row>
        <row r="1145">
          <cell r="E1145" t="str">
            <v>9787521306989</v>
          </cell>
          <cell r="F1145" t="str">
            <v>跨文化交际:中英文化对比(2023版)</v>
          </cell>
          <cell r="G1145" t="str">
            <v>张桂萍 </v>
          </cell>
          <cell r="H1145" t="str">
            <v>外研社</v>
          </cell>
          <cell r="I1145">
            <v>50.9</v>
          </cell>
          <cell r="J1145">
            <v>35</v>
          </cell>
          <cell r="K1145">
            <v>1781.5</v>
          </cell>
          <cell r="L1145">
            <v>0.78</v>
          </cell>
        </row>
        <row r="1146">
          <cell r="E1146" t="str">
            <v>9787513588591</v>
          </cell>
          <cell r="F1146" t="str">
            <v>英美文学简史及名篇选读</v>
          </cell>
          <cell r="G1146" t="str">
            <v>田祥斌, 朱甫道, 主编</v>
          </cell>
          <cell r="H1146" t="str">
            <v>外研社</v>
          </cell>
          <cell r="I1146">
            <v>79.9</v>
          </cell>
          <cell r="J1146">
            <v>35</v>
          </cell>
          <cell r="K1146">
            <v>2796.5</v>
          </cell>
          <cell r="L1146">
            <v>0.78</v>
          </cell>
        </row>
        <row r="1147">
          <cell r="E1147" t="str">
            <v>9787544652070</v>
          </cell>
          <cell r="F1147" t="str">
            <v>英汉翻译教程（第2版）</v>
          </cell>
          <cell r="G1147" t="str">
            <v>张培基, 主编</v>
          </cell>
          <cell r="H1147" t="str">
            <v>上海外教</v>
          </cell>
          <cell r="I1147">
            <v>40</v>
          </cell>
          <cell r="J1147">
            <v>35</v>
          </cell>
          <cell r="K1147">
            <v>1400</v>
          </cell>
          <cell r="L1147">
            <v>0.78</v>
          </cell>
        </row>
        <row r="1148">
          <cell r="E1148" t="str">
            <v>9787117160827</v>
          </cell>
          <cell r="F1148" t="str">
            <v>基础医学概要（一）（第2版）（包销4000）</v>
          </cell>
          <cell r="G1148" t="str">
            <v>高福莲</v>
          </cell>
          <cell r="H1148" t="str">
            <v>人民卫生</v>
          </cell>
          <cell r="I1148">
            <v>61</v>
          </cell>
          <cell r="J1148">
            <v>87</v>
          </cell>
          <cell r="K1148">
            <v>5307</v>
          </cell>
          <cell r="L1148">
            <v>0.75</v>
          </cell>
        </row>
        <row r="1149">
          <cell r="E1149" t="str">
            <v>9787565919039</v>
          </cell>
          <cell r="F1149" t="str">
            <v>预防医学(第4版)</v>
          </cell>
          <cell r="G1149" t="str">
            <v>王培玉, 袁聚祥, 马骏, 主编</v>
          </cell>
          <cell r="H1149" t="str">
            <v>北医大</v>
          </cell>
          <cell r="I1149">
            <v>58</v>
          </cell>
          <cell r="J1149">
            <v>450</v>
          </cell>
          <cell r="K1149">
            <v>26100</v>
          </cell>
          <cell r="L1149">
            <v>0.75</v>
          </cell>
        </row>
        <row r="1150">
          <cell r="E1150" t="str">
            <v>9787565448294</v>
          </cell>
          <cell r="F1150" t="str">
            <v> 现代物流管理(第6版）</v>
          </cell>
          <cell r="G1150" t="str">
            <v>李严锋 编</v>
          </cell>
          <cell r="H1150" t="str">
            <v>东北财大</v>
          </cell>
          <cell r="I1150">
            <v>49</v>
          </cell>
          <cell r="J1150">
            <v>87</v>
          </cell>
          <cell r="K1150">
            <v>4263</v>
          </cell>
          <cell r="L1150">
            <v>0.75</v>
          </cell>
        </row>
        <row r="1151">
          <cell r="E1151" t="str">
            <v>9787521344646</v>
          </cell>
          <cell r="F1151" t="str">
            <v>新标准日语教程(第一册)(智慧版)</v>
          </cell>
          <cell r="G1151" t="str">
            <v>冯峰等</v>
          </cell>
          <cell r="H1151" t="str">
            <v>外研社</v>
          </cell>
          <cell r="I1151">
            <v>78</v>
          </cell>
          <cell r="J1151">
            <v>35</v>
          </cell>
          <cell r="K1151">
            <v>2730</v>
          </cell>
          <cell r="L1151">
            <v>0.78</v>
          </cell>
        </row>
        <row r="1152">
          <cell r="E1152" t="str">
            <v>9787564227760</v>
          </cell>
          <cell r="F1152" t="str">
            <v>广告学</v>
          </cell>
          <cell r="G1152" t="str">
            <v>朱江鸿, 卢海清, 孙华林, 主编</v>
          </cell>
          <cell r="H1152" t="str">
            <v>上海财大</v>
          </cell>
          <cell r="I1152">
            <v>43</v>
          </cell>
          <cell r="J1152">
            <v>87</v>
          </cell>
          <cell r="K1152">
            <v>3741</v>
          </cell>
          <cell r="L1152">
            <v>0.75</v>
          </cell>
        </row>
        <row r="1153">
          <cell r="E1153" t="str">
            <v>9787308194372</v>
          </cell>
          <cell r="F1153" t="str">
            <v>健康传播概论</v>
          </cell>
          <cell r="G1153" t="str">
            <v>周军编著</v>
          </cell>
          <cell r="H1153" t="str">
            <v>浙江大学</v>
          </cell>
          <cell r="I1153">
            <v>32</v>
          </cell>
          <cell r="J1153">
            <v>61</v>
          </cell>
          <cell r="K1153">
            <v>1952</v>
          </cell>
          <cell r="L1153">
            <v>0.75</v>
          </cell>
        </row>
        <row r="1154">
          <cell r="E1154" t="str">
            <v>9787544674553</v>
          </cell>
          <cell r="F1154" t="str">
            <v>新编英语教程（第三版）练习册 6</v>
          </cell>
          <cell r="G1154" t="str">
            <v>李观仪, 主编	</v>
          </cell>
          <cell r="H1154" t="str">
            <v>上海外教</v>
          </cell>
          <cell r="I1154">
            <v>23</v>
          </cell>
          <cell r="J1154">
            <v>35</v>
          </cell>
          <cell r="K1154">
            <v>805</v>
          </cell>
          <cell r="L1154">
            <v>0.78</v>
          </cell>
        </row>
        <row r="1155">
          <cell r="E1155" t="str">
            <v>9787117364324</v>
          </cell>
          <cell r="F1155" t="str">
            <v>医学心理学（第8版/本科临床/配增值）（10轮）</v>
          </cell>
          <cell r="G1155" t="str">
            <v>杨艳杰,朱熊兆</v>
          </cell>
          <cell r="H1155" t="str">
            <v>人民卫生</v>
          </cell>
          <cell r="I1155">
            <v>58</v>
          </cell>
          <cell r="J1155">
            <v>450</v>
          </cell>
          <cell r="K1155">
            <v>26100</v>
          </cell>
          <cell r="L1155">
            <v>0.75</v>
          </cell>
        </row>
        <row r="1156">
          <cell r="E1156" t="str">
            <v>9787117365918</v>
          </cell>
          <cell r="F1156" t="str">
            <v>系统解剖学（第10版/本科临床/配增值）（10轮）</v>
          </cell>
          <cell r="G1156" t="str">
            <v>崔慧先</v>
          </cell>
          <cell r="H1156" t="str">
            <v>人民卫生</v>
          </cell>
          <cell r="I1156">
            <v>109</v>
          </cell>
          <cell r="J1156">
            <v>450</v>
          </cell>
          <cell r="K1156">
            <v>49050</v>
          </cell>
          <cell r="L1156">
            <v>0.75</v>
          </cell>
        </row>
        <row r="1157">
          <cell r="E1157" t="str">
            <v>9787117266802</v>
          </cell>
          <cell r="F1157" t="str">
            <v>医学文献检索与论文写作（第5版/本科临床/配增值）（九轮）</v>
          </cell>
          <cell r="G1157" t="str">
            <v>郭继军</v>
          </cell>
          <cell r="H1157" t="str">
            <v>人民卫生</v>
          </cell>
          <cell r="I1157">
            <v>42</v>
          </cell>
          <cell r="J1157">
            <v>87</v>
          </cell>
          <cell r="K1157">
            <v>3654</v>
          </cell>
          <cell r="L1157">
            <v>0.75</v>
          </cell>
        </row>
        <row r="1158">
          <cell r="E1158" t="str">
            <v>9787544674546</v>
          </cell>
          <cell r="F1158" t="str">
            <v>新编英语教程（第三版）练习册 5</v>
          </cell>
          <cell r="G1158" t="str">
            <v>李观仪, 主编	</v>
          </cell>
          <cell r="H1158" t="str">
            <v>上海外教</v>
          </cell>
          <cell r="I1158">
            <v>20</v>
          </cell>
          <cell r="J1158">
            <v>35</v>
          </cell>
          <cell r="K1158">
            <v>700</v>
          </cell>
          <cell r="L1158">
            <v>0.78</v>
          </cell>
        </row>
        <row r="1159">
          <cell r="E1159" t="str">
            <v>9787117365901</v>
          </cell>
          <cell r="F1159" t="str">
            <v>中医学（第10版/本科临床/配增值）（10轮）</v>
          </cell>
          <cell r="G1159" t="str">
            <v>徐巍</v>
          </cell>
          <cell r="H1159" t="str">
            <v>人民卫生</v>
          </cell>
          <cell r="I1159">
            <v>82</v>
          </cell>
          <cell r="J1159">
            <v>450</v>
          </cell>
          <cell r="K1159">
            <v>36900</v>
          </cell>
          <cell r="L1159">
            <v>0.75</v>
          </cell>
        </row>
        <row r="1160">
          <cell r="E1160" t="str">
            <v>9787564590109</v>
          </cell>
          <cell r="F1160" t="str">
            <v>临床技能学</v>
          </cell>
          <cell r="G1160" t="str">
            <v>袁磊 赵冰</v>
          </cell>
          <cell r="H1160" t="str">
            <v>郑州大学</v>
          </cell>
          <cell r="I1160">
            <v>178</v>
          </cell>
          <cell r="J1160">
            <v>450</v>
          </cell>
          <cell r="K1160">
            <v>80100</v>
          </cell>
          <cell r="L1160">
            <v>0.75</v>
          </cell>
        </row>
        <row r="1161">
          <cell r="E1161" t="str">
            <v>9787521348903</v>
          </cell>
          <cell r="F1161" t="str">
            <v>新标准日语教程(第二册)(智慧版)</v>
          </cell>
          <cell r="G1161" t="str">
            <v>张元卉</v>
          </cell>
          <cell r="H1161" t="str">
            <v>外研社</v>
          </cell>
          <cell r="I1161">
            <v>78</v>
          </cell>
          <cell r="J1161">
            <v>35</v>
          </cell>
          <cell r="K1161">
            <v>2730</v>
          </cell>
          <cell r="L1161">
            <v>0.78</v>
          </cell>
        </row>
        <row r="1162">
          <cell r="E1162" t="str">
            <v>9787117245579</v>
          </cell>
          <cell r="F1162" t="str">
            <v>流行病学（第8版/本科预防/配增值）</v>
          </cell>
          <cell r="G1162" t="str">
            <v>詹思延</v>
          </cell>
          <cell r="H1162" t="str">
            <v>人民卫生</v>
          </cell>
          <cell r="I1162">
            <v>76</v>
          </cell>
          <cell r="J1162">
            <v>61</v>
          </cell>
          <cell r="K1162">
            <v>4636</v>
          </cell>
          <cell r="L1162">
            <v>0.75</v>
          </cell>
        </row>
        <row r="1163">
          <cell r="E1163" t="str">
            <v>9787811168921</v>
          </cell>
          <cell r="F1163" t="str">
            <v>健康教育与健康促进 第2版</v>
          </cell>
          <cell r="G1163" t="str">
            <v>常春</v>
          </cell>
          <cell r="H1163" t="str">
            <v>北医大</v>
          </cell>
          <cell r="I1163">
            <v>15</v>
          </cell>
          <cell r="J1163">
            <v>450</v>
          </cell>
          <cell r="K1163">
            <v>6750</v>
          </cell>
          <cell r="L1163">
            <v>0.75</v>
          </cell>
        </row>
        <row r="1164">
          <cell r="E1164" t="str">
            <v>9787565923739</v>
          </cell>
          <cell r="F1164" t="str">
            <v>环境健康学教程</v>
          </cell>
          <cell r="G1164" t="str">
            <v>郭新彪</v>
          </cell>
          <cell r="H1164" t="str">
            <v>北医大</v>
          </cell>
          <cell r="I1164">
            <v>40</v>
          </cell>
          <cell r="J1164">
            <v>61</v>
          </cell>
          <cell r="K1164">
            <v>2440</v>
          </cell>
          <cell r="L1164">
            <v>0.75</v>
          </cell>
        </row>
        <row r="1165">
          <cell r="E1165" t="str">
            <v>9787544674485</v>
          </cell>
          <cell r="F1165" t="str">
            <v>新编英语教程（第三版）学生用书 5（附mp3下载）</v>
          </cell>
          <cell r="G1165" t="str">
            <v>李观仪, 主编	</v>
          </cell>
          <cell r="H1165" t="str">
            <v>上海外教</v>
          </cell>
          <cell r="I1165">
            <v>34</v>
          </cell>
          <cell r="J1165">
            <v>35</v>
          </cell>
          <cell r="K1165">
            <v>1190</v>
          </cell>
          <cell r="L1165">
            <v>0.78</v>
          </cell>
        </row>
        <row r="1166">
          <cell r="E1166" t="str">
            <v>9787309096675</v>
          </cell>
          <cell r="F1166" t="str">
            <v>当代医学英语视听说教程(1):健康促进</v>
          </cell>
          <cell r="G1166" t="str">
            <v>龙芸 、张淑卿  陈社胜</v>
          </cell>
          <cell r="H1166" t="str">
            <v>复旦大学</v>
          </cell>
          <cell r="I1166">
            <v>45</v>
          </cell>
          <cell r="J1166">
            <v>35</v>
          </cell>
          <cell r="K1166">
            <v>1575</v>
          </cell>
          <cell r="L1166">
            <v>0.75</v>
          </cell>
        </row>
        <row r="1167">
          <cell r="E1167" t="str">
            <v>9787117365925</v>
          </cell>
          <cell r="F1167" t="str">
            <v>外科学（第10版/本科临床/配增值）（10轮）</v>
          </cell>
          <cell r="G1167" t="str">
            <v>陈孝平</v>
          </cell>
          <cell r="H1167" t="str">
            <v>人民卫生</v>
          </cell>
          <cell r="I1167">
            <v>146</v>
          </cell>
          <cell r="J1167">
            <v>450</v>
          </cell>
          <cell r="K1167">
            <v>65700</v>
          </cell>
          <cell r="L1167">
            <v>0.75</v>
          </cell>
        </row>
        <row r="1168">
          <cell r="E1168" t="str">
            <v>9787030600509</v>
          </cell>
          <cell r="F1168" t="str">
            <v>医学高等数学（第四版）</v>
          </cell>
          <cell r="G1168" t="str">
            <v>马建忠, 主编</v>
          </cell>
          <cell r="H1168" t="str">
            <v>科学出版</v>
          </cell>
          <cell r="I1168">
            <v>55</v>
          </cell>
          <cell r="J1168">
            <v>35</v>
          </cell>
          <cell r="K1168">
            <v>1925</v>
          </cell>
          <cell r="L1168">
            <v>0.75</v>
          </cell>
        </row>
        <row r="1169">
          <cell r="E1169" t="str">
            <v>9787117160827</v>
          </cell>
          <cell r="F1169" t="str">
            <v>基础医学概要（一）（第2版）（包销4000）</v>
          </cell>
          <cell r="G1169" t="str">
            <v>高福莲</v>
          </cell>
          <cell r="H1169" t="str">
            <v>人民卫生</v>
          </cell>
          <cell r="I1169">
            <v>61</v>
          </cell>
          <cell r="J1169">
            <v>35</v>
          </cell>
          <cell r="K1169">
            <v>2135</v>
          </cell>
          <cell r="L1169">
            <v>0.75</v>
          </cell>
        </row>
        <row r="1170">
          <cell r="E1170" t="str">
            <v>9787521351026</v>
          </cell>
          <cell r="F1170" t="str">
            <v>新视野大学英语(第四版)(视听说教程)(1)(思政智慧版)</v>
          </cell>
          <cell r="G1170" t="str">
            <v>郑树棠</v>
          </cell>
          <cell r="H1170" t="str">
            <v>外研社</v>
          </cell>
          <cell r="I1170">
            <v>69.9</v>
          </cell>
          <cell r="J1170">
            <v>390</v>
          </cell>
          <cell r="K1170">
            <v>27261</v>
          </cell>
          <cell r="L1170">
            <v>0.78</v>
          </cell>
        </row>
        <row r="1171">
          <cell r="E1171" t="str">
            <v>9787521343113</v>
          </cell>
          <cell r="F1171" t="str">
            <v>新视野大学英语(第四版)(读写教程)(4)(思政智慧版)</v>
          </cell>
          <cell r="G1171" t="str">
            <v>郑树棠</v>
          </cell>
          <cell r="H1171" t="str">
            <v>外研社</v>
          </cell>
          <cell r="I1171">
            <v>72.9</v>
          </cell>
          <cell r="J1171">
            <v>390</v>
          </cell>
          <cell r="K1171">
            <v>28431</v>
          </cell>
          <cell r="L1171">
            <v>0.78</v>
          </cell>
        </row>
        <row r="1172">
          <cell r="E1172" t="str">
            <v>9787521344516</v>
          </cell>
          <cell r="F1172" t="str">
            <v>新视野大学英语(第四版)(综合训练)(3)</v>
          </cell>
          <cell r="G1172" t="str">
            <v>肖飞</v>
          </cell>
          <cell r="H1172" t="str">
            <v>外研社</v>
          </cell>
          <cell r="I1172">
            <v>39.9</v>
          </cell>
          <cell r="J1172">
            <v>390</v>
          </cell>
          <cell r="K1172">
            <v>15561</v>
          </cell>
          <cell r="L1172">
            <v>0.78</v>
          </cell>
        </row>
        <row r="1173">
          <cell r="E1173" t="str">
            <v>9787521351019</v>
          </cell>
          <cell r="F1173" t="str">
            <v>新视野大学英语(第四版)(视听说教程)(2)(思政智慧版)</v>
          </cell>
          <cell r="G1173" t="str">
            <v/>
          </cell>
          <cell r="H1173" t="str">
            <v>外研社</v>
          </cell>
          <cell r="I1173">
            <v>69.9</v>
          </cell>
          <cell r="J1173">
            <v>390</v>
          </cell>
          <cell r="K1173">
            <v>27261</v>
          </cell>
          <cell r="L1173">
            <v>0.78</v>
          </cell>
        </row>
        <row r="1174">
          <cell r="E1174" t="str">
            <v>9787521344707</v>
          </cell>
          <cell r="F1174" t="str">
            <v>新视野大学英语(第四版)(综合训练)(4)</v>
          </cell>
          <cell r="G1174" t="str">
            <v>郑树棠</v>
          </cell>
          <cell r="H1174" t="str">
            <v>外研社</v>
          </cell>
          <cell r="I1174">
            <v>39.9</v>
          </cell>
          <cell r="J1174">
            <v>390</v>
          </cell>
          <cell r="K1174">
            <v>15561</v>
          </cell>
          <cell r="L1174">
            <v>0.78</v>
          </cell>
        </row>
        <row r="1175">
          <cell r="E1175" t="str">
            <v>9787560894591</v>
          </cell>
          <cell r="F1175" t="str">
            <v>大学生安全教育</v>
          </cell>
          <cell r="G1175" t="str">
            <v>胡仕坤，袁磊</v>
          </cell>
          <cell r="H1175" t="str">
            <v>同济大学</v>
          </cell>
          <cell r="I1175">
            <v>48</v>
          </cell>
          <cell r="J1175">
            <v>390</v>
          </cell>
          <cell r="K1175">
            <v>18720</v>
          </cell>
          <cell r="L1175">
            <v>0.75</v>
          </cell>
        </row>
        <row r="1176">
          <cell r="E1176" t="str">
            <v>9787521343090</v>
          </cell>
          <cell r="F1176" t="str">
            <v>新视野大学英语(第四版)(读写教程)(2)(思政智慧版)(2024版)</v>
          </cell>
          <cell r="G1176" t="str">
            <v>郑树棠</v>
          </cell>
          <cell r="H1176" t="str">
            <v>外研社</v>
          </cell>
          <cell r="I1176">
            <v>70.9</v>
          </cell>
          <cell r="J1176">
            <v>390</v>
          </cell>
          <cell r="K1176">
            <v>27651</v>
          </cell>
          <cell r="L1176">
            <v>0.78</v>
          </cell>
        </row>
        <row r="1177">
          <cell r="E1177" t="str">
            <v>9787305255250</v>
          </cell>
          <cell r="F1177" t="str">
            <v>新时代大学进阶英语长篇阅读4（第2版）</v>
          </cell>
          <cell r="G1177" t="str">
            <v>石坚、邹申、金雯 </v>
          </cell>
          <cell r="H1177" t="str">
            <v>南京大学</v>
          </cell>
          <cell r="I1177">
            <v>49</v>
          </cell>
          <cell r="J1177">
            <v>390</v>
          </cell>
          <cell r="K1177">
            <v>19110</v>
          </cell>
          <cell r="L1177">
            <v>0.75</v>
          </cell>
        </row>
        <row r="1178">
          <cell r="E1178" t="str">
            <v>9787521344653</v>
          </cell>
          <cell r="F1178" t="str">
            <v>新视野大学英语(第四版)(综合训练)(1)</v>
          </cell>
          <cell r="G1178" t="str">
            <v>叶兴国</v>
          </cell>
          <cell r="H1178" t="str">
            <v>外研社</v>
          </cell>
          <cell r="I1178">
            <v>39.9</v>
          </cell>
          <cell r="J1178">
            <v>390</v>
          </cell>
          <cell r="K1178">
            <v>15561</v>
          </cell>
          <cell r="L1178">
            <v>0.78</v>
          </cell>
        </row>
        <row r="1179">
          <cell r="E1179" t="str">
            <v>9787313256553</v>
          </cell>
          <cell r="F1179" t="str">
            <v>信息技术导论（医学版）</v>
          </cell>
          <cell r="G1179" t="str">
            <v>靳瑞霞、陈继超、吕莎</v>
          </cell>
          <cell r="H1179" t="str">
            <v>上海交大</v>
          </cell>
          <cell r="I1179">
            <v>55</v>
          </cell>
          <cell r="J1179">
            <v>390</v>
          </cell>
          <cell r="K1179">
            <v>21450</v>
          </cell>
          <cell r="L1179">
            <v>0.75</v>
          </cell>
        </row>
        <row r="1180">
          <cell r="E1180" t="str">
            <v>9787521343083</v>
          </cell>
          <cell r="F1180" t="str">
            <v>新视野大学英语(第四版)(读写教程)(1)(思政智慧版)</v>
          </cell>
          <cell r="G1180" t="str">
            <v>丁雅萍、吴勇</v>
          </cell>
          <cell r="H1180" t="str">
            <v>外研社</v>
          </cell>
          <cell r="I1180">
            <v>69.9</v>
          </cell>
          <cell r="J1180">
            <v>390</v>
          </cell>
          <cell r="K1180">
            <v>27261</v>
          </cell>
          <cell r="L1180">
            <v>0.78</v>
          </cell>
        </row>
        <row r="1181">
          <cell r="E1181" t="str">
            <v>9787521351033</v>
          </cell>
          <cell r="F1181" t="str">
            <v>新视野大学英语(第四版)(视听说教程)(4)(思政智慧版)</v>
          </cell>
          <cell r="G1181" t="str">
            <v>赵晓红，苗瑞琴</v>
          </cell>
          <cell r="H1181" t="str">
            <v>外研社</v>
          </cell>
          <cell r="I1181">
            <v>69.9</v>
          </cell>
          <cell r="J1181">
            <v>390</v>
          </cell>
          <cell r="K1181">
            <v>27261</v>
          </cell>
          <cell r="L1181">
            <v>0.78</v>
          </cell>
        </row>
        <row r="1182">
          <cell r="E1182" t="str">
            <v>9787521345049</v>
          </cell>
          <cell r="F1182" t="str">
            <v>新视野大学英语(第四版)(综合训练)(2)</v>
          </cell>
          <cell r="G1182" t="str">
            <v>王京华	</v>
          </cell>
          <cell r="H1182" t="str">
            <v>外研社</v>
          </cell>
          <cell r="I1182">
            <v>39.9</v>
          </cell>
          <cell r="J1182">
            <v>390</v>
          </cell>
          <cell r="K1182">
            <v>15561</v>
          </cell>
          <cell r="L1182">
            <v>0.78</v>
          </cell>
        </row>
        <row r="1183">
          <cell r="E1183" t="str">
            <v>9787305255243</v>
          </cell>
          <cell r="F1183" t="str">
            <v>新时代大学进阶英语长篇阅读3（第2版）</v>
          </cell>
          <cell r="G1183" t="str">
            <v>石坚、邹申、金雯  </v>
          </cell>
          <cell r="H1183" t="str">
            <v>南京大学</v>
          </cell>
          <cell r="I1183">
            <v>49</v>
          </cell>
          <cell r="J1183">
            <v>390</v>
          </cell>
          <cell r="K1183">
            <v>19110</v>
          </cell>
          <cell r="L1183">
            <v>0.75</v>
          </cell>
        </row>
        <row r="1184">
          <cell r="E1184" t="str">
            <v>9787565732614</v>
          </cell>
          <cell r="F1184" t="str">
            <v>大学生职业规划（微课版）</v>
          </cell>
          <cell r="G1184" t="str">
            <v>张建安 冯晖 夏泓</v>
          </cell>
          <cell r="H1184" t="str">
            <v>中国传媒</v>
          </cell>
          <cell r="I1184">
            <v>46.8</v>
          </cell>
          <cell r="J1184">
            <v>42</v>
          </cell>
          <cell r="K1184">
            <v>1965.6</v>
          </cell>
          <cell r="L1184">
            <v>0.75</v>
          </cell>
        </row>
        <row r="1185">
          <cell r="E1185" t="str">
            <v>9787521351002</v>
          </cell>
          <cell r="F1185" t="str">
            <v>新视野大学英语(第四版)(视听说教程)(3)(思政智慧版)</v>
          </cell>
          <cell r="G1185" t="str">
            <v>赵勇，杨小虎，冯宗祥</v>
          </cell>
          <cell r="H1185" t="str">
            <v>外研社</v>
          </cell>
          <cell r="I1185">
            <v>69.9</v>
          </cell>
          <cell r="J1185">
            <v>390</v>
          </cell>
          <cell r="K1185">
            <v>27261</v>
          </cell>
          <cell r="L1185">
            <v>0.78</v>
          </cell>
        </row>
        <row r="1186">
          <cell r="E1186" t="str">
            <v>9787313252258</v>
          </cell>
          <cell r="F1186" t="str">
            <v>大学生体育与健康</v>
          </cell>
          <cell r="G1186" t="str">
            <v>陈础，程二平，郁鑫</v>
          </cell>
          <cell r="H1186" t="str">
            <v>上海交大</v>
          </cell>
          <cell r="I1186">
            <v>48</v>
          </cell>
          <cell r="J1186">
            <v>390</v>
          </cell>
          <cell r="K1186">
            <v>18720</v>
          </cell>
          <cell r="L1186">
            <v>0.75</v>
          </cell>
        </row>
        <row r="1187">
          <cell r="E1187" t="str">
            <v>9787521343106</v>
          </cell>
          <cell r="F1187" t="str">
            <v>新视野大学英语(第四版)(读写教程)(3)(思政智慧版)</v>
          </cell>
          <cell r="G1187" t="str">
            <v>郑树棠</v>
          </cell>
          <cell r="H1187" t="str">
            <v>外研社</v>
          </cell>
          <cell r="I1187">
            <v>72.9</v>
          </cell>
          <cell r="J1187">
            <v>390</v>
          </cell>
          <cell r="K1187">
            <v>28431</v>
          </cell>
          <cell r="L1187">
            <v>0.78</v>
          </cell>
        </row>
        <row r="1188">
          <cell r="E1188" t="str">
            <v>9787305255236</v>
          </cell>
          <cell r="F1188" t="str">
            <v>新时代大学进阶英语长篇阅读2（第2版）</v>
          </cell>
          <cell r="G1188" t="str">
            <v>石坚、邹申、金雯</v>
          </cell>
          <cell r="H1188" t="str">
            <v>南京大学</v>
          </cell>
          <cell r="I1188">
            <v>49</v>
          </cell>
          <cell r="J1188">
            <v>390</v>
          </cell>
          <cell r="K1188">
            <v>19110</v>
          </cell>
          <cell r="L1188">
            <v>0.75</v>
          </cell>
        </row>
        <row r="1189">
          <cell r="E1189" t="str">
            <v>9787305255229</v>
          </cell>
          <cell r="F1189" t="str">
            <v>新时代大学进阶英语长篇阅读1（第2版）</v>
          </cell>
          <cell r="G1189" t="str">
            <v>石坚、邹申、金雯</v>
          </cell>
          <cell r="H1189" t="str">
            <v>南京大学</v>
          </cell>
          <cell r="I1189">
            <v>49</v>
          </cell>
          <cell r="J1189">
            <v>390</v>
          </cell>
          <cell r="K1189">
            <v>19110</v>
          </cell>
          <cell r="L1189">
            <v>0.75</v>
          </cell>
        </row>
        <row r="1190">
          <cell r="E1190" t="str">
            <v>1674-6783</v>
          </cell>
          <cell r="F1190" t="str">
            <v>时事报告大学生版（2024-2025学年度/上学期/高校形势与政策课专用）</v>
          </cell>
          <cell r="G1190" t="str">
            <v>本书编写组</v>
          </cell>
          <cell r="H1190" t="str">
            <v>时事报告</v>
          </cell>
          <cell r="I1190">
            <v>20</v>
          </cell>
          <cell r="J1190">
            <v>390</v>
          </cell>
          <cell r="K1190">
            <v>7800</v>
          </cell>
          <cell r="L1190">
            <v>0.75</v>
          </cell>
        </row>
        <row r="1191">
          <cell r="E1191" t="str">
            <v>9787030695819</v>
          </cell>
          <cell r="F1191" t="str">
            <v>大学生心理健康教程（第四版）</v>
          </cell>
          <cell r="G1191" t="str">
            <v>杨世昌</v>
          </cell>
          <cell r="H1191" t="str">
            <v>科学出版</v>
          </cell>
          <cell r="I1191">
            <v>58</v>
          </cell>
          <cell r="J1191">
            <v>390</v>
          </cell>
          <cell r="K1191">
            <v>22620</v>
          </cell>
          <cell r="L1191">
            <v>0.75</v>
          </cell>
        </row>
        <row r="1192">
          <cell r="E1192" t="str">
            <v>9787040599022</v>
          </cell>
          <cell r="F1192" t="str">
            <v>思想道德与法治（2023年版）</v>
          </cell>
          <cell r="G1192" t="str">
            <v>本书编写组</v>
          </cell>
          <cell r="H1192" t="str">
            <v>高等教育</v>
          </cell>
          <cell r="I1192">
            <v>18</v>
          </cell>
          <cell r="J1192">
            <v>390</v>
          </cell>
          <cell r="K1192">
            <v>7020</v>
          </cell>
          <cell r="L1192">
            <v>1</v>
          </cell>
        </row>
        <row r="1193">
          <cell r="E1193" t="str">
            <v>9787040458329</v>
          </cell>
          <cell r="F1193" t="str">
            <v>管理学</v>
          </cell>
          <cell r="G1193" t="str">
            <v>《管理学》编写组</v>
          </cell>
          <cell r="H1193" t="str">
            <v>高等教育</v>
          </cell>
          <cell r="I1193">
            <v>48</v>
          </cell>
          <cell r="J1193">
            <v>90</v>
          </cell>
          <cell r="K1193">
            <v>4320</v>
          </cell>
          <cell r="L1193">
            <v>0.78</v>
          </cell>
        </row>
        <row r="1194">
          <cell r="E1194" t="str">
            <v>9787040589818</v>
          </cell>
          <cell r="F1194" t="str">
            <v>高等数学 第八版 上册</v>
          </cell>
          <cell r="G1194" t="str">
            <v>同济大学数学科学学院</v>
          </cell>
          <cell r="H1194" t="str">
            <v>高等教育</v>
          </cell>
          <cell r="I1194">
            <v>56.8</v>
          </cell>
          <cell r="J1194">
            <v>90</v>
          </cell>
          <cell r="K1194">
            <v>5112</v>
          </cell>
          <cell r="L1194">
            <v>0.78</v>
          </cell>
        </row>
        <row r="1195">
          <cell r="E1195" t="str">
            <v>9787040458329</v>
          </cell>
          <cell r="F1195" t="str">
            <v>管理学</v>
          </cell>
          <cell r="G1195" t="str">
            <v>《管理学》编写组</v>
          </cell>
          <cell r="H1195" t="str">
            <v>高等教育</v>
          </cell>
          <cell r="I1195">
            <v>48</v>
          </cell>
          <cell r="J1195">
            <v>70</v>
          </cell>
          <cell r="K1195">
            <v>3360</v>
          </cell>
          <cell r="L1195">
            <v>0.78</v>
          </cell>
        </row>
        <row r="1196">
          <cell r="E1196" t="str">
            <v>9787117160827</v>
          </cell>
          <cell r="F1196" t="str">
            <v>基础医学概要（一）（第2版）（包销4000）</v>
          </cell>
          <cell r="G1196" t="str">
            <v>高福莲</v>
          </cell>
          <cell r="H1196" t="str">
            <v>人民卫生</v>
          </cell>
          <cell r="I1196">
            <v>61</v>
          </cell>
          <cell r="J1196">
            <v>390</v>
          </cell>
          <cell r="K1196">
            <v>23790</v>
          </cell>
          <cell r="L1196">
            <v>0.75</v>
          </cell>
        </row>
        <row r="1197">
          <cell r="E1197" t="str">
            <v>9787040585773</v>
          </cell>
          <cell r="F1197" t="str">
            <v>公共事业管理概论(第四版)</v>
          </cell>
          <cell r="G1197" t="str">
            <v>崔运武</v>
          </cell>
          <cell r="H1197" t="str">
            <v>高等教育</v>
          </cell>
          <cell r="I1197">
            <v>48</v>
          </cell>
          <cell r="J1197">
            <v>90</v>
          </cell>
          <cell r="K1197">
            <v>4320</v>
          </cell>
          <cell r="L1197">
            <v>0.78</v>
          </cell>
        </row>
        <row r="1198">
          <cell r="E1198" t="str">
            <v>9787040458329</v>
          </cell>
          <cell r="F1198" t="str">
            <v>管理学</v>
          </cell>
          <cell r="G1198" t="str">
            <v>《管理学》编写组</v>
          </cell>
          <cell r="H1198" t="str">
            <v>高等教育</v>
          </cell>
          <cell r="I1198">
            <v>48</v>
          </cell>
          <cell r="J1198">
            <v>90</v>
          </cell>
          <cell r="K1198">
            <v>4320</v>
          </cell>
          <cell r="L1198">
            <v>0.78</v>
          </cell>
        </row>
        <row r="1199">
          <cell r="E1199" t="str">
            <v>9787040458329</v>
          </cell>
          <cell r="F1199" t="str">
            <v>管理学</v>
          </cell>
          <cell r="G1199" t="str">
            <v>《管理学》编写组</v>
          </cell>
          <cell r="H1199" t="str">
            <v>高等教育</v>
          </cell>
          <cell r="I1199">
            <v>48</v>
          </cell>
          <cell r="J1199">
            <v>140</v>
          </cell>
          <cell r="K1199">
            <v>6720</v>
          </cell>
          <cell r="L1199">
            <v>0.78</v>
          </cell>
        </row>
        <row r="1200">
          <cell r="E1200" t="str">
            <v>9787100189866</v>
          </cell>
          <cell r="F1200" t="str">
            <v>医学的温度</v>
          </cell>
          <cell r="G1200" t="str">
            <v>韩启德</v>
          </cell>
          <cell r="H1200" t="str">
            <v>商务印书馆</v>
          </cell>
          <cell r="I1200">
            <v>39</v>
          </cell>
          <cell r="J1200">
            <v>1</v>
          </cell>
          <cell r="K1200">
            <v>39</v>
          </cell>
          <cell r="L1200">
            <v>0.75</v>
          </cell>
        </row>
        <row r="1201">
          <cell r="E1201" t="str">
            <v>9787117365901</v>
          </cell>
          <cell r="F1201" t="str">
            <v>中医学（第10版/本科临床/配增值）（10轮）</v>
          </cell>
          <cell r="G1201" t="str">
            <v>徐巍</v>
          </cell>
          <cell r="H1201" t="str">
            <v>人民卫生</v>
          </cell>
          <cell r="I1201">
            <v>82</v>
          </cell>
          <cell r="J1201">
            <v>10</v>
          </cell>
          <cell r="K1201">
            <v>820</v>
          </cell>
          <cell r="L1201">
            <v>0.75</v>
          </cell>
        </row>
        <row r="1202">
          <cell r="E1202" t="str">
            <v>9787122380166</v>
          </cell>
          <cell r="F1202" t="str">
            <v>动物细胞培养技术</v>
          </cell>
          <cell r="G1202" t="str">
            <v>史利军</v>
          </cell>
          <cell r="H1202" t="str">
            <v>化学工业</v>
          </cell>
          <cell r="I1202">
            <v>45</v>
          </cell>
          <cell r="J1202">
            <v>1</v>
          </cell>
          <cell r="K1202">
            <v>45</v>
          </cell>
          <cell r="L1202">
            <v>0.75</v>
          </cell>
        </row>
        <row r="1203">
          <cell r="E1203" t="str">
            <v>9787115492524</v>
          </cell>
          <cell r="F1203" t="str">
            <v>你不可不知的50个生物学知识</v>
          </cell>
          <cell r="G1203" t="str">
            <v>(法) J.V. 沙马里 (J.V. Chamary) , 著</v>
          </cell>
          <cell r="H1203" t="str">
            <v>人民邮电</v>
          </cell>
          <cell r="I1203">
            <v>35</v>
          </cell>
          <cell r="J1203">
            <v>1</v>
          </cell>
          <cell r="K1203">
            <v>35</v>
          </cell>
          <cell r="L1203">
            <v>0.75</v>
          </cell>
        </row>
        <row r="1204">
          <cell r="E1204" t="str">
            <v>9787117362528</v>
          </cell>
          <cell r="F1204" t="str">
            <v>人体寄生虫学（第10版/本科临床/配增值）（10轮）</v>
          </cell>
          <cell r="G1204" t="str">
            <v>苏川,刘文琪</v>
          </cell>
          <cell r="H1204" t="str">
            <v>人民卫生</v>
          </cell>
          <cell r="I1204">
            <v>65</v>
          </cell>
          <cell r="J1204">
            <v>11</v>
          </cell>
          <cell r="K1204">
            <v>715</v>
          </cell>
          <cell r="L1204">
            <v>0.75</v>
          </cell>
        </row>
        <row r="1205">
          <cell r="E1205" t="str">
            <v>9787117365932</v>
          </cell>
          <cell r="F1205" t="str">
            <v>医学微生物学（第10版/本科临床/配增值）（10轮）</v>
          </cell>
          <cell r="G1205" t="str">
            <v>郭晓奎</v>
          </cell>
          <cell r="H1205" t="str">
            <v>人民卫生</v>
          </cell>
          <cell r="I1205">
            <v>78</v>
          </cell>
          <cell r="J1205">
            <v>8</v>
          </cell>
          <cell r="K1205">
            <v>624</v>
          </cell>
          <cell r="L1205">
            <v>0.75</v>
          </cell>
        </row>
        <row r="1206">
          <cell r="E1206" t="str">
            <v>9787117203050</v>
          </cell>
          <cell r="F1206" t="str">
            <v>临床分子生物学检验技术实验指导（本科检验技术配教）</v>
          </cell>
          <cell r="G1206" t="str">
            <v>王晓春</v>
          </cell>
          <cell r="H1206" t="str">
            <v>人民卫生</v>
          </cell>
          <cell r="I1206">
            <v>23</v>
          </cell>
          <cell r="J1206">
            <v>3</v>
          </cell>
          <cell r="K1206">
            <v>69</v>
          </cell>
          <cell r="L1206">
            <v>0.75</v>
          </cell>
        </row>
        <row r="1207">
          <cell r="E1207" t="str">
            <v>9787542962508</v>
          </cell>
          <cell r="F1207" t="str">
            <v>新编会计学原理</v>
          </cell>
          <cell r="G1207" t="str">
            <v>李海波, 蒋瑛, 主编</v>
          </cell>
          <cell r="H1207" t="str">
            <v>立信会计</v>
          </cell>
          <cell r="I1207">
            <v>45</v>
          </cell>
          <cell r="J1207">
            <v>2</v>
          </cell>
          <cell r="K1207">
            <v>90</v>
          </cell>
          <cell r="L1207">
            <v>0.75</v>
          </cell>
        </row>
        <row r="1208">
          <cell r="E1208" t="str">
            <v>9787040616255</v>
          </cell>
          <cell r="F1208" t="str">
            <v>公共财政概论（第二版）</v>
          </cell>
          <cell r="G1208" t="str">
            <v>《公共财政概论》编写组</v>
          </cell>
          <cell r="H1208" t="str">
            <v>高等教育</v>
          </cell>
          <cell r="I1208">
            <v>52</v>
          </cell>
          <cell r="J1208">
            <v>2</v>
          </cell>
          <cell r="K1208">
            <v>104</v>
          </cell>
          <cell r="L1208">
            <v>0.78</v>
          </cell>
        </row>
        <row r="1209">
          <cell r="E1209" t="str">
            <v>9787508769547</v>
          </cell>
          <cell r="F1209" t="str">
            <v>居家社区养老服务</v>
          </cell>
          <cell r="G1209" t="str">
            <v>汪明</v>
          </cell>
          <cell r="H1209" t="str">
            <v>中国社会</v>
          </cell>
          <cell r="I1209">
            <v>79</v>
          </cell>
          <cell r="J1209">
            <v>1</v>
          </cell>
          <cell r="K1209">
            <v>79</v>
          </cell>
          <cell r="L1209">
            <v>0.75</v>
          </cell>
        </row>
        <row r="1210">
          <cell r="E1210" t="str">
            <v>9787564553944</v>
          </cell>
          <cell r="F1210" t="str">
            <v>人文护理实训教程（第2版/薛松梅）</v>
          </cell>
          <cell r="G1210" t="str">
            <v>薛松梅, 主编</v>
          </cell>
          <cell r="H1210" t="str">
            <v>郑州大学</v>
          </cell>
          <cell r="I1210">
            <v>39</v>
          </cell>
          <cell r="J1210">
            <v>424</v>
          </cell>
          <cell r="K1210">
            <v>16536</v>
          </cell>
          <cell r="L1210">
            <v>0.75</v>
          </cell>
        </row>
        <row r="1211">
          <cell r="E1211" t="str">
            <v>9787564564667</v>
          </cell>
          <cell r="F1211" t="str">
            <v>临床护理实训教程（第2版）主编-薛松梅 </v>
          </cell>
          <cell r="G1211" t="str">
            <v>薛松梅 主编</v>
          </cell>
          <cell r="H1211" t="str">
            <v>郑州大学</v>
          </cell>
          <cell r="I1211">
            <v>79</v>
          </cell>
          <cell r="J1211">
            <v>424</v>
          </cell>
          <cell r="K1211">
            <v>33496</v>
          </cell>
          <cell r="L1211">
            <v>0.75</v>
          </cell>
        </row>
        <row r="1212">
          <cell r="E1212" t="str">
            <v>9787564553913</v>
          </cell>
          <cell r="F1212" t="str">
            <v>基础护理实训教程（第2版）</v>
          </cell>
          <cell r="G1212" t="str">
            <v>薛松梅, 主编</v>
          </cell>
          <cell r="H1212" t="str">
            <v>郑州大学</v>
          </cell>
          <cell r="I1212">
            <v>68</v>
          </cell>
          <cell r="J1212">
            <v>424</v>
          </cell>
          <cell r="K1212">
            <v>28832</v>
          </cell>
          <cell r="L1212">
            <v>0.75</v>
          </cell>
        </row>
        <row r="1213">
          <cell r="E1213" t="str">
            <v>9787564553913</v>
          </cell>
          <cell r="F1213" t="str">
            <v>基础护理实训教程（第2版）</v>
          </cell>
          <cell r="G1213" t="str">
            <v>薛松梅, 主编</v>
          </cell>
          <cell r="H1213" t="str">
            <v>郑州大学</v>
          </cell>
          <cell r="I1213">
            <v>68</v>
          </cell>
          <cell r="J1213">
            <v>9</v>
          </cell>
          <cell r="K1213">
            <v>612</v>
          </cell>
          <cell r="L1213">
            <v>0.75</v>
          </cell>
        </row>
        <row r="1214">
          <cell r="E1214" t="str">
            <v>9787564589127</v>
          </cell>
          <cell r="F1214" t="str">
            <v>医学专业课程思政案例</v>
          </cell>
          <cell r="G1214" t="str">
            <v>薛松梅</v>
          </cell>
          <cell r="H1214" t="str">
            <v>郑州大学</v>
          </cell>
          <cell r="I1214">
            <v>59</v>
          </cell>
          <cell r="J1214">
            <v>10</v>
          </cell>
          <cell r="K1214">
            <v>590</v>
          </cell>
          <cell r="L1214">
            <v>0.75</v>
          </cell>
        </row>
        <row r="1215">
          <cell r="E1215" t="str">
            <v>9787560884707</v>
          </cell>
          <cell r="F1215" t="str">
            <v>老年护理技术（唐萍）</v>
          </cell>
          <cell r="G1215" t="str">
            <v>唐萍</v>
          </cell>
          <cell r="H1215" t="str">
            <v>同济大学</v>
          </cell>
          <cell r="I1215">
            <v>49</v>
          </cell>
          <cell r="J1215">
            <v>3</v>
          </cell>
          <cell r="K1215">
            <v>147</v>
          </cell>
          <cell r="L1215">
            <v>0.75</v>
          </cell>
        </row>
        <row r="1216">
          <cell r="E1216" t="str">
            <v>9787564564667</v>
          </cell>
          <cell r="F1216" t="str">
            <v>临床护理实训教程（第2版）主编-薛松梅 </v>
          </cell>
          <cell r="G1216" t="str">
            <v>薛松梅 主编</v>
          </cell>
          <cell r="H1216" t="str">
            <v>郑州大学</v>
          </cell>
          <cell r="I1216">
            <v>79</v>
          </cell>
          <cell r="J1216">
            <v>4</v>
          </cell>
          <cell r="K1216">
            <v>316</v>
          </cell>
          <cell r="L1216">
            <v>0.75</v>
          </cell>
        </row>
        <row r="1217">
          <cell r="E1217" t="str">
            <v>9787564553944</v>
          </cell>
          <cell r="F1217" t="str">
            <v>人文护理实训教程（第2版/薛松梅）</v>
          </cell>
          <cell r="G1217" t="str">
            <v>薛松梅, 主编</v>
          </cell>
          <cell r="H1217" t="str">
            <v>郑州大学</v>
          </cell>
          <cell r="I1217">
            <v>39</v>
          </cell>
          <cell r="J1217">
            <v>5</v>
          </cell>
          <cell r="K1217">
            <v>195</v>
          </cell>
          <cell r="L1217">
            <v>0.75</v>
          </cell>
        </row>
        <row r="1218">
          <cell r="E1218" t="str">
            <v>9787564573553</v>
          </cell>
          <cell r="F1218" t="str">
            <v>助产实训教程</v>
          </cell>
          <cell r="G1218" t="str">
            <v>薛松梅</v>
          </cell>
          <cell r="H1218" t="str">
            <v>郑州大学</v>
          </cell>
          <cell r="I1218">
            <v>65</v>
          </cell>
          <cell r="J1218">
            <v>3</v>
          </cell>
          <cell r="K1218">
            <v>195</v>
          </cell>
          <cell r="L1218">
            <v>0.75</v>
          </cell>
        </row>
        <row r="1219">
          <cell r="E1219" t="str">
            <v>9787564559946</v>
          </cell>
          <cell r="F1219" t="str">
            <v>医学细胞生物学</v>
          </cell>
          <cell r="G1219" t="str">
            <v>易岚</v>
          </cell>
          <cell r="H1219" t="str">
            <v>郑州大学</v>
          </cell>
          <cell r="I1219">
            <v>119</v>
          </cell>
          <cell r="J1219">
            <v>3</v>
          </cell>
          <cell r="K1219">
            <v>357</v>
          </cell>
          <cell r="L1219">
            <v>0.75</v>
          </cell>
        </row>
        <row r="1220">
          <cell r="E1220" t="str">
            <v>9787564573553</v>
          </cell>
          <cell r="F1220" t="str">
            <v>助产实训教程</v>
          </cell>
          <cell r="G1220" t="str">
            <v>薛松梅</v>
          </cell>
          <cell r="H1220" t="str">
            <v>郑州大学</v>
          </cell>
          <cell r="I1220">
            <v>65</v>
          </cell>
          <cell r="J1220">
            <v>130</v>
          </cell>
          <cell r="K1220">
            <v>8450</v>
          </cell>
          <cell r="L1220">
            <v>0.75</v>
          </cell>
        </row>
        <row r="1221">
          <cell r="E1221" t="str">
            <v>9787564589127</v>
          </cell>
          <cell r="F1221" t="str">
            <v>医学专业课程思政案例</v>
          </cell>
          <cell r="G1221" t="str">
            <v>薛松梅</v>
          </cell>
          <cell r="H1221" t="str">
            <v>郑州大学</v>
          </cell>
          <cell r="I1221">
            <v>59</v>
          </cell>
          <cell r="J1221">
            <v>600</v>
          </cell>
          <cell r="K1221">
            <v>35400</v>
          </cell>
          <cell r="L1221">
            <v>0.75</v>
          </cell>
        </row>
        <row r="1222">
          <cell r="E1222" t="str">
            <v>9787564589127</v>
          </cell>
          <cell r="F1222" t="str">
            <v>医学专业课程思政案例</v>
          </cell>
          <cell r="G1222" t="str">
            <v>薛松梅</v>
          </cell>
          <cell r="H1222" t="str">
            <v>郑州大学</v>
          </cell>
          <cell r="I1222">
            <v>59</v>
          </cell>
          <cell r="J1222">
            <v>100</v>
          </cell>
          <cell r="K1222">
            <v>5900</v>
          </cell>
          <cell r="L1222">
            <v>0.75</v>
          </cell>
        </row>
        <row r="1223">
          <cell r="E1223" t="str">
            <v>9787313252258</v>
          </cell>
          <cell r="F1223" t="str">
            <v>大学生体育与健康</v>
          </cell>
          <cell r="G1223" t="str">
            <v>陈础，程二平，郁鑫</v>
          </cell>
          <cell r="H1223" t="str">
            <v>上海交大</v>
          </cell>
          <cell r="I1223">
            <v>48</v>
          </cell>
          <cell r="J1223">
            <v>30</v>
          </cell>
          <cell r="K1223">
            <v>1440</v>
          </cell>
          <cell r="L1223">
            <v>0.75</v>
          </cell>
        </row>
        <row r="1224">
          <cell r="E1224" t="str">
            <v>9787040599022</v>
          </cell>
          <cell r="F1224" t="str">
            <v>思想道德与法治（2023年版）</v>
          </cell>
          <cell r="G1224" t="str">
            <v>本书编写组</v>
          </cell>
          <cell r="H1224" t="str">
            <v>高等教育</v>
          </cell>
          <cell r="I1224">
            <v>18</v>
          </cell>
          <cell r="J1224">
            <v>30</v>
          </cell>
          <cell r="K1224">
            <v>540</v>
          </cell>
          <cell r="L1224">
            <v>1</v>
          </cell>
        </row>
        <row r="1225">
          <cell r="E1225" t="str">
            <v>9787564553944</v>
          </cell>
          <cell r="F1225" t="str">
            <v>人文护理实训教程（第2版/薛松梅）</v>
          </cell>
          <cell r="G1225" t="str">
            <v>薛松梅, 主编</v>
          </cell>
          <cell r="H1225" t="str">
            <v>郑州大学</v>
          </cell>
          <cell r="I1225">
            <v>39</v>
          </cell>
          <cell r="J1225">
            <v>600</v>
          </cell>
          <cell r="K1225">
            <v>23400</v>
          </cell>
          <cell r="L1225">
            <v>0.75</v>
          </cell>
        </row>
        <row r="1226">
          <cell r="E1226" t="str">
            <v>9787564553944</v>
          </cell>
          <cell r="F1226" t="str">
            <v>人文护理实训教程（第2版/薛松梅）</v>
          </cell>
          <cell r="G1226" t="str">
            <v>薛松梅, 主编</v>
          </cell>
          <cell r="H1226" t="str">
            <v>郑州大学</v>
          </cell>
          <cell r="I1226">
            <v>39</v>
          </cell>
          <cell r="J1226">
            <v>100</v>
          </cell>
          <cell r="K1226">
            <v>3900</v>
          </cell>
          <cell r="L1226">
            <v>0.75</v>
          </cell>
        </row>
        <row r="1227">
          <cell r="E1227" t="str">
            <v>9787564586096</v>
          </cell>
          <cell r="F1227" t="str">
            <v>医用化学（第3版）</v>
          </cell>
          <cell r="G1227" t="str">
            <v>董丽</v>
          </cell>
          <cell r="H1227" t="str">
            <v>郑州大学</v>
          </cell>
          <cell r="I1227">
            <v>58</v>
          </cell>
          <cell r="J1227">
            <v>10</v>
          </cell>
          <cell r="K1227">
            <v>580</v>
          </cell>
          <cell r="L1227">
            <v>0.75</v>
          </cell>
        </row>
        <row r="1228">
          <cell r="E1228" t="str">
            <v>9787564586096</v>
          </cell>
          <cell r="F1228" t="str">
            <v>医用化学（第3版）</v>
          </cell>
          <cell r="G1228" t="str">
            <v>董丽</v>
          </cell>
          <cell r="H1228" t="str">
            <v>郑州大学</v>
          </cell>
          <cell r="I1228">
            <v>58</v>
          </cell>
          <cell r="J1228">
            <v>30</v>
          </cell>
          <cell r="K1228">
            <v>1740</v>
          </cell>
          <cell r="L1228">
            <v>0.75</v>
          </cell>
        </row>
        <row r="1229">
          <cell r="E1229" t="str">
            <v>9787313256553</v>
          </cell>
          <cell r="F1229" t="str">
            <v>信息技术导论（医学版）</v>
          </cell>
          <cell r="G1229" t="str">
            <v>靳瑞霞、陈继超、吕莎</v>
          </cell>
          <cell r="H1229" t="str">
            <v>上海交大</v>
          </cell>
          <cell r="I1229">
            <v>55</v>
          </cell>
          <cell r="J1229">
            <v>30</v>
          </cell>
          <cell r="K1229">
            <v>1650</v>
          </cell>
          <cell r="L1229">
            <v>0.75</v>
          </cell>
        </row>
        <row r="1230">
          <cell r="E1230" t="str">
            <v>1674-6783</v>
          </cell>
          <cell r="F1230" t="str">
            <v>时事报告大学生版（2024-2025学年度/上学期/高校形势与政策课专用）</v>
          </cell>
          <cell r="G1230" t="str">
            <v>本书编写组</v>
          </cell>
          <cell r="H1230" t="str">
            <v>时事报告</v>
          </cell>
          <cell r="I1230">
            <v>20</v>
          </cell>
          <cell r="J1230">
            <v>30</v>
          </cell>
          <cell r="K1230">
            <v>600</v>
          </cell>
          <cell r="L1230">
            <v>0.75</v>
          </cell>
        </row>
        <row r="1231">
          <cell r="E1231" t="str">
            <v>9787305255243</v>
          </cell>
          <cell r="F1231" t="str">
            <v>新时代大学进阶英语长篇阅读3（第2版）</v>
          </cell>
          <cell r="G1231" t="str">
            <v>石坚、邹申、金雯  </v>
          </cell>
          <cell r="H1231" t="str">
            <v>南京大学</v>
          </cell>
          <cell r="I1231">
            <v>49</v>
          </cell>
          <cell r="J1231">
            <v>30</v>
          </cell>
          <cell r="K1231">
            <v>1470</v>
          </cell>
          <cell r="L1231">
            <v>0.75</v>
          </cell>
        </row>
        <row r="1232">
          <cell r="E1232" t="str">
            <v>9787305255236</v>
          </cell>
          <cell r="F1232" t="str">
            <v>新时代大学进阶英语长篇阅读2（第2版）</v>
          </cell>
          <cell r="G1232" t="str">
            <v>石坚、邹申、金雯</v>
          </cell>
          <cell r="H1232" t="str">
            <v>南京大学</v>
          </cell>
          <cell r="I1232">
            <v>49</v>
          </cell>
          <cell r="J1232">
            <v>30</v>
          </cell>
          <cell r="K1232">
            <v>1470</v>
          </cell>
          <cell r="L1232">
            <v>0.75</v>
          </cell>
        </row>
        <row r="1233">
          <cell r="E1233" t="str">
            <v>9787305255250</v>
          </cell>
          <cell r="F1233" t="str">
            <v>新时代大学进阶英语长篇阅读4（第2版）</v>
          </cell>
          <cell r="G1233" t="str">
            <v>石坚、邹申、金雯 </v>
          </cell>
          <cell r="H1233" t="str">
            <v>南京大学</v>
          </cell>
          <cell r="I1233">
            <v>49</v>
          </cell>
          <cell r="J1233">
            <v>30</v>
          </cell>
          <cell r="K1233">
            <v>1470</v>
          </cell>
          <cell r="L1233">
            <v>0.75</v>
          </cell>
        </row>
        <row r="1234">
          <cell r="E1234" t="str">
            <v>9787560894591</v>
          </cell>
          <cell r="F1234" t="str">
            <v>大学生安全教育</v>
          </cell>
          <cell r="G1234" t="str">
            <v>胡仕坤，袁磊</v>
          </cell>
          <cell r="H1234" t="str">
            <v>同济大学</v>
          </cell>
          <cell r="I1234">
            <v>48</v>
          </cell>
          <cell r="J1234">
            <v>30</v>
          </cell>
          <cell r="K1234">
            <v>1440</v>
          </cell>
          <cell r="L1234">
            <v>0.75</v>
          </cell>
        </row>
        <row r="1235">
          <cell r="E1235" t="str">
            <v>9787564562977</v>
          </cell>
          <cell r="F1235" t="str">
            <v>医用化学实验教程（第2版）</v>
          </cell>
          <cell r="G1235" t="str">
            <v>董丽</v>
          </cell>
          <cell r="H1235" t="str">
            <v>郑州大学</v>
          </cell>
          <cell r="I1235">
            <v>29</v>
          </cell>
          <cell r="J1235">
            <v>30</v>
          </cell>
          <cell r="K1235">
            <v>870</v>
          </cell>
          <cell r="L1235">
            <v>0.75</v>
          </cell>
        </row>
        <row r="1236">
          <cell r="E1236" t="str">
            <v>9787564562977</v>
          </cell>
          <cell r="F1236" t="str">
            <v>医用化学实验教程（第2版）</v>
          </cell>
          <cell r="G1236" t="str">
            <v>董丽</v>
          </cell>
          <cell r="H1236" t="str">
            <v>郑州大学</v>
          </cell>
          <cell r="I1236">
            <v>29</v>
          </cell>
          <cell r="J1236">
            <v>10</v>
          </cell>
          <cell r="K1236">
            <v>290</v>
          </cell>
          <cell r="L1236">
            <v>0.75</v>
          </cell>
        </row>
        <row r="1237">
          <cell r="E1237" t="str">
            <v>9787564553913</v>
          </cell>
          <cell r="F1237" t="str">
            <v>基础护理实训教程（第2版）</v>
          </cell>
          <cell r="G1237" t="str">
            <v>薛松梅, 主编</v>
          </cell>
          <cell r="H1237" t="str">
            <v>郑州大学</v>
          </cell>
          <cell r="I1237">
            <v>68</v>
          </cell>
          <cell r="J1237">
            <v>440</v>
          </cell>
          <cell r="K1237">
            <v>29920</v>
          </cell>
          <cell r="L1237">
            <v>0.75</v>
          </cell>
        </row>
        <row r="1238">
          <cell r="E1238" t="str">
            <v>9787564553913</v>
          </cell>
          <cell r="F1238" t="str">
            <v>基础护理实训教程（第2版）</v>
          </cell>
          <cell r="G1238" t="str">
            <v>薛松梅, 主编</v>
          </cell>
          <cell r="H1238" t="str">
            <v>郑州大学</v>
          </cell>
          <cell r="I1238">
            <v>68</v>
          </cell>
          <cell r="J1238">
            <v>99</v>
          </cell>
          <cell r="K1238">
            <v>6732</v>
          </cell>
          <cell r="L1238">
            <v>0.75</v>
          </cell>
        </row>
        <row r="1239">
          <cell r="E1239" t="str">
            <v>9787117365901</v>
          </cell>
          <cell r="F1239" t="str">
            <v>中医学（第10版/本科临床/配增值）（10轮）</v>
          </cell>
          <cell r="G1239" t="str">
            <v>徐巍</v>
          </cell>
          <cell r="H1239" t="str">
            <v>人民卫生</v>
          </cell>
          <cell r="I1239">
            <v>82</v>
          </cell>
          <cell r="J1239">
            <v>73</v>
          </cell>
          <cell r="K1239">
            <v>5986</v>
          </cell>
          <cell r="L1239">
            <v>0.75</v>
          </cell>
        </row>
        <row r="1240">
          <cell r="E1240" t="str">
            <v>9787040587364</v>
          </cell>
          <cell r="F1240" t="str">
            <v>复变函数与积分变换（第4版）</v>
          </cell>
          <cell r="G1240" t="str">
            <v>苏变萍、陈东立</v>
          </cell>
          <cell r="H1240" t="str">
            <v>高等教育</v>
          </cell>
          <cell r="I1240">
            <v>45</v>
          </cell>
          <cell r="J1240">
            <v>2</v>
          </cell>
          <cell r="K1240">
            <v>90</v>
          </cell>
          <cell r="L1240">
            <v>0.78</v>
          </cell>
        </row>
        <row r="1241">
          <cell r="E1241" t="str">
            <v>9787040444933</v>
          </cell>
          <cell r="F1241" t="str">
            <v>数字电子技术基础(第六版)</v>
          </cell>
          <cell r="G1241" t="str">
            <v>阎石</v>
          </cell>
          <cell r="H1241" t="str">
            <v>高等教育</v>
          </cell>
          <cell r="I1241">
            <v>54.4</v>
          </cell>
          <cell r="J1241">
            <v>2</v>
          </cell>
          <cell r="K1241">
            <v>108.8</v>
          </cell>
          <cell r="L1241">
            <v>0.78</v>
          </cell>
        </row>
        <row r="1242">
          <cell r="E1242" t="str">
            <v>9787302481447</v>
          </cell>
          <cell r="F1242" t="str">
            <v>C程序设计(第五版)</v>
          </cell>
          <cell r="G1242" t="str">
            <v>谭浩强, 著</v>
          </cell>
          <cell r="H1242" t="str">
            <v>清华大学</v>
          </cell>
          <cell r="I1242">
            <v>59.9</v>
          </cell>
          <cell r="J1242">
            <v>2</v>
          </cell>
          <cell r="K1242">
            <v>119.8</v>
          </cell>
          <cell r="L1242">
            <v>0.75</v>
          </cell>
        </row>
        <row r="1243">
          <cell r="E1243" t="str">
            <v>9787040573640</v>
          </cell>
          <cell r="F1243" t="str">
            <v>模拟电子技术基础简明教程（第4版）</v>
          </cell>
          <cell r="G1243" t="str">
            <v>杨素行主编 杜湘瑜副主编</v>
          </cell>
          <cell r="H1243" t="str">
            <v>高等教育</v>
          </cell>
          <cell r="I1243">
            <v>61</v>
          </cell>
          <cell r="J1243">
            <v>2</v>
          </cell>
          <cell r="K1243">
            <v>122</v>
          </cell>
          <cell r="L1243">
            <v>0.78</v>
          </cell>
        </row>
        <row r="1244">
          <cell r="E1244" t="str">
            <v>9787117366540</v>
          </cell>
          <cell r="F1244" t="str">
            <v>眼科学（第10版/本科临床/配增值）（10轮）</v>
          </cell>
          <cell r="G1244" t="str">
            <v>范先群,颜华</v>
          </cell>
          <cell r="H1244" t="str">
            <v>人民卫生</v>
          </cell>
          <cell r="I1244">
            <v>98</v>
          </cell>
          <cell r="J1244">
            <v>97</v>
          </cell>
          <cell r="K1244">
            <v>9506</v>
          </cell>
          <cell r="L1244">
            <v>0.75</v>
          </cell>
        </row>
        <row r="1245">
          <cell r="E1245" t="str">
            <v>9787100177900</v>
          </cell>
          <cell r="F1245" t="str">
            <v>医学心理学</v>
          </cell>
          <cell r="G1245" t="str">
            <v>(英) 苏珊·艾尔斯, (英) 理查德·维泽, 著</v>
          </cell>
          <cell r="H1245" t="str">
            <v>商务印书馆</v>
          </cell>
          <cell r="I1245">
            <v>128</v>
          </cell>
          <cell r="J1245">
            <v>1</v>
          </cell>
          <cell r="K1245">
            <v>128</v>
          </cell>
          <cell r="L1245">
            <v>0.75</v>
          </cell>
        </row>
        <row r="1246">
          <cell r="E1246" t="str">
            <v>9787516234877</v>
          </cell>
          <cell r="F1246" t="str">
            <v>新时代 新青年：大学生思想政治理论课导学与实践教程</v>
          </cell>
          <cell r="G1246" t="str">
            <v>本书编写组</v>
          </cell>
          <cell r="H1246" t="str">
            <v>中国民主法制</v>
          </cell>
          <cell r="I1246">
            <v>49.8</v>
          </cell>
          <cell r="J1246">
            <v>2</v>
          </cell>
          <cell r="K1246">
            <v>99.6</v>
          </cell>
          <cell r="L1246">
            <v>0.75</v>
          </cell>
        </row>
        <row r="1247">
          <cell r="E1247" t="str">
            <v>9787516234877</v>
          </cell>
          <cell r="F1247" t="str">
            <v>新时代 新青年：大学生思想政治理论课导学与实践教程</v>
          </cell>
          <cell r="G1247" t="str">
            <v>本书编写组</v>
          </cell>
          <cell r="H1247" t="str">
            <v>中国民主法制</v>
          </cell>
          <cell r="I1247">
            <v>49.8</v>
          </cell>
          <cell r="J1247">
            <v>30</v>
          </cell>
          <cell r="K1247">
            <v>1494</v>
          </cell>
          <cell r="L1247">
            <v>0.75</v>
          </cell>
        </row>
        <row r="1248">
          <cell r="E1248" t="str">
            <v>9787516232361</v>
          </cell>
          <cell r="F1248" t="str">
            <v>《思想道德与法治》导学与实践教程</v>
          </cell>
          <cell r="G1248" t="str">
            <v>本书编写组</v>
          </cell>
          <cell r="H1248" t="str">
            <v>中国民主法制</v>
          </cell>
          <cell r="I1248">
            <v>49.8</v>
          </cell>
          <cell r="J1248">
            <v>2</v>
          </cell>
          <cell r="K1248">
            <v>99.6</v>
          </cell>
          <cell r="L1248">
            <v>0.75</v>
          </cell>
        </row>
        <row r="1249">
          <cell r="E1249" t="str">
            <v>9787516232361</v>
          </cell>
          <cell r="F1249" t="str">
            <v>《思想道德与法治》导学与实践教程</v>
          </cell>
          <cell r="G1249" t="str">
            <v>本书编写组</v>
          </cell>
          <cell r="H1249" t="str">
            <v>中国民主法制</v>
          </cell>
          <cell r="I1249">
            <v>49.8</v>
          </cell>
          <cell r="J1249">
            <v>30</v>
          </cell>
          <cell r="K1249">
            <v>1494</v>
          </cell>
          <cell r="L1249">
            <v>0.75</v>
          </cell>
        </row>
        <row r="1250">
          <cell r="E1250" t="str">
            <v>9787516233726</v>
          </cell>
          <cell r="F1250" t="str">
            <v>《马克思主义基本原理》导学与实践教程</v>
          </cell>
          <cell r="G1250" t="str">
            <v>张继国；刘琛； 董丽</v>
          </cell>
          <cell r="H1250" t="str">
            <v>中国民主法制</v>
          </cell>
          <cell r="I1250">
            <v>49.8</v>
          </cell>
          <cell r="J1250">
            <v>1</v>
          </cell>
          <cell r="K1250">
            <v>49.8</v>
          </cell>
          <cell r="L1250">
            <v>0.75</v>
          </cell>
        </row>
        <row r="1251">
          <cell r="E1251" t="str">
            <v>9787516233726</v>
          </cell>
          <cell r="F1251" t="str">
            <v>《马克思主义基本原理》导学与实践教程</v>
          </cell>
          <cell r="G1251" t="str">
            <v>张继国；刘琛； 董丽</v>
          </cell>
          <cell r="H1251" t="str">
            <v>中国民主法制</v>
          </cell>
          <cell r="I1251">
            <v>49.8</v>
          </cell>
          <cell r="J1251">
            <v>27</v>
          </cell>
          <cell r="K1251">
            <v>1344.6</v>
          </cell>
          <cell r="L1251">
            <v>0.75</v>
          </cell>
        </row>
        <row r="1252">
          <cell r="E1252" t="str">
            <v>9787117366540</v>
          </cell>
          <cell r="F1252" t="str">
            <v>眼科学（第10版/本科临床/配增值）（10轮）</v>
          </cell>
          <cell r="G1252" t="str">
            <v>范先群,颜华</v>
          </cell>
          <cell r="H1252" t="str">
            <v>人民卫生</v>
          </cell>
          <cell r="I1252">
            <v>98</v>
          </cell>
          <cell r="J1252">
            <v>4</v>
          </cell>
          <cell r="K1252">
            <v>392</v>
          </cell>
          <cell r="L1252">
            <v>0.75</v>
          </cell>
        </row>
        <row r="1253">
          <cell r="E1253" t="str">
            <v>9787117366540</v>
          </cell>
          <cell r="F1253" t="str">
            <v>眼科学（第10版/本科临床/配增值）（10轮）</v>
          </cell>
          <cell r="G1253" t="str">
            <v>范先群,颜华</v>
          </cell>
          <cell r="H1253" t="str">
            <v>人民卫生</v>
          </cell>
          <cell r="I1253">
            <v>98</v>
          </cell>
          <cell r="J1253">
            <v>185</v>
          </cell>
          <cell r="K1253">
            <v>18130</v>
          </cell>
          <cell r="L1253">
            <v>0.75</v>
          </cell>
        </row>
        <row r="1254">
          <cell r="E1254" t="str">
            <v>9787040585773</v>
          </cell>
          <cell r="F1254" t="str">
            <v>公共事业管理概论(第四版)</v>
          </cell>
          <cell r="G1254" t="str">
            <v>崔运武</v>
          </cell>
          <cell r="H1254" t="str">
            <v>高等教育</v>
          </cell>
          <cell r="I1254">
            <v>48</v>
          </cell>
          <cell r="J1254">
            <v>-47</v>
          </cell>
          <cell r="K1254">
            <v>-2256</v>
          </cell>
          <cell r="L1254">
            <v>0.78</v>
          </cell>
        </row>
        <row r="1255">
          <cell r="E1255" t="str">
            <v>9787040585773</v>
          </cell>
          <cell r="F1255" t="str">
            <v>公共事业管理概论(第四版)</v>
          </cell>
          <cell r="G1255" t="str">
            <v>崔运武</v>
          </cell>
          <cell r="H1255" t="str">
            <v>高等教育</v>
          </cell>
          <cell r="I1255">
            <v>48</v>
          </cell>
          <cell r="J1255">
            <v>47</v>
          </cell>
          <cell r="K1255">
            <v>2256</v>
          </cell>
          <cell r="L1255">
            <v>0.78</v>
          </cell>
        </row>
        <row r="1256">
          <cell r="E1256" t="str">
            <v>9787117363365</v>
          </cell>
          <cell r="F1256" t="str">
            <v>生物化学与分子生物学（第10版/本科临床/配增值）（10轮）</v>
          </cell>
          <cell r="G1256" t="str">
            <v>高国全,汤其群</v>
          </cell>
          <cell r="H1256" t="str">
            <v>人民卫生</v>
          </cell>
          <cell r="I1256">
            <v>108</v>
          </cell>
          <cell r="J1256">
            <v>1</v>
          </cell>
          <cell r="K1256">
            <v>108</v>
          </cell>
          <cell r="L1256">
            <v>0.75</v>
          </cell>
        </row>
        <row r="1257">
          <cell r="E1257" t="str">
            <v>9787117346290</v>
          </cell>
          <cell r="F1257" t="str">
            <v>药学分子生物学（第6版/本科药学/配增值）</v>
          </cell>
          <cell r="G1257" t="str">
            <v>张景海</v>
          </cell>
          <cell r="H1257" t="str">
            <v>人民卫生</v>
          </cell>
          <cell r="I1257">
            <v>79</v>
          </cell>
          <cell r="J1257">
            <v>1</v>
          </cell>
          <cell r="K1257">
            <v>79</v>
          </cell>
          <cell r="L1257">
            <v>0.75</v>
          </cell>
        </row>
        <row r="1258">
          <cell r="E1258" t="str">
            <v>9787117337779</v>
          </cell>
          <cell r="F1258" t="str">
            <v>药事管理学（第7版/本科药学/配增值）</v>
          </cell>
          <cell r="G1258" t="str">
            <v>冯变玲</v>
          </cell>
          <cell r="H1258" t="str">
            <v>人民卫生</v>
          </cell>
          <cell r="I1258">
            <v>85</v>
          </cell>
          <cell r="J1258">
            <v>1</v>
          </cell>
          <cell r="K1258">
            <v>85</v>
          </cell>
          <cell r="L1258">
            <v>0.75</v>
          </cell>
        </row>
        <row r="1259">
          <cell r="E1259" t="str">
            <v>9787117337458</v>
          </cell>
          <cell r="F1259" t="str">
            <v>物理化学（第9版</v>
          </cell>
          <cell r="G1259" t="str">
            <v>崔黎丽</v>
          </cell>
          <cell r="H1259" t="str">
            <v>人民卫生</v>
          </cell>
          <cell r="I1259">
            <v>76</v>
          </cell>
          <cell r="J1259">
            <v>1</v>
          </cell>
          <cell r="K1259">
            <v>76</v>
          </cell>
          <cell r="L1259">
            <v>0.75</v>
          </cell>
        </row>
        <row r="1260">
          <cell r="E1260" t="str">
            <v>9787117366168</v>
          </cell>
          <cell r="F1260" t="str">
            <v>传染病学（第10版/本科临床/配增值）（10轮）</v>
          </cell>
          <cell r="G1260" t="str">
            <v>李兰娟</v>
          </cell>
          <cell r="H1260" t="str">
            <v>人民卫生</v>
          </cell>
          <cell r="I1260">
            <v>92</v>
          </cell>
          <cell r="J1260">
            <v>73</v>
          </cell>
          <cell r="K1260">
            <v>6716</v>
          </cell>
          <cell r="L1260">
            <v>0.75</v>
          </cell>
        </row>
        <row r="1261">
          <cell r="E1261" t="str">
            <v>9787566206046</v>
          </cell>
          <cell r="F1261" t="str">
            <v>医学细胞生物学实验指导（杨保胜、丰慧根）</v>
          </cell>
          <cell r="G1261" t="str">
            <v>杨保胜、丰慧根</v>
          </cell>
          <cell r="H1261" t="str">
            <v>四军大</v>
          </cell>
          <cell r="I1261">
            <v>33</v>
          </cell>
          <cell r="J1261">
            <v>3</v>
          </cell>
          <cell r="K1261">
            <v>99</v>
          </cell>
          <cell r="L1261">
            <v>0.75</v>
          </cell>
        </row>
        <row r="1262">
          <cell r="E1262" t="str">
            <v>9787516233726</v>
          </cell>
          <cell r="F1262" t="str">
            <v>《马克思主义基本原理》导学与实践教程</v>
          </cell>
          <cell r="G1262" t="str">
            <v>张继国；刘琛； 董丽</v>
          </cell>
          <cell r="H1262" t="str">
            <v>中国民主法制</v>
          </cell>
          <cell r="I1262">
            <v>49.8</v>
          </cell>
          <cell r="J1262">
            <v>27</v>
          </cell>
          <cell r="K1262">
            <v>1344.6</v>
          </cell>
          <cell r="L1262">
            <v>0.75</v>
          </cell>
        </row>
        <row r="1263">
          <cell r="E1263" t="str">
            <v>9787516232361</v>
          </cell>
          <cell r="F1263" t="str">
            <v>《思想道德与法治》导学与实践教程</v>
          </cell>
          <cell r="G1263" t="str">
            <v>本书编写组</v>
          </cell>
          <cell r="H1263" t="str">
            <v>中国民主法制</v>
          </cell>
          <cell r="I1263">
            <v>49.8</v>
          </cell>
          <cell r="J1263">
            <v>30</v>
          </cell>
          <cell r="K1263">
            <v>1494</v>
          </cell>
          <cell r="L1263">
            <v>0.75</v>
          </cell>
        </row>
        <row r="1264">
          <cell r="E1264" t="str">
            <v>9787516234877</v>
          </cell>
          <cell r="F1264" t="str">
            <v>新时代 新青年：大学生思想政治理论课导学与实践教程</v>
          </cell>
          <cell r="G1264" t="str">
            <v>本书编写组</v>
          </cell>
          <cell r="H1264" t="str">
            <v>中国民主法制</v>
          </cell>
          <cell r="I1264">
            <v>49.8</v>
          </cell>
          <cell r="J1264">
            <v>20</v>
          </cell>
          <cell r="K1264">
            <v>996</v>
          </cell>
          <cell r="L1264">
            <v>0.75</v>
          </cell>
        </row>
        <row r="1265">
          <cell r="E1265" t="str">
            <v>9787040522068</v>
          </cell>
          <cell r="F1265" t="str">
            <v>组织行为学</v>
          </cell>
          <cell r="G1265" t="str">
            <v>《组织行为学》编写组、孙健敏</v>
          </cell>
          <cell r="H1265" t="str">
            <v>高等教育</v>
          </cell>
          <cell r="I1265">
            <v>38</v>
          </cell>
          <cell r="J1265">
            <v>126</v>
          </cell>
          <cell r="K1265">
            <v>4788</v>
          </cell>
          <cell r="L1265">
            <v>0.78</v>
          </cell>
        </row>
        <row r="1266">
          <cell r="E1266" t="str">
            <v>9787566206046</v>
          </cell>
          <cell r="F1266" t="str">
            <v>医学细胞生物学实验指导（杨保胜、丰慧根）</v>
          </cell>
          <cell r="G1266" t="str">
            <v>杨保胜、丰慧根</v>
          </cell>
          <cell r="H1266" t="str">
            <v>四军大</v>
          </cell>
          <cell r="I1266">
            <v>33</v>
          </cell>
          <cell r="J1266">
            <v>286</v>
          </cell>
          <cell r="K1266">
            <v>9438</v>
          </cell>
          <cell r="L1266">
            <v>0.75</v>
          </cell>
        </row>
        <row r="1267">
          <cell r="E1267" t="str">
            <v>9787566206046</v>
          </cell>
          <cell r="F1267" t="str">
            <v>医学细胞生物学实验指导（杨保胜、丰慧根）</v>
          </cell>
          <cell r="G1267" t="str">
            <v>杨保胜、丰慧根</v>
          </cell>
          <cell r="H1267" t="str">
            <v>四军大</v>
          </cell>
          <cell r="I1267">
            <v>33</v>
          </cell>
          <cell r="J1267">
            <v>121</v>
          </cell>
          <cell r="K1267">
            <v>3993</v>
          </cell>
          <cell r="L1267">
            <v>0.75</v>
          </cell>
        </row>
        <row r="1268">
          <cell r="E1268" t="str">
            <v>9787566206046</v>
          </cell>
          <cell r="F1268" t="str">
            <v>医学细胞生物学实验指导（杨保胜、丰慧根）</v>
          </cell>
          <cell r="G1268" t="str">
            <v>杨保胜、丰慧根</v>
          </cell>
          <cell r="H1268" t="str">
            <v>四军大</v>
          </cell>
          <cell r="I1268">
            <v>33</v>
          </cell>
          <cell r="J1268">
            <v>165</v>
          </cell>
          <cell r="K1268">
            <v>5445</v>
          </cell>
          <cell r="L1268">
            <v>0.75</v>
          </cell>
        </row>
        <row r="1269">
          <cell r="E1269" t="str">
            <v>9787566206046</v>
          </cell>
          <cell r="F1269" t="str">
            <v>医学细胞生物学实验指导（杨保胜、丰慧根）</v>
          </cell>
          <cell r="G1269" t="str">
            <v>杨保胜、丰慧根</v>
          </cell>
          <cell r="H1269" t="str">
            <v>四军大</v>
          </cell>
          <cell r="I1269">
            <v>33</v>
          </cell>
          <cell r="J1269">
            <v>92</v>
          </cell>
          <cell r="K1269">
            <v>3036</v>
          </cell>
          <cell r="L1269">
            <v>0.75</v>
          </cell>
        </row>
        <row r="1270">
          <cell r="E1270" t="str">
            <v>9787040620429</v>
          </cell>
          <cell r="F1270" t="str">
            <v>大学生思想热点面对面</v>
          </cell>
          <cell r="G1270" t="str">
            <v>张磊、刘建军</v>
          </cell>
          <cell r="H1270" t="str">
            <v>高等教育</v>
          </cell>
          <cell r="I1270">
            <v>29</v>
          </cell>
          <cell r="J1270">
            <v>2</v>
          </cell>
          <cell r="K1270">
            <v>58</v>
          </cell>
          <cell r="L1270">
            <v>0.78</v>
          </cell>
        </row>
        <row r="1271">
          <cell r="E1271" t="str">
            <v>9787040526844</v>
          </cell>
          <cell r="F1271" t="str">
            <v>基因组学（第4版）</v>
          </cell>
          <cell r="G1271" t="str">
            <v>杨金水, 编著</v>
          </cell>
          <cell r="H1271" t="str">
            <v>高等教育</v>
          </cell>
          <cell r="I1271">
            <v>52</v>
          </cell>
          <cell r="J1271">
            <v>1</v>
          </cell>
          <cell r="K1271">
            <v>52</v>
          </cell>
          <cell r="L1271">
            <v>0.75</v>
          </cell>
        </row>
        <row r="1272">
          <cell r="E1272" t="str">
            <v>9787519444945</v>
          </cell>
          <cell r="F1272" t="str">
            <v>2025河南省普通高校专升本考试专用教材·英语</v>
          </cell>
          <cell r="G1272" t="str">
            <v/>
          </cell>
          <cell r="H1272" t="str">
            <v>光明日报</v>
          </cell>
          <cell r="I1272">
            <v>79</v>
          </cell>
          <cell r="J1272">
            <v>1</v>
          </cell>
          <cell r="K1272">
            <v>79</v>
          </cell>
          <cell r="L1272">
            <v>0.75</v>
          </cell>
        </row>
        <row r="1273">
          <cell r="E1273" t="str">
            <v>9787511262141</v>
          </cell>
          <cell r="F1273" t="str">
            <v>2024年河南省普通高校专升本考试历年真题汇编·英语</v>
          </cell>
          <cell r="G1273" t="str">
            <v/>
          </cell>
          <cell r="H1273" t="str">
            <v>光明日报</v>
          </cell>
          <cell r="I1273">
            <v>52.9</v>
          </cell>
          <cell r="J1273">
            <v>1</v>
          </cell>
          <cell r="K1273">
            <v>52.9</v>
          </cell>
          <cell r="L1273">
            <v>0.75</v>
          </cell>
        </row>
        <row r="1274">
          <cell r="E1274" t="str">
            <v>9787117366168</v>
          </cell>
          <cell r="F1274" t="str">
            <v>传染病学（第10版/本科临床/配增值）（10轮）</v>
          </cell>
          <cell r="G1274" t="str">
            <v>李兰娟</v>
          </cell>
          <cell r="H1274" t="str">
            <v>人民卫生</v>
          </cell>
          <cell r="I1274">
            <v>92</v>
          </cell>
          <cell r="J1274">
            <v>10</v>
          </cell>
          <cell r="K1274">
            <v>920</v>
          </cell>
          <cell r="L1274">
            <v>0.75</v>
          </cell>
        </row>
        <row r="1275">
          <cell r="E1275" t="str">
            <v>9787117366168</v>
          </cell>
          <cell r="F1275" t="str">
            <v>传染病学（第10版/本科临床/配增值）（10轮）</v>
          </cell>
          <cell r="G1275" t="str">
            <v>李兰娟</v>
          </cell>
          <cell r="H1275" t="str">
            <v>人民卫生</v>
          </cell>
          <cell r="I1275">
            <v>92</v>
          </cell>
          <cell r="J1275">
            <v>207</v>
          </cell>
          <cell r="K1275">
            <v>19044</v>
          </cell>
          <cell r="L1275">
            <v>0.75</v>
          </cell>
        </row>
        <row r="1276">
          <cell r="E1276" t="str">
            <v>9787117366168</v>
          </cell>
          <cell r="F1276" t="str">
            <v>传染病学（第10版/本科临床/配增值）（10轮）</v>
          </cell>
          <cell r="G1276" t="str">
            <v>李兰娟</v>
          </cell>
          <cell r="H1276" t="str">
            <v>人民卫生</v>
          </cell>
          <cell r="I1276">
            <v>92</v>
          </cell>
          <cell r="J1276">
            <v>136</v>
          </cell>
          <cell r="K1276">
            <v>12512</v>
          </cell>
          <cell r="L1276">
            <v>0.75</v>
          </cell>
        </row>
        <row r="1277">
          <cell r="E1277" t="str">
            <v>9787117366168</v>
          </cell>
          <cell r="F1277" t="str">
            <v>传染病学（第10版/本科临床/配增值）（10轮）</v>
          </cell>
          <cell r="G1277" t="str">
            <v>李兰娟</v>
          </cell>
          <cell r="H1277" t="str">
            <v>人民卫生</v>
          </cell>
          <cell r="I1277">
            <v>92</v>
          </cell>
          <cell r="J1277">
            <v>10</v>
          </cell>
          <cell r="K1277">
            <v>920</v>
          </cell>
          <cell r="L1277">
            <v>0.75</v>
          </cell>
        </row>
        <row r="1278">
          <cell r="E1278" t="str">
            <v>9787040599022</v>
          </cell>
          <cell r="F1278" t="str">
            <v>思想道德与法治（2023年版）</v>
          </cell>
          <cell r="G1278" t="str">
            <v>本书编写组</v>
          </cell>
          <cell r="H1278" t="str">
            <v>高等教育</v>
          </cell>
          <cell r="I1278">
            <v>18</v>
          </cell>
          <cell r="J1278">
            <v>-7</v>
          </cell>
          <cell r="K1278">
            <v>-126</v>
          </cell>
          <cell r="L1278">
            <v>1</v>
          </cell>
        </row>
        <row r="1279">
          <cell r="E1279" t="str">
            <v>9787313252258</v>
          </cell>
          <cell r="F1279" t="str">
            <v>大学生体育与健康</v>
          </cell>
          <cell r="G1279" t="str">
            <v>陈础，程二平，郁鑫</v>
          </cell>
          <cell r="H1279" t="str">
            <v>上海交大</v>
          </cell>
          <cell r="I1279">
            <v>48</v>
          </cell>
          <cell r="J1279">
            <v>-7</v>
          </cell>
          <cell r="K1279">
            <v>-336</v>
          </cell>
          <cell r="L1279">
            <v>0.75</v>
          </cell>
        </row>
        <row r="1280">
          <cell r="E1280" t="str">
            <v>9787117164078</v>
          </cell>
          <cell r="F1280" t="str">
            <v>基础医学概要（二）（第2版/创新教材/3000）</v>
          </cell>
          <cell r="G1280" t="str">
            <v>李东亮 等</v>
          </cell>
          <cell r="H1280" t="str">
            <v>人民卫生</v>
          </cell>
          <cell r="I1280">
            <v>50</v>
          </cell>
          <cell r="J1280">
            <v>-7</v>
          </cell>
          <cell r="K1280">
            <v>-350</v>
          </cell>
          <cell r="L1280">
            <v>0.75</v>
          </cell>
        </row>
        <row r="1281">
          <cell r="E1281" t="str">
            <v>1674-6783</v>
          </cell>
          <cell r="F1281" t="str">
            <v>时事报告大学生版（2024-2025学年度/上学期/高校形势与政策课专用）</v>
          </cell>
          <cell r="G1281" t="str">
            <v>本书编写组</v>
          </cell>
          <cell r="H1281" t="str">
            <v>时事报告</v>
          </cell>
          <cell r="I1281">
            <v>20</v>
          </cell>
          <cell r="J1281">
            <v>-7</v>
          </cell>
          <cell r="K1281">
            <v>-140</v>
          </cell>
          <cell r="L1281">
            <v>0.75</v>
          </cell>
        </row>
        <row r="1282">
          <cell r="E1282" t="str">
            <v>9787305255250</v>
          </cell>
          <cell r="F1282" t="str">
            <v>新时代大学进阶英语长篇阅读4（第2版）</v>
          </cell>
          <cell r="G1282" t="str">
            <v>石坚、邹申、金雯 </v>
          </cell>
          <cell r="H1282" t="str">
            <v>南京大学</v>
          </cell>
          <cell r="I1282">
            <v>49</v>
          </cell>
          <cell r="J1282">
            <v>-7</v>
          </cell>
          <cell r="K1282">
            <v>-343</v>
          </cell>
          <cell r="L1282">
            <v>0.75</v>
          </cell>
        </row>
        <row r="1283">
          <cell r="E1283" t="str">
            <v>9787305255243</v>
          </cell>
          <cell r="F1283" t="str">
            <v>新时代大学进阶英语长篇阅读3（第2版）</v>
          </cell>
          <cell r="G1283" t="str">
            <v>石坚、邹申、金雯  </v>
          </cell>
          <cell r="H1283" t="str">
            <v>南京大学</v>
          </cell>
          <cell r="I1283">
            <v>49</v>
          </cell>
          <cell r="J1283">
            <v>-7</v>
          </cell>
          <cell r="K1283">
            <v>-343</v>
          </cell>
          <cell r="L1283">
            <v>0.75</v>
          </cell>
        </row>
        <row r="1284">
          <cell r="E1284" t="str">
            <v>9787305255236</v>
          </cell>
          <cell r="F1284" t="str">
            <v>新时代大学进阶英语长篇阅读2（第2版）</v>
          </cell>
          <cell r="G1284" t="str">
            <v>石坚、邹申、金雯</v>
          </cell>
          <cell r="H1284" t="str">
            <v>南京大学</v>
          </cell>
          <cell r="I1284">
            <v>49</v>
          </cell>
          <cell r="J1284">
            <v>-7</v>
          </cell>
          <cell r="K1284">
            <v>-343</v>
          </cell>
          <cell r="L1284">
            <v>0.75</v>
          </cell>
        </row>
        <row r="1285">
          <cell r="E1285" t="str">
            <v>9787313256553</v>
          </cell>
          <cell r="F1285" t="str">
            <v>信息技术导论（医学版）</v>
          </cell>
          <cell r="G1285" t="str">
            <v>靳瑞霞、陈继超、吕莎</v>
          </cell>
          <cell r="H1285" t="str">
            <v>上海交大</v>
          </cell>
          <cell r="I1285">
            <v>55</v>
          </cell>
          <cell r="J1285">
            <v>-7</v>
          </cell>
          <cell r="K1285">
            <v>-385</v>
          </cell>
          <cell r="L1285">
            <v>0.75</v>
          </cell>
        </row>
        <row r="1286">
          <cell r="E1286" t="str">
            <v>9787305255229</v>
          </cell>
          <cell r="F1286" t="str">
            <v>新时代大学进阶英语长篇阅读1（第2版）</v>
          </cell>
          <cell r="G1286" t="str">
            <v>石坚、邹申、金雯</v>
          </cell>
          <cell r="H1286" t="str">
            <v>南京大学</v>
          </cell>
          <cell r="I1286">
            <v>49</v>
          </cell>
          <cell r="J1286">
            <v>-7</v>
          </cell>
          <cell r="K1286">
            <v>-343</v>
          </cell>
          <cell r="L1286">
            <v>0.75</v>
          </cell>
        </row>
        <row r="1287">
          <cell r="E1287" t="str">
            <v>9787560894591</v>
          </cell>
          <cell r="F1287" t="str">
            <v>大学生安全教育</v>
          </cell>
          <cell r="G1287" t="str">
            <v>胡仕坤，袁磊</v>
          </cell>
          <cell r="H1287" t="str">
            <v>同济大学</v>
          </cell>
          <cell r="I1287">
            <v>48</v>
          </cell>
          <cell r="J1287">
            <v>-8</v>
          </cell>
          <cell r="K1287">
            <v>-384</v>
          </cell>
          <cell r="L1287">
            <v>0.75</v>
          </cell>
        </row>
        <row r="1288">
          <cell r="E1288" t="str">
            <v>9787117330879</v>
          </cell>
          <cell r="F1288" t="str">
            <v>内科护理学（第7版/本科护理/配增值）七轮</v>
          </cell>
          <cell r="G1288" t="str">
            <v>尤黎明、吴瑛</v>
          </cell>
          <cell r="H1288" t="str">
            <v>人民卫生</v>
          </cell>
          <cell r="I1288">
            <v>99</v>
          </cell>
          <cell r="J1288">
            <v>-1</v>
          </cell>
          <cell r="K1288">
            <v>-99</v>
          </cell>
          <cell r="L1288">
            <v>0.75</v>
          </cell>
        </row>
        <row r="1289">
          <cell r="E1289" t="str">
            <v>9787564553913</v>
          </cell>
          <cell r="F1289" t="str">
            <v>基础护理实训教程（第2版）</v>
          </cell>
          <cell r="G1289" t="str">
            <v>薛松梅, 主编</v>
          </cell>
          <cell r="H1289" t="str">
            <v>郑州大学</v>
          </cell>
          <cell r="I1289">
            <v>68</v>
          </cell>
          <cell r="J1289">
            <v>-1</v>
          </cell>
          <cell r="K1289">
            <v>-68</v>
          </cell>
          <cell r="L1289">
            <v>0.75</v>
          </cell>
        </row>
        <row r="1290">
          <cell r="E1290" t="str">
            <v>9787117324724</v>
          </cell>
          <cell r="F1290" t="str">
            <v>外科护理学（第7版/本科护理/配增值）七轮</v>
          </cell>
          <cell r="G1290" t="str">
            <v>李乐之,路潜</v>
          </cell>
          <cell r="H1290" t="str">
            <v>人民卫生</v>
          </cell>
          <cell r="I1290">
            <v>98</v>
          </cell>
          <cell r="J1290">
            <v>-1</v>
          </cell>
          <cell r="K1290">
            <v>-98</v>
          </cell>
          <cell r="L1290">
            <v>0.75</v>
          </cell>
        </row>
        <row r="1291">
          <cell r="E1291" t="str">
            <v>9787564553944</v>
          </cell>
          <cell r="F1291" t="str">
            <v>人文护理实训教程（第2版/薛松梅）</v>
          </cell>
          <cell r="G1291" t="str">
            <v>薛松梅, 主编</v>
          </cell>
          <cell r="H1291" t="str">
            <v>郑州大学</v>
          </cell>
          <cell r="I1291">
            <v>39</v>
          </cell>
          <cell r="J1291">
            <v>-1</v>
          </cell>
          <cell r="K1291">
            <v>-39</v>
          </cell>
          <cell r="L1291">
            <v>0.75</v>
          </cell>
        </row>
        <row r="1292">
          <cell r="E1292" t="str">
            <v>9787117328074</v>
          </cell>
          <cell r="F1292" t="str">
            <v>护士人文修养（第3版）</v>
          </cell>
          <cell r="G1292" t="str">
            <v>史瑞芬 刘义兰,翟惠敏</v>
          </cell>
          <cell r="H1292" t="str">
            <v>人民卫生</v>
          </cell>
          <cell r="I1292">
            <v>55</v>
          </cell>
          <cell r="J1292">
            <v>-1</v>
          </cell>
          <cell r="K1292">
            <v>-55</v>
          </cell>
          <cell r="L1292">
            <v>0.75</v>
          </cell>
        </row>
        <row r="1293">
          <cell r="E1293" t="str">
            <v>9787117160827</v>
          </cell>
          <cell r="F1293" t="str">
            <v>基础医学概要（一）（第2版）（包销4000）</v>
          </cell>
          <cell r="G1293" t="str">
            <v>高福莲</v>
          </cell>
          <cell r="H1293" t="str">
            <v>人民卫生</v>
          </cell>
          <cell r="I1293">
            <v>61</v>
          </cell>
          <cell r="J1293">
            <v>-7</v>
          </cell>
          <cell r="K1293">
            <v>-427</v>
          </cell>
          <cell r="L1293">
            <v>0.75</v>
          </cell>
        </row>
        <row r="1294">
          <cell r="E1294" t="str">
            <v>9787040458329</v>
          </cell>
          <cell r="F1294" t="str">
            <v>管理学</v>
          </cell>
          <cell r="G1294" t="str">
            <v>《管理学》编写组</v>
          </cell>
          <cell r="H1294" t="str">
            <v>高等教育</v>
          </cell>
          <cell r="I1294">
            <v>48</v>
          </cell>
          <cell r="J1294">
            <v>-7</v>
          </cell>
          <cell r="K1294">
            <v>-336</v>
          </cell>
          <cell r="L1294">
            <v>0.78</v>
          </cell>
        </row>
        <row r="1295">
          <cell r="E1295" t="str">
            <v>9787117282857</v>
          </cell>
          <cell r="F1295" t="str">
            <v>核医学学习指导与习题集（第3版/本科临床，九轮配教）</v>
          </cell>
          <cell r="G1295" t="str">
            <v>安锐、王荣福</v>
          </cell>
          <cell r="H1295" t="str">
            <v>人民卫生</v>
          </cell>
          <cell r="I1295">
            <v>38</v>
          </cell>
          <cell r="J1295">
            <v>2</v>
          </cell>
          <cell r="K1295">
            <v>76</v>
          </cell>
          <cell r="L1295">
            <v>0.75</v>
          </cell>
        </row>
        <row r="1296">
          <cell r="E1296" t="str">
            <v>9787302627524</v>
          </cell>
          <cell r="F1296" t="str">
            <v>医学生物化学实验教程 </v>
          </cell>
          <cell r="G1296" t="str">
            <v>杨全中, 王俐 </v>
          </cell>
          <cell r="H1296" t="str">
            <v>清华大学</v>
          </cell>
          <cell r="I1296">
            <v>55</v>
          </cell>
          <cell r="J1296">
            <v>1</v>
          </cell>
          <cell r="K1296">
            <v>55</v>
          </cell>
          <cell r="L1296">
            <v>0.75</v>
          </cell>
        </row>
        <row r="1297">
          <cell r="E1297" t="str">
            <v>9787521345049</v>
          </cell>
          <cell r="F1297" t="str">
            <v>新视野大学英语(第四版)(综合训练)(2)</v>
          </cell>
          <cell r="G1297" t="str">
            <v>王京华	</v>
          </cell>
          <cell r="H1297" t="str">
            <v>外研社</v>
          </cell>
          <cell r="I1297">
            <v>39.9</v>
          </cell>
          <cell r="J1297">
            <v>1</v>
          </cell>
          <cell r="K1297">
            <v>39.9</v>
          </cell>
          <cell r="L1297">
            <v>0.78</v>
          </cell>
        </row>
        <row r="1298">
          <cell r="E1298" t="str">
            <v>9787030695819</v>
          </cell>
          <cell r="F1298" t="str">
            <v>大学生心理健康教程（第四版）</v>
          </cell>
          <cell r="G1298" t="str">
            <v>杨世昌</v>
          </cell>
          <cell r="H1298" t="str">
            <v>科学出版</v>
          </cell>
          <cell r="I1298">
            <v>58</v>
          </cell>
          <cell r="J1298">
            <v>1</v>
          </cell>
          <cell r="K1298">
            <v>58</v>
          </cell>
          <cell r="L1298">
            <v>0.75</v>
          </cell>
        </row>
        <row r="1299">
          <cell r="E1299" t="str">
            <v>9787565732614</v>
          </cell>
          <cell r="F1299" t="str">
            <v>大学生职业规划（微课版）</v>
          </cell>
          <cell r="G1299" t="str">
            <v>张建安 冯晖 夏泓</v>
          </cell>
          <cell r="H1299" t="str">
            <v>中国传媒</v>
          </cell>
          <cell r="I1299">
            <v>46.8</v>
          </cell>
          <cell r="J1299">
            <v>1</v>
          </cell>
          <cell r="K1299">
            <v>46.8</v>
          </cell>
          <cell r="L1299">
            <v>0.75</v>
          </cell>
        </row>
        <row r="1300">
          <cell r="E1300" t="str">
            <v>9787313252258</v>
          </cell>
          <cell r="F1300" t="str">
            <v>大学生体育与健康</v>
          </cell>
          <cell r="G1300" t="str">
            <v>陈础，程二平，郁鑫</v>
          </cell>
          <cell r="H1300" t="str">
            <v>上海交大</v>
          </cell>
          <cell r="I1300">
            <v>48</v>
          </cell>
          <cell r="J1300">
            <v>1</v>
          </cell>
          <cell r="K1300">
            <v>48</v>
          </cell>
          <cell r="L1300">
            <v>0.75</v>
          </cell>
        </row>
        <row r="1301">
          <cell r="E1301" t="str">
            <v>9787521351019</v>
          </cell>
          <cell r="F1301" t="str">
            <v>新视野大学英语(第四版)(视听说教程)(2)(思政智慧版)</v>
          </cell>
          <cell r="G1301" t="str">
            <v/>
          </cell>
          <cell r="H1301" t="str">
            <v>外研社</v>
          </cell>
          <cell r="I1301">
            <v>69.9</v>
          </cell>
          <cell r="J1301">
            <v>1</v>
          </cell>
          <cell r="K1301">
            <v>69.9</v>
          </cell>
          <cell r="L1301">
            <v>0.78</v>
          </cell>
        </row>
        <row r="1302">
          <cell r="E1302" t="str">
            <v>9787521343106</v>
          </cell>
          <cell r="F1302" t="str">
            <v>新视野大学英语(第四版)(读写教程)(3)(思政智慧版)</v>
          </cell>
          <cell r="G1302" t="str">
            <v>郑树棠</v>
          </cell>
          <cell r="H1302" t="str">
            <v>外研社</v>
          </cell>
          <cell r="I1302">
            <v>72.9</v>
          </cell>
          <cell r="J1302">
            <v>1</v>
          </cell>
          <cell r="K1302">
            <v>72.9</v>
          </cell>
          <cell r="L1302">
            <v>0.78</v>
          </cell>
        </row>
        <row r="1303">
          <cell r="E1303" t="str">
            <v>9787040458329</v>
          </cell>
          <cell r="F1303" t="str">
            <v>管理学</v>
          </cell>
          <cell r="G1303" t="str">
            <v>《管理学》编写组</v>
          </cell>
          <cell r="H1303" t="str">
            <v>高等教育</v>
          </cell>
          <cell r="I1303">
            <v>48</v>
          </cell>
          <cell r="J1303">
            <v>1</v>
          </cell>
          <cell r="K1303">
            <v>48</v>
          </cell>
          <cell r="L1303">
            <v>0.78</v>
          </cell>
        </row>
        <row r="1304">
          <cell r="E1304" t="str">
            <v>9787521351033</v>
          </cell>
          <cell r="F1304" t="str">
            <v>新视野大学英语(第四版)(视听说教程)(4)(思政智慧版)</v>
          </cell>
          <cell r="G1304" t="str">
            <v>赵晓红，苗瑞琴</v>
          </cell>
          <cell r="H1304" t="str">
            <v>外研社</v>
          </cell>
          <cell r="I1304">
            <v>69.9</v>
          </cell>
          <cell r="J1304">
            <v>1</v>
          </cell>
          <cell r="K1304">
            <v>69.9</v>
          </cell>
          <cell r="L1304">
            <v>0.78</v>
          </cell>
        </row>
        <row r="1305">
          <cell r="E1305" t="str">
            <v>9787521351002</v>
          </cell>
          <cell r="F1305" t="str">
            <v>新视野大学英语(第四版)(视听说教程)(3)(思政智慧版)</v>
          </cell>
          <cell r="G1305" t="str">
            <v>赵勇，杨小虎，冯宗祥</v>
          </cell>
          <cell r="H1305" t="str">
            <v>外研社</v>
          </cell>
          <cell r="I1305">
            <v>69.9</v>
          </cell>
          <cell r="J1305">
            <v>1</v>
          </cell>
          <cell r="K1305">
            <v>69.9</v>
          </cell>
          <cell r="L1305">
            <v>0.78</v>
          </cell>
        </row>
        <row r="1306">
          <cell r="E1306" t="str">
            <v>9787521351026</v>
          </cell>
          <cell r="F1306" t="str">
            <v>新视野大学英语(第四版)(视听说教程)(1)(思政智慧版)</v>
          </cell>
          <cell r="G1306" t="str">
            <v>郑树棠</v>
          </cell>
          <cell r="H1306" t="str">
            <v>外研社</v>
          </cell>
          <cell r="I1306">
            <v>69.9</v>
          </cell>
          <cell r="J1306">
            <v>1</v>
          </cell>
          <cell r="K1306">
            <v>69.9</v>
          </cell>
          <cell r="L1306">
            <v>0.78</v>
          </cell>
        </row>
        <row r="1307">
          <cell r="E1307" t="str">
            <v>1674-6783</v>
          </cell>
          <cell r="F1307" t="str">
            <v>时事报告大学生版（2024-2025学年度/上学期/高校形势与政策课专用）</v>
          </cell>
          <cell r="G1307" t="str">
            <v>本书编写组</v>
          </cell>
          <cell r="H1307" t="str">
            <v>时事报告</v>
          </cell>
          <cell r="I1307">
            <v>20</v>
          </cell>
          <cell r="J1307">
            <v>1</v>
          </cell>
          <cell r="K1307">
            <v>20</v>
          </cell>
          <cell r="L1307">
            <v>0.75</v>
          </cell>
        </row>
        <row r="1308">
          <cell r="E1308" t="str">
            <v>9787560894591</v>
          </cell>
          <cell r="F1308" t="str">
            <v>大学生安全教育</v>
          </cell>
          <cell r="G1308" t="str">
            <v>胡仕坤，袁磊</v>
          </cell>
          <cell r="H1308" t="str">
            <v>同济大学</v>
          </cell>
          <cell r="I1308">
            <v>48</v>
          </cell>
          <cell r="J1308">
            <v>1</v>
          </cell>
          <cell r="K1308">
            <v>48</v>
          </cell>
          <cell r="L1308">
            <v>0.75</v>
          </cell>
        </row>
        <row r="1309">
          <cell r="E1309" t="str">
            <v>9787521344653</v>
          </cell>
          <cell r="F1309" t="str">
            <v>新视野大学英语(第四版)(综合训练)(1)</v>
          </cell>
          <cell r="G1309" t="str">
            <v>叶兴国</v>
          </cell>
          <cell r="H1309" t="str">
            <v>外研社</v>
          </cell>
          <cell r="I1309">
            <v>39.9</v>
          </cell>
          <cell r="J1309">
            <v>1</v>
          </cell>
          <cell r="K1309">
            <v>39.9</v>
          </cell>
          <cell r="L1309">
            <v>0.78</v>
          </cell>
        </row>
        <row r="1310">
          <cell r="E1310" t="str">
            <v>9787305255229</v>
          </cell>
          <cell r="F1310" t="str">
            <v>新时代大学进阶英语长篇阅读1（第2版）</v>
          </cell>
          <cell r="G1310" t="str">
            <v>石坚、邹申、金雯</v>
          </cell>
          <cell r="H1310" t="str">
            <v>南京大学</v>
          </cell>
          <cell r="I1310">
            <v>49</v>
          </cell>
          <cell r="J1310">
            <v>1</v>
          </cell>
          <cell r="K1310">
            <v>49</v>
          </cell>
          <cell r="L1310">
            <v>0.75</v>
          </cell>
        </row>
        <row r="1311">
          <cell r="E1311" t="str">
            <v>9787521343113</v>
          </cell>
          <cell r="F1311" t="str">
            <v>新视野大学英语(第四版)(读写教程)(4)(思政智慧版)</v>
          </cell>
          <cell r="G1311" t="str">
            <v>郑树棠</v>
          </cell>
          <cell r="H1311" t="str">
            <v>外研社</v>
          </cell>
          <cell r="I1311">
            <v>72.9</v>
          </cell>
          <cell r="J1311">
            <v>1</v>
          </cell>
          <cell r="K1311">
            <v>72.9</v>
          </cell>
          <cell r="L1311">
            <v>0.78</v>
          </cell>
        </row>
        <row r="1312">
          <cell r="E1312" t="str">
            <v>9787305255236</v>
          </cell>
          <cell r="F1312" t="str">
            <v>新时代大学进阶英语长篇阅读2（第2版）</v>
          </cell>
          <cell r="G1312" t="str">
            <v>石坚、邹申、金雯</v>
          </cell>
          <cell r="H1312" t="str">
            <v>南京大学</v>
          </cell>
          <cell r="I1312">
            <v>49</v>
          </cell>
          <cell r="J1312">
            <v>1</v>
          </cell>
          <cell r="K1312">
            <v>49</v>
          </cell>
          <cell r="L1312">
            <v>0.75</v>
          </cell>
        </row>
        <row r="1313">
          <cell r="E1313" t="str">
            <v>9787305255250</v>
          </cell>
          <cell r="F1313" t="str">
            <v>新时代大学进阶英语长篇阅读4（第2版）</v>
          </cell>
          <cell r="G1313" t="str">
            <v>石坚、邹申、金雯 </v>
          </cell>
          <cell r="H1313" t="str">
            <v>南京大学</v>
          </cell>
          <cell r="I1313">
            <v>49</v>
          </cell>
          <cell r="J1313">
            <v>1</v>
          </cell>
          <cell r="K1313">
            <v>49</v>
          </cell>
          <cell r="L1313">
            <v>0.75</v>
          </cell>
        </row>
        <row r="1314">
          <cell r="E1314" t="str">
            <v>9787040599022</v>
          </cell>
          <cell r="F1314" t="str">
            <v>思想道德与法治（2023年版）</v>
          </cell>
          <cell r="G1314" t="str">
            <v>本书编写组</v>
          </cell>
          <cell r="H1314" t="str">
            <v>高等教育</v>
          </cell>
          <cell r="I1314">
            <v>18</v>
          </cell>
          <cell r="J1314">
            <v>1</v>
          </cell>
          <cell r="K1314">
            <v>18</v>
          </cell>
          <cell r="L1314">
            <v>1</v>
          </cell>
        </row>
        <row r="1315">
          <cell r="E1315" t="str">
            <v>9787305255243</v>
          </cell>
          <cell r="F1315" t="str">
            <v>新时代大学进阶英语长篇阅读3（第2版）</v>
          </cell>
          <cell r="G1315" t="str">
            <v>石坚、邹申、金雯  </v>
          </cell>
          <cell r="H1315" t="str">
            <v>南京大学</v>
          </cell>
          <cell r="I1315">
            <v>49</v>
          </cell>
          <cell r="J1315">
            <v>1</v>
          </cell>
          <cell r="K1315">
            <v>49</v>
          </cell>
          <cell r="L1315">
            <v>0.75</v>
          </cell>
        </row>
        <row r="1316">
          <cell r="E1316" t="str">
            <v>9787117164078</v>
          </cell>
          <cell r="F1316" t="str">
            <v>基础医学概要（二）（第2版/创新教材/3000）</v>
          </cell>
          <cell r="G1316" t="str">
            <v>李东亮 等</v>
          </cell>
          <cell r="H1316" t="str">
            <v>人民卫生</v>
          </cell>
          <cell r="I1316">
            <v>50</v>
          </cell>
          <cell r="J1316">
            <v>1</v>
          </cell>
          <cell r="K1316">
            <v>50</v>
          </cell>
          <cell r="L1316">
            <v>0.75</v>
          </cell>
        </row>
        <row r="1317">
          <cell r="E1317" t="str">
            <v>9787521344707</v>
          </cell>
          <cell r="F1317" t="str">
            <v>新视野大学英语(第四版)(综合训练)(4)</v>
          </cell>
          <cell r="G1317" t="str">
            <v>郑树棠</v>
          </cell>
          <cell r="H1317" t="str">
            <v>外研社</v>
          </cell>
          <cell r="I1317">
            <v>39.9</v>
          </cell>
          <cell r="J1317">
            <v>1</v>
          </cell>
          <cell r="K1317">
            <v>39.9</v>
          </cell>
          <cell r="L1317">
            <v>0.78</v>
          </cell>
        </row>
        <row r="1318">
          <cell r="E1318" t="str">
            <v>9787117160827</v>
          </cell>
          <cell r="F1318" t="str">
            <v>基础医学概要（一）（第2版）（包销4000）</v>
          </cell>
          <cell r="G1318" t="str">
            <v>高福莲</v>
          </cell>
          <cell r="H1318" t="str">
            <v>人民卫生</v>
          </cell>
          <cell r="I1318">
            <v>61</v>
          </cell>
          <cell r="J1318">
            <v>1</v>
          </cell>
          <cell r="K1318">
            <v>61</v>
          </cell>
          <cell r="L1318">
            <v>0.75</v>
          </cell>
        </row>
        <row r="1319">
          <cell r="E1319" t="str">
            <v>9787521343083</v>
          </cell>
          <cell r="F1319" t="str">
            <v>新视野大学英语(第四版)(读写教程)(1)(思政智慧版)</v>
          </cell>
          <cell r="G1319" t="str">
            <v>丁雅萍、吴勇</v>
          </cell>
          <cell r="H1319" t="str">
            <v>外研社</v>
          </cell>
          <cell r="I1319">
            <v>69.9</v>
          </cell>
          <cell r="J1319">
            <v>1</v>
          </cell>
          <cell r="K1319">
            <v>69.9</v>
          </cell>
          <cell r="L1319">
            <v>0.78</v>
          </cell>
        </row>
        <row r="1320">
          <cell r="E1320" t="str">
            <v>9787521343090</v>
          </cell>
          <cell r="F1320" t="str">
            <v>新视野大学英语(第四版)(读写教程)(2)(思政智慧版)(2024版)</v>
          </cell>
          <cell r="G1320" t="str">
            <v>郑树棠</v>
          </cell>
          <cell r="H1320" t="str">
            <v>外研社</v>
          </cell>
          <cell r="I1320">
            <v>70.9</v>
          </cell>
          <cell r="J1320">
            <v>1</v>
          </cell>
          <cell r="K1320">
            <v>70.9</v>
          </cell>
          <cell r="L1320">
            <v>0.78</v>
          </cell>
        </row>
        <row r="1321">
          <cell r="E1321" t="str">
            <v>9787313256553</v>
          </cell>
          <cell r="F1321" t="str">
            <v>信息技术导论（医学版）</v>
          </cell>
          <cell r="G1321" t="str">
            <v>靳瑞霞、陈继超、吕莎</v>
          </cell>
          <cell r="H1321" t="str">
            <v>上海交大</v>
          </cell>
          <cell r="I1321">
            <v>55</v>
          </cell>
          <cell r="J1321">
            <v>1</v>
          </cell>
          <cell r="K1321">
            <v>55</v>
          </cell>
          <cell r="L1321">
            <v>0.75</v>
          </cell>
        </row>
        <row r="1322">
          <cell r="E1322" t="str">
            <v>9787521344516</v>
          </cell>
          <cell r="F1322" t="str">
            <v>新视野大学英语(第四版)(综合训练)(3)</v>
          </cell>
          <cell r="G1322" t="str">
            <v>肖飞</v>
          </cell>
          <cell r="H1322" t="str">
            <v>外研社</v>
          </cell>
          <cell r="I1322">
            <v>39.9</v>
          </cell>
          <cell r="J1322">
            <v>1</v>
          </cell>
          <cell r="K1322">
            <v>39.9</v>
          </cell>
          <cell r="L1322">
            <v>0.78</v>
          </cell>
        </row>
        <row r="1323">
          <cell r="E1323" t="str">
            <v>9787521343083</v>
          </cell>
          <cell r="F1323" t="str">
            <v>新视野大学英语(第四版)(读写教程)(1)(思政智慧版)</v>
          </cell>
          <cell r="G1323" t="str">
            <v>丁雅萍、吴勇</v>
          </cell>
          <cell r="H1323" t="str">
            <v>外研社</v>
          </cell>
          <cell r="I1323">
            <v>69.9</v>
          </cell>
          <cell r="J1323">
            <v>1</v>
          </cell>
          <cell r="K1323">
            <v>69.9</v>
          </cell>
          <cell r="L1323">
            <v>0.78</v>
          </cell>
        </row>
        <row r="1324">
          <cell r="E1324" t="str">
            <v>9787305255243</v>
          </cell>
          <cell r="F1324" t="str">
            <v>新时代大学进阶英语长篇阅读3（第2版）</v>
          </cell>
          <cell r="G1324" t="str">
            <v>石坚、邹申、金雯  </v>
          </cell>
          <cell r="H1324" t="str">
            <v>南京大学</v>
          </cell>
          <cell r="I1324">
            <v>49</v>
          </cell>
          <cell r="J1324">
            <v>1</v>
          </cell>
          <cell r="K1324">
            <v>49</v>
          </cell>
          <cell r="L1324">
            <v>0.75</v>
          </cell>
        </row>
        <row r="1325">
          <cell r="E1325" t="str">
            <v>9787305255229</v>
          </cell>
          <cell r="F1325" t="str">
            <v>新时代大学进阶英语长篇阅读1（第2版）</v>
          </cell>
          <cell r="G1325" t="str">
            <v>石坚、邹申、金雯</v>
          </cell>
          <cell r="H1325" t="str">
            <v>南京大学</v>
          </cell>
          <cell r="I1325">
            <v>49</v>
          </cell>
          <cell r="J1325">
            <v>1</v>
          </cell>
          <cell r="K1325">
            <v>49</v>
          </cell>
          <cell r="L1325">
            <v>0.75</v>
          </cell>
        </row>
        <row r="1326">
          <cell r="E1326" t="str">
            <v>9787521344516</v>
          </cell>
          <cell r="F1326" t="str">
            <v>新视野大学英语(第四版)(综合训练)(3)</v>
          </cell>
          <cell r="G1326" t="str">
            <v>肖飞</v>
          </cell>
          <cell r="H1326" t="str">
            <v>外研社</v>
          </cell>
          <cell r="I1326">
            <v>39.9</v>
          </cell>
          <cell r="J1326">
            <v>1</v>
          </cell>
          <cell r="K1326">
            <v>39.9</v>
          </cell>
          <cell r="L1326">
            <v>0.78</v>
          </cell>
        </row>
        <row r="1327">
          <cell r="E1327" t="str">
            <v>9787521344707</v>
          </cell>
          <cell r="F1327" t="str">
            <v>新视野大学英语(第四版)(综合训练)(4)</v>
          </cell>
          <cell r="G1327" t="str">
            <v>郑树棠</v>
          </cell>
          <cell r="H1327" t="str">
            <v>外研社</v>
          </cell>
          <cell r="I1327">
            <v>39.9</v>
          </cell>
          <cell r="J1327">
            <v>1</v>
          </cell>
          <cell r="K1327">
            <v>39.9</v>
          </cell>
          <cell r="L1327">
            <v>0.78</v>
          </cell>
        </row>
        <row r="1328">
          <cell r="E1328" t="str">
            <v>9787313256553</v>
          </cell>
          <cell r="F1328" t="str">
            <v>信息技术导论（医学版）</v>
          </cell>
          <cell r="G1328" t="str">
            <v>靳瑞霞、陈继超、吕莎</v>
          </cell>
          <cell r="H1328" t="str">
            <v>上海交大</v>
          </cell>
          <cell r="I1328">
            <v>55</v>
          </cell>
          <cell r="J1328">
            <v>1</v>
          </cell>
          <cell r="K1328">
            <v>55</v>
          </cell>
          <cell r="L1328">
            <v>0.75</v>
          </cell>
        </row>
        <row r="1329">
          <cell r="E1329" t="str">
            <v>9787521351002</v>
          </cell>
          <cell r="F1329" t="str">
            <v>新视野大学英语(第四版)(视听说教程)(3)(思政智慧版)</v>
          </cell>
          <cell r="G1329" t="str">
            <v>赵勇，杨小虎，冯宗祥</v>
          </cell>
          <cell r="H1329" t="str">
            <v>外研社</v>
          </cell>
          <cell r="I1329">
            <v>69.9</v>
          </cell>
          <cell r="J1329">
            <v>1</v>
          </cell>
          <cell r="K1329">
            <v>69.9</v>
          </cell>
          <cell r="L1329">
            <v>0.78</v>
          </cell>
        </row>
        <row r="1330">
          <cell r="E1330" t="str">
            <v>9787521343090</v>
          </cell>
          <cell r="F1330" t="str">
            <v>新视野大学英语(第四版)(读写教程)(2)(思政智慧版)(2024版)</v>
          </cell>
          <cell r="G1330" t="str">
            <v>郑树棠</v>
          </cell>
          <cell r="H1330" t="str">
            <v>外研社</v>
          </cell>
          <cell r="I1330">
            <v>70.9</v>
          </cell>
          <cell r="J1330">
            <v>1</v>
          </cell>
          <cell r="K1330">
            <v>70.9</v>
          </cell>
          <cell r="L1330">
            <v>0.78</v>
          </cell>
        </row>
        <row r="1331">
          <cell r="E1331" t="str">
            <v>9787565732614</v>
          </cell>
          <cell r="F1331" t="str">
            <v>大学生职业规划（微课版）</v>
          </cell>
          <cell r="G1331" t="str">
            <v>张建安 冯晖 夏泓</v>
          </cell>
          <cell r="H1331" t="str">
            <v>中国传媒</v>
          </cell>
          <cell r="I1331">
            <v>46.8</v>
          </cell>
          <cell r="J1331">
            <v>1</v>
          </cell>
          <cell r="K1331">
            <v>46.8</v>
          </cell>
          <cell r="L1331">
            <v>0.75</v>
          </cell>
        </row>
        <row r="1332">
          <cell r="E1332" t="str">
            <v>9787521351026</v>
          </cell>
          <cell r="F1332" t="str">
            <v>新视野大学英语(第四版)(视听说教程)(1)(思政智慧版)</v>
          </cell>
          <cell r="G1332" t="str">
            <v>郑树棠</v>
          </cell>
          <cell r="H1332" t="str">
            <v>外研社</v>
          </cell>
          <cell r="I1332">
            <v>69.9</v>
          </cell>
          <cell r="J1332">
            <v>1</v>
          </cell>
          <cell r="K1332">
            <v>69.9</v>
          </cell>
          <cell r="L1332">
            <v>0.78</v>
          </cell>
        </row>
        <row r="1333">
          <cell r="E1333" t="str">
            <v>9787521351033</v>
          </cell>
          <cell r="F1333" t="str">
            <v>新视野大学英语(第四版)(视听说教程)(4)(思政智慧版)</v>
          </cell>
          <cell r="G1333" t="str">
            <v>赵晓红，苗瑞琴</v>
          </cell>
          <cell r="H1333" t="str">
            <v>外研社</v>
          </cell>
          <cell r="I1333">
            <v>69.9</v>
          </cell>
          <cell r="J1333">
            <v>1</v>
          </cell>
          <cell r="K1333">
            <v>69.9</v>
          </cell>
          <cell r="L1333">
            <v>0.78</v>
          </cell>
        </row>
        <row r="1334">
          <cell r="E1334" t="str">
            <v>1674-6783</v>
          </cell>
          <cell r="F1334" t="str">
            <v>时事报告大学生版（2024-2025学年度/上学期/高校形势与政策课专用）</v>
          </cell>
          <cell r="G1334" t="str">
            <v>本书编写组</v>
          </cell>
          <cell r="H1334" t="str">
            <v>时事报告</v>
          </cell>
          <cell r="I1334">
            <v>20</v>
          </cell>
          <cell r="J1334">
            <v>1</v>
          </cell>
          <cell r="K1334">
            <v>20</v>
          </cell>
          <cell r="L1334">
            <v>0.75</v>
          </cell>
        </row>
        <row r="1335">
          <cell r="E1335" t="str">
            <v>9787117160827</v>
          </cell>
          <cell r="F1335" t="str">
            <v>基础医学概要（一）（第2版）（包销4000）</v>
          </cell>
          <cell r="G1335" t="str">
            <v>高福莲</v>
          </cell>
          <cell r="H1335" t="str">
            <v>人民卫生</v>
          </cell>
          <cell r="I1335">
            <v>61</v>
          </cell>
          <cell r="J1335">
            <v>1</v>
          </cell>
          <cell r="K1335">
            <v>61</v>
          </cell>
          <cell r="L1335">
            <v>0.75</v>
          </cell>
        </row>
        <row r="1336">
          <cell r="E1336" t="str">
            <v>9787030695819</v>
          </cell>
          <cell r="F1336" t="str">
            <v>大学生心理健康教程（第四版）</v>
          </cell>
          <cell r="G1336" t="str">
            <v>杨世昌</v>
          </cell>
          <cell r="H1336" t="str">
            <v>科学出版</v>
          </cell>
          <cell r="I1336">
            <v>58</v>
          </cell>
          <cell r="J1336">
            <v>1</v>
          </cell>
          <cell r="K1336">
            <v>58</v>
          </cell>
          <cell r="L1336">
            <v>0.75</v>
          </cell>
        </row>
        <row r="1337">
          <cell r="E1337" t="str">
            <v>9787040458329</v>
          </cell>
          <cell r="F1337" t="str">
            <v>管理学</v>
          </cell>
          <cell r="G1337" t="str">
            <v>《管理学》编写组</v>
          </cell>
          <cell r="H1337" t="str">
            <v>高等教育</v>
          </cell>
          <cell r="I1337">
            <v>48</v>
          </cell>
          <cell r="J1337">
            <v>1</v>
          </cell>
          <cell r="K1337">
            <v>48</v>
          </cell>
          <cell r="L1337">
            <v>0.78</v>
          </cell>
        </row>
        <row r="1338">
          <cell r="E1338" t="str">
            <v>9787521351019</v>
          </cell>
          <cell r="F1338" t="str">
            <v>新视野大学英语(第四版)(视听说教程)(2)(思政智慧版)</v>
          </cell>
          <cell r="G1338" t="str">
            <v/>
          </cell>
          <cell r="H1338" t="str">
            <v>外研社</v>
          </cell>
          <cell r="I1338">
            <v>69.9</v>
          </cell>
          <cell r="J1338">
            <v>1</v>
          </cell>
          <cell r="K1338">
            <v>69.9</v>
          </cell>
          <cell r="L1338">
            <v>0.78</v>
          </cell>
        </row>
        <row r="1339">
          <cell r="E1339" t="str">
            <v>9787521343106</v>
          </cell>
          <cell r="F1339" t="str">
            <v>新视野大学英语(第四版)(读写教程)(3)(思政智慧版)</v>
          </cell>
          <cell r="G1339" t="str">
            <v>郑树棠</v>
          </cell>
          <cell r="H1339" t="str">
            <v>外研社</v>
          </cell>
          <cell r="I1339">
            <v>72.9</v>
          </cell>
          <cell r="J1339">
            <v>1</v>
          </cell>
          <cell r="K1339">
            <v>72.9</v>
          </cell>
          <cell r="L1339">
            <v>0.78</v>
          </cell>
        </row>
        <row r="1340">
          <cell r="E1340" t="str">
            <v>9787305255236</v>
          </cell>
          <cell r="F1340" t="str">
            <v>新时代大学进阶英语长篇阅读2（第2版）</v>
          </cell>
          <cell r="G1340" t="str">
            <v>石坚、邹申、金雯</v>
          </cell>
          <cell r="H1340" t="str">
            <v>南京大学</v>
          </cell>
          <cell r="I1340">
            <v>49</v>
          </cell>
          <cell r="J1340">
            <v>1</v>
          </cell>
          <cell r="K1340">
            <v>49</v>
          </cell>
          <cell r="L1340">
            <v>0.75</v>
          </cell>
        </row>
        <row r="1341">
          <cell r="E1341" t="str">
            <v>9787560894591</v>
          </cell>
          <cell r="F1341" t="str">
            <v>大学生安全教育</v>
          </cell>
          <cell r="G1341" t="str">
            <v>胡仕坤，袁磊</v>
          </cell>
          <cell r="H1341" t="str">
            <v>同济大学</v>
          </cell>
          <cell r="I1341">
            <v>48</v>
          </cell>
          <cell r="J1341">
            <v>1</v>
          </cell>
          <cell r="K1341">
            <v>48</v>
          </cell>
          <cell r="L1341">
            <v>0.75</v>
          </cell>
        </row>
        <row r="1342">
          <cell r="E1342" t="str">
            <v>9787040599022</v>
          </cell>
          <cell r="F1342" t="str">
            <v>思想道德与法治（2023年版）</v>
          </cell>
          <cell r="G1342" t="str">
            <v>本书编写组</v>
          </cell>
          <cell r="H1342" t="str">
            <v>高等教育</v>
          </cell>
          <cell r="I1342">
            <v>18</v>
          </cell>
          <cell r="J1342">
            <v>1</v>
          </cell>
          <cell r="K1342">
            <v>18</v>
          </cell>
          <cell r="L1342">
            <v>1</v>
          </cell>
        </row>
        <row r="1343">
          <cell r="E1343" t="str">
            <v>9787305255250</v>
          </cell>
          <cell r="F1343" t="str">
            <v>新时代大学进阶英语长篇阅读4（第2版）</v>
          </cell>
          <cell r="G1343" t="str">
            <v>石坚、邹申、金雯 </v>
          </cell>
          <cell r="H1343" t="str">
            <v>南京大学</v>
          </cell>
          <cell r="I1343">
            <v>49</v>
          </cell>
          <cell r="J1343">
            <v>1</v>
          </cell>
          <cell r="K1343">
            <v>49</v>
          </cell>
          <cell r="L1343">
            <v>0.75</v>
          </cell>
        </row>
        <row r="1344">
          <cell r="E1344" t="str">
            <v>9787117164078</v>
          </cell>
          <cell r="F1344" t="str">
            <v>基础医学概要（二）（第2版/创新教材/3000）</v>
          </cell>
          <cell r="G1344" t="str">
            <v>李东亮 等</v>
          </cell>
          <cell r="H1344" t="str">
            <v>人民卫生</v>
          </cell>
          <cell r="I1344">
            <v>50</v>
          </cell>
          <cell r="J1344">
            <v>1</v>
          </cell>
          <cell r="K1344">
            <v>50</v>
          </cell>
          <cell r="L1344">
            <v>0.75</v>
          </cell>
        </row>
        <row r="1345">
          <cell r="E1345" t="str">
            <v>9787521344653</v>
          </cell>
          <cell r="F1345" t="str">
            <v>新视野大学英语(第四版)(综合训练)(1)</v>
          </cell>
          <cell r="G1345" t="str">
            <v>叶兴国</v>
          </cell>
          <cell r="H1345" t="str">
            <v>外研社</v>
          </cell>
          <cell r="I1345">
            <v>39.9</v>
          </cell>
          <cell r="J1345">
            <v>1</v>
          </cell>
          <cell r="K1345">
            <v>39.9</v>
          </cell>
          <cell r="L1345">
            <v>0.78</v>
          </cell>
        </row>
        <row r="1346">
          <cell r="E1346" t="str">
            <v>9787313252258</v>
          </cell>
          <cell r="F1346" t="str">
            <v>大学生体育与健康</v>
          </cell>
          <cell r="G1346" t="str">
            <v>陈础，程二平，郁鑫</v>
          </cell>
          <cell r="H1346" t="str">
            <v>上海交大</v>
          </cell>
          <cell r="I1346">
            <v>48</v>
          </cell>
          <cell r="J1346">
            <v>1</v>
          </cell>
          <cell r="K1346">
            <v>48</v>
          </cell>
          <cell r="L1346">
            <v>0.75</v>
          </cell>
        </row>
        <row r="1347">
          <cell r="E1347" t="str">
            <v>9787521345049</v>
          </cell>
          <cell r="F1347" t="str">
            <v>新视野大学英语(第四版)(综合训练)(2)</v>
          </cell>
          <cell r="G1347" t="str">
            <v>王京华	</v>
          </cell>
          <cell r="H1347" t="str">
            <v>外研社</v>
          </cell>
          <cell r="I1347">
            <v>39.9</v>
          </cell>
          <cell r="J1347">
            <v>1</v>
          </cell>
          <cell r="K1347">
            <v>39.9</v>
          </cell>
          <cell r="L1347">
            <v>0.78</v>
          </cell>
        </row>
        <row r="1348">
          <cell r="E1348" t="str">
            <v>9787521343113</v>
          </cell>
          <cell r="F1348" t="str">
            <v>新视野大学英语(第四版)(读写教程)(4)(思政智慧版)</v>
          </cell>
          <cell r="G1348" t="str">
            <v>郑树棠</v>
          </cell>
          <cell r="H1348" t="str">
            <v>外研社</v>
          </cell>
          <cell r="I1348">
            <v>72.9</v>
          </cell>
          <cell r="J1348">
            <v>1</v>
          </cell>
          <cell r="K1348">
            <v>72.9</v>
          </cell>
          <cell r="L1348">
            <v>0.78</v>
          </cell>
        </row>
        <row r="1349">
          <cell r="E1349" t="str">
            <v>9787313256553</v>
          </cell>
          <cell r="F1349" t="str">
            <v>信息技术导论（医学版）</v>
          </cell>
          <cell r="G1349" t="str">
            <v>靳瑞霞、陈继超、吕莎</v>
          </cell>
          <cell r="H1349" t="str">
            <v>上海交大</v>
          </cell>
          <cell r="I1349">
            <v>55</v>
          </cell>
          <cell r="J1349">
            <v>1</v>
          </cell>
          <cell r="K1349">
            <v>55</v>
          </cell>
          <cell r="L1349">
            <v>0.75</v>
          </cell>
        </row>
        <row r="1350">
          <cell r="E1350" t="str">
            <v>9787521351033</v>
          </cell>
          <cell r="F1350" t="str">
            <v>新视野大学英语(第四版)(视听说教程)(4)(思政智慧版)</v>
          </cell>
          <cell r="G1350" t="str">
            <v>赵晓红，苗瑞琴</v>
          </cell>
          <cell r="H1350" t="str">
            <v>外研社</v>
          </cell>
          <cell r="I1350">
            <v>69.9</v>
          </cell>
          <cell r="J1350">
            <v>1</v>
          </cell>
          <cell r="K1350">
            <v>69.9</v>
          </cell>
          <cell r="L1350">
            <v>0.78</v>
          </cell>
        </row>
        <row r="1351">
          <cell r="E1351" t="str">
            <v>9787305255236</v>
          </cell>
          <cell r="F1351" t="str">
            <v>新时代大学进阶英语长篇阅读2（第2版）</v>
          </cell>
          <cell r="G1351" t="str">
            <v>石坚、邹申、金雯</v>
          </cell>
          <cell r="H1351" t="str">
            <v>南京大学</v>
          </cell>
          <cell r="I1351">
            <v>49</v>
          </cell>
          <cell r="J1351">
            <v>1</v>
          </cell>
          <cell r="K1351">
            <v>49</v>
          </cell>
          <cell r="L1351">
            <v>0.75</v>
          </cell>
        </row>
        <row r="1352">
          <cell r="E1352" t="str">
            <v>9787565732614</v>
          </cell>
          <cell r="F1352" t="str">
            <v>大学生职业规划（微课版）</v>
          </cell>
          <cell r="G1352" t="str">
            <v>张建安 冯晖 夏泓</v>
          </cell>
          <cell r="H1352" t="str">
            <v>中国传媒</v>
          </cell>
          <cell r="I1352">
            <v>46.8</v>
          </cell>
          <cell r="J1352">
            <v>1</v>
          </cell>
          <cell r="K1352">
            <v>46.8</v>
          </cell>
          <cell r="L1352">
            <v>0.75</v>
          </cell>
        </row>
        <row r="1353">
          <cell r="E1353" t="str">
            <v>9787521351002</v>
          </cell>
          <cell r="F1353" t="str">
            <v>新视野大学英语(第四版)(视听说教程)(3)(思政智慧版)</v>
          </cell>
          <cell r="G1353" t="str">
            <v>赵勇，杨小虎，冯宗祥</v>
          </cell>
          <cell r="H1353" t="str">
            <v>外研社</v>
          </cell>
          <cell r="I1353">
            <v>69.9</v>
          </cell>
          <cell r="J1353">
            <v>1</v>
          </cell>
          <cell r="K1353">
            <v>69.9</v>
          </cell>
          <cell r="L1353">
            <v>0.78</v>
          </cell>
        </row>
        <row r="1354">
          <cell r="E1354" t="str">
            <v>9787040599022</v>
          </cell>
          <cell r="F1354" t="str">
            <v>思想道德与法治（2023年版）</v>
          </cell>
          <cell r="G1354" t="str">
            <v>本书编写组</v>
          </cell>
          <cell r="H1354" t="str">
            <v>高等教育</v>
          </cell>
          <cell r="I1354">
            <v>18</v>
          </cell>
          <cell r="J1354">
            <v>1</v>
          </cell>
          <cell r="K1354">
            <v>18</v>
          </cell>
          <cell r="L1354">
            <v>1</v>
          </cell>
        </row>
        <row r="1355">
          <cell r="E1355" t="str">
            <v>9787030695819</v>
          </cell>
          <cell r="F1355" t="str">
            <v>大学生心理健康教程（第四版）</v>
          </cell>
          <cell r="G1355" t="str">
            <v>杨世昌</v>
          </cell>
          <cell r="H1355" t="str">
            <v>科学出版</v>
          </cell>
          <cell r="I1355">
            <v>58</v>
          </cell>
          <cell r="J1355">
            <v>1</v>
          </cell>
          <cell r="K1355">
            <v>58</v>
          </cell>
          <cell r="L1355">
            <v>0.75</v>
          </cell>
        </row>
        <row r="1356">
          <cell r="E1356" t="str">
            <v>9787521343083</v>
          </cell>
          <cell r="F1356" t="str">
            <v>新视野大学英语(第四版)(读写教程)(1)(思政智慧版)</v>
          </cell>
          <cell r="G1356" t="str">
            <v>丁雅萍、吴勇</v>
          </cell>
          <cell r="H1356" t="str">
            <v>外研社</v>
          </cell>
          <cell r="I1356">
            <v>69.9</v>
          </cell>
          <cell r="J1356">
            <v>1</v>
          </cell>
          <cell r="K1356">
            <v>69.9</v>
          </cell>
          <cell r="L1356">
            <v>0.78</v>
          </cell>
        </row>
        <row r="1357">
          <cell r="E1357" t="str">
            <v>9787521351026</v>
          </cell>
          <cell r="F1357" t="str">
            <v>新视野大学英语(第四版)(视听说教程)(1)(思政智慧版)</v>
          </cell>
          <cell r="G1357" t="str">
            <v>郑树棠</v>
          </cell>
          <cell r="H1357" t="str">
            <v>外研社</v>
          </cell>
          <cell r="I1357">
            <v>69.9</v>
          </cell>
          <cell r="J1357">
            <v>1</v>
          </cell>
          <cell r="K1357">
            <v>69.9</v>
          </cell>
          <cell r="L1357">
            <v>0.78</v>
          </cell>
        </row>
        <row r="1358">
          <cell r="E1358" t="str">
            <v>9787521351019</v>
          </cell>
          <cell r="F1358" t="str">
            <v>新视野大学英语(第四版)(视听说教程)(2)(思政智慧版)</v>
          </cell>
          <cell r="G1358" t="str">
            <v/>
          </cell>
          <cell r="H1358" t="str">
            <v>外研社</v>
          </cell>
          <cell r="I1358">
            <v>69.9</v>
          </cell>
          <cell r="J1358">
            <v>1</v>
          </cell>
          <cell r="K1358">
            <v>69.9</v>
          </cell>
          <cell r="L1358">
            <v>0.78</v>
          </cell>
        </row>
        <row r="1359">
          <cell r="E1359" t="str">
            <v>9787521343113</v>
          </cell>
          <cell r="F1359" t="str">
            <v>新视野大学英语(第四版)(读写教程)(4)(思政智慧版)</v>
          </cell>
          <cell r="G1359" t="str">
            <v>郑树棠</v>
          </cell>
          <cell r="H1359" t="str">
            <v>外研社</v>
          </cell>
          <cell r="I1359">
            <v>72.9</v>
          </cell>
          <cell r="J1359">
            <v>1</v>
          </cell>
          <cell r="K1359">
            <v>72.9</v>
          </cell>
          <cell r="L1359">
            <v>0.78</v>
          </cell>
        </row>
        <row r="1360">
          <cell r="E1360" t="str">
            <v>9787305255250</v>
          </cell>
          <cell r="F1360" t="str">
            <v>新时代大学进阶英语长篇阅读4（第2版）</v>
          </cell>
          <cell r="G1360" t="str">
            <v>石坚、邹申、金雯 </v>
          </cell>
          <cell r="H1360" t="str">
            <v>南京大学</v>
          </cell>
          <cell r="I1360">
            <v>49</v>
          </cell>
          <cell r="J1360">
            <v>1</v>
          </cell>
          <cell r="K1360">
            <v>49</v>
          </cell>
          <cell r="L1360">
            <v>0.75</v>
          </cell>
        </row>
        <row r="1361">
          <cell r="E1361" t="str">
            <v>9787117164078</v>
          </cell>
          <cell r="F1361" t="str">
            <v>基础医学概要（二）（第2版/创新教材/3000）</v>
          </cell>
          <cell r="G1361" t="str">
            <v>李东亮 等</v>
          </cell>
          <cell r="H1361" t="str">
            <v>人民卫生</v>
          </cell>
          <cell r="I1361">
            <v>50</v>
          </cell>
          <cell r="J1361">
            <v>1</v>
          </cell>
          <cell r="K1361">
            <v>50</v>
          </cell>
          <cell r="L1361">
            <v>0.75</v>
          </cell>
        </row>
        <row r="1362">
          <cell r="E1362" t="str">
            <v>9787521343106</v>
          </cell>
          <cell r="F1362" t="str">
            <v>新视野大学英语(第四版)(读写教程)(3)(思政智慧版)</v>
          </cell>
          <cell r="G1362" t="str">
            <v>郑树棠</v>
          </cell>
          <cell r="H1362" t="str">
            <v>外研社</v>
          </cell>
          <cell r="I1362">
            <v>72.9</v>
          </cell>
          <cell r="J1362">
            <v>1</v>
          </cell>
          <cell r="K1362">
            <v>72.9</v>
          </cell>
          <cell r="L1362">
            <v>0.78</v>
          </cell>
        </row>
        <row r="1363">
          <cell r="E1363" t="str">
            <v>9787521344707</v>
          </cell>
          <cell r="F1363" t="str">
            <v>新视野大学英语(第四版)(综合训练)(4)</v>
          </cell>
          <cell r="G1363" t="str">
            <v>郑树棠</v>
          </cell>
          <cell r="H1363" t="str">
            <v>外研社</v>
          </cell>
          <cell r="I1363">
            <v>39.9</v>
          </cell>
          <cell r="J1363">
            <v>1</v>
          </cell>
          <cell r="K1363">
            <v>39.9</v>
          </cell>
          <cell r="L1363">
            <v>0.78</v>
          </cell>
        </row>
        <row r="1364">
          <cell r="E1364" t="str">
            <v>9787305255243</v>
          </cell>
          <cell r="F1364" t="str">
            <v>新时代大学进阶英语长篇阅读3（第2版）</v>
          </cell>
          <cell r="G1364" t="str">
            <v>石坚、邹申、金雯  </v>
          </cell>
          <cell r="H1364" t="str">
            <v>南京大学</v>
          </cell>
          <cell r="I1364">
            <v>49</v>
          </cell>
          <cell r="J1364">
            <v>1</v>
          </cell>
          <cell r="K1364">
            <v>49</v>
          </cell>
          <cell r="L1364">
            <v>0.75</v>
          </cell>
        </row>
        <row r="1365">
          <cell r="E1365" t="str">
            <v>9787117160827</v>
          </cell>
          <cell r="F1365" t="str">
            <v>基础医学概要（一）（第2版）（包销4000）</v>
          </cell>
          <cell r="G1365" t="str">
            <v>高福莲</v>
          </cell>
          <cell r="H1365" t="str">
            <v>人民卫生</v>
          </cell>
          <cell r="I1365">
            <v>61</v>
          </cell>
          <cell r="J1365">
            <v>1</v>
          </cell>
          <cell r="K1365">
            <v>61</v>
          </cell>
          <cell r="L1365">
            <v>0.75</v>
          </cell>
        </row>
        <row r="1366">
          <cell r="E1366" t="str">
            <v>9787305255229</v>
          </cell>
          <cell r="F1366" t="str">
            <v>新时代大学进阶英语长篇阅读1（第2版）</v>
          </cell>
          <cell r="G1366" t="str">
            <v>石坚、邹申、金雯</v>
          </cell>
          <cell r="H1366" t="str">
            <v>南京大学</v>
          </cell>
          <cell r="I1366">
            <v>49</v>
          </cell>
          <cell r="J1366">
            <v>1</v>
          </cell>
          <cell r="K1366">
            <v>49</v>
          </cell>
          <cell r="L1366">
            <v>0.75</v>
          </cell>
        </row>
        <row r="1367">
          <cell r="E1367" t="str">
            <v>9787040458329</v>
          </cell>
          <cell r="F1367" t="str">
            <v>管理学</v>
          </cell>
          <cell r="G1367" t="str">
            <v>《管理学》编写组</v>
          </cell>
          <cell r="H1367" t="str">
            <v>高等教育</v>
          </cell>
          <cell r="I1367">
            <v>48</v>
          </cell>
          <cell r="J1367">
            <v>1</v>
          </cell>
          <cell r="K1367">
            <v>48</v>
          </cell>
          <cell r="L1367">
            <v>0.78</v>
          </cell>
        </row>
        <row r="1368">
          <cell r="E1368" t="str">
            <v>9787313252258</v>
          </cell>
          <cell r="F1368" t="str">
            <v>大学生体育与健康</v>
          </cell>
          <cell r="G1368" t="str">
            <v>陈础，程二平，郁鑫</v>
          </cell>
          <cell r="H1368" t="str">
            <v>上海交大</v>
          </cell>
          <cell r="I1368">
            <v>48</v>
          </cell>
          <cell r="J1368">
            <v>1</v>
          </cell>
          <cell r="K1368">
            <v>48</v>
          </cell>
          <cell r="L1368">
            <v>0.75</v>
          </cell>
        </row>
        <row r="1369">
          <cell r="E1369" t="str">
            <v>9787521344516</v>
          </cell>
          <cell r="F1369" t="str">
            <v>新视野大学英语(第四版)(综合训练)(3)</v>
          </cell>
          <cell r="G1369" t="str">
            <v>肖飞</v>
          </cell>
          <cell r="H1369" t="str">
            <v>外研社</v>
          </cell>
          <cell r="I1369">
            <v>39.9</v>
          </cell>
          <cell r="J1369">
            <v>1</v>
          </cell>
          <cell r="K1369">
            <v>39.9</v>
          </cell>
          <cell r="L1369">
            <v>0.78</v>
          </cell>
        </row>
        <row r="1370">
          <cell r="E1370" t="str">
            <v>9787521344653</v>
          </cell>
          <cell r="F1370" t="str">
            <v>新视野大学英语(第四版)(综合训练)(1)</v>
          </cell>
          <cell r="G1370" t="str">
            <v>叶兴国</v>
          </cell>
          <cell r="H1370" t="str">
            <v>外研社</v>
          </cell>
          <cell r="I1370">
            <v>39.9</v>
          </cell>
          <cell r="J1370">
            <v>1</v>
          </cell>
          <cell r="K1370">
            <v>39.9</v>
          </cell>
          <cell r="L1370">
            <v>0.78</v>
          </cell>
        </row>
        <row r="1371">
          <cell r="E1371" t="str">
            <v>9787521345049</v>
          </cell>
          <cell r="F1371" t="str">
            <v>新视野大学英语(第四版)(综合训练)(2)</v>
          </cell>
          <cell r="G1371" t="str">
            <v>王京华	</v>
          </cell>
          <cell r="H1371" t="str">
            <v>外研社</v>
          </cell>
          <cell r="I1371">
            <v>39.9</v>
          </cell>
          <cell r="J1371">
            <v>1</v>
          </cell>
          <cell r="K1371">
            <v>39.9</v>
          </cell>
          <cell r="L1371">
            <v>0.78</v>
          </cell>
        </row>
        <row r="1372">
          <cell r="E1372" t="str">
            <v>9787521343090</v>
          </cell>
          <cell r="F1372" t="str">
            <v>新视野大学英语(第四版)(读写教程)(2)(思政智慧版)(2024版)</v>
          </cell>
          <cell r="G1372" t="str">
            <v>郑树棠</v>
          </cell>
          <cell r="H1372" t="str">
            <v>外研社</v>
          </cell>
          <cell r="I1372">
            <v>70.9</v>
          </cell>
          <cell r="J1372">
            <v>1</v>
          </cell>
          <cell r="K1372">
            <v>70.9</v>
          </cell>
          <cell r="L1372">
            <v>0.78</v>
          </cell>
        </row>
        <row r="1373">
          <cell r="E1373" t="str">
            <v>1674-6783</v>
          </cell>
          <cell r="F1373" t="str">
            <v>时事报告大学生版（2024-2025学年度/上学期/高校形势与政策课专用）</v>
          </cell>
          <cell r="G1373" t="str">
            <v>本书编写组</v>
          </cell>
          <cell r="H1373" t="str">
            <v>时事报告</v>
          </cell>
          <cell r="I1373">
            <v>20</v>
          </cell>
          <cell r="J1373">
            <v>1</v>
          </cell>
          <cell r="K1373">
            <v>20</v>
          </cell>
          <cell r="L1373">
            <v>0.75</v>
          </cell>
        </row>
        <row r="1374">
          <cell r="E1374" t="str">
            <v>9787560894591</v>
          </cell>
          <cell r="F1374" t="str">
            <v>大学生安全教育</v>
          </cell>
          <cell r="G1374" t="str">
            <v>胡仕坤，袁磊</v>
          </cell>
          <cell r="H1374" t="str">
            <v>同济大学</v>
          </cell>
          <cell r="I1374">
            <v>48</v>
          </cell>
          <cell r="J1374">
            <v>1</v>
          </cell>
          <cell r="K1374">
            <v>48</v>
          </cell>
          <cell r="L1374">
            <v>0.75</v>
          </cell>
        </row>
        <row r="1375">
          <cell r="E1375" t="str">
            <v>9787040458329</v>
          </cell>
          <cell r="F1375" t="str">
            <v>管理学</v>
          </cell>
          <cell r="G1375" t="str">
            <v>《管理学》编写组</v>
          </cell>
          <cell r="H1375" t="str">
            <v>高等教育</v>
          </cell>
          <cell r="I1375">
            <v>48</v>
          </cell>
          <cell r="J1375">
            <v>2</v>
          </cell>
          <cell r="K1375">
            <v>96</v>
          </cell>
          <cell r="L1375">
            <v>0.78</v>
          </cell>
        </row>
        <row r="1376">
          <cell r="E1376" t="str">
            <v>9787521343083</v>
          </cell>
          <cell r="F1376" t="str">
            <v>新视野大学英语(第四版)(读写教程)(1)(思政智慧版)</v>
          </cell>
          <cell r="G1376" t="str">
            <v>丁雅萍、吴勇</v>
          </cell>
          <cell r="H1376" t="str">
            <v>外研社</v>
          </cell>
          <cell r="I1376">
            <v>69.9</v>
          </cell>
          <cell r="J1376">
            <v>2</v>
          </cell>
          <cell r="K1376">
            <v>139.8</v>
          </cell>
          <cell r="L1376">
            <v>0.78</v>
          </cell>
        </row>
        <row r="1377">
          <cell r="E1377" t="str">
            <v>9787565732614</v>
          </cell>
          <cell r="F1377" t="str">
            <v>大学生职业规划（微课版）</v>
          </cell>
          <cell r="G1377" t="str">
            <v>张建安 冯晖 夏泓</v>
          </cell>
          <cell r="H1377" t="str">
            <v>中国传媒</v>
          </cell>
          <cell r="I1377">
            <v>46.8</v>
          </cell>
          <cell r="J1377">
            <v>2</v>
          </cell>
          <cell r="K1377">
            <v>93.6</v>
          </cell>
          <cell r="L1377">
            <v>0.75</v>
          </cell>
        </row>
        <row r="1378">
          <cell r="E1378" t="str">
            <v>9787560894591</v>
          </cell>
          <cell r="F1378" t="str">
            <v>大学生安全教育</v>
          </cell>
          <cell r="G1378" t="str">
            <v>胡仕坤，袁磊</v>
          </cell>
          <cell r="H1378" t="str">
            <v>同济大学</v>
          </cell>
          <cell r="I1378">
            <v>48</v>
          </cell>
          <cell r="J1378">
            <v>2</v>
          </cell>
          <cell r="K1378">
            <v>96</v>
          </cell>
          <cell r="L1378">
            <v>0.75</v>
          </cell>
        </row>
        <row r="1379">
          <cell r="E1379" t="str">
            <v>9787521345049</v>
          </cell>
          <cell r="F1379" t="str">
            <v>新视野大学英语(第四版)(综合训练)(2)</v>
          </cell>
          <cell r="G1379" t="str">
            <v>王京华	</v>
          </cell>
          <cell r="H1379" t="str">
            <v>外研社</v>
          </cell>
          <cell r="I1379">
            <v>39.9</v>
          </cell>
          <cell r="J1379">
            <v>2</v>
          </cell>
          <cell r="K1379">
            <v>79.8</v>
          </cell>
          <cell r="L1379">
            <v>0.78</v>
          </cell>
        </row>
        <row r="1380">
          <cell r="E1380" t="str">
            <v>9787521344707</v>
          </cell>
          <cell r="F1380" t="str">
            <v>新视野大学英语(第四版)(综合训练)(4)</v>
          </cell>
          <cell r="G1380" t="str">
            <v>郑树棠</v>
          </cell>
          <cell r="H1380" t="str">
            <v>外研社</v>
          </cell>
          <cell r="I1380">
            <v>39.9</v>
          </cell>
          <cell r="J1380">
            <v>2</v>
          </cell>
          <cell r="K1380">
            <v>79.8</v>
          </cell>
          <cell r="L1380">
            <v>0.78</v>
          </cell>
        </row>
        <row r="1381">
          <cell r="E1381" t="str">
            <v>9787030695819</v>
          </cell>
          <cell r="F1381" t="str">
            <v>大学生心理健康教程（第四版）</v>
          </cell>
          <cell r="G1381" t="str">
            <v>杨世昌</v>
          </cell>
          <cell r="H1381" t="str">
            <v>科学出版</v>
          </cell>
          <cell r="I1381">
            <v>58</v>
          </cell>
          <cell r="J1381">
            <v>2</v>
          </cell>
          <cell r="K1381">
            <v>116</v>
          </cell>
          <cell r="L1381">
            <v>0.75</v>
          </cell>
        </row>
        <row r="1382">
          <cell r="E1382" t="str">
            <v>9787521343113</v>
          </cell>
          <cell r="F1382" t="str">
            <v>新视野大学英语(第四版)(读写教程)(4)(思政智慧版)</v>
          </cell>
          <cell r="G1382" t="str">
            <v>郑树棠</v>
          </cell>
          <cell r="H1382" t="str">
            <v>外研社</v>
          </cell>
          <cell r="I1382">
            <v>72.9</v>
          </cell>
          <cell r="J1382">
            <v>2</v>
          </cell>
          <cell r="K1382">
            <v>145.8</v>
          </cell>
          <cell r="L1382">
            <v>0.78</v>
          </cell>
        </row>
        <row r="1383">
          <cell r="E1383" t="str">
            <v>9787305255243</v>
          </cell>
          <cell r="F1383" t="str">
            <v>新时代大学进阶英语长篇阅读3（第2版）</v>
          </cell>
          <cell r="G1383" t="str">
            <v>石坚、邹申、金雯  </v>
          </cell>
          <cell r="H1383" t="str">
            <v>南京大学</v>
          </cell>
          <cell r="I1383">
            <v>49</v>
          </cell>
          <cell r="J1383">
            <v>2</v>
          </cell>
          <cell r="K1383">
            <v>98</v>
          </cell>
          <cell r="L1383">
            <v>0.75</v>
          </cell>
        </row>
        <row r="1384">
          <cell r="E1384" t="str">
            <v>9787521343106</v>
          </cell>
          <cell r="F1384" t="str">
            <v>新视野大学英语(第四版)(读写教程)(3)(思政智慧版)</v>
          </cell>
          <cell r="G1384" t="str">
            <v>郑树棠</v>
          </cell>
          <cell r="H1384" t="str">
            <v>外研社</v>
          </cell>
          <cell r="I1384">
            <v>72.9</v>
          </cell>
          <cell r="J1384">
            <v>2</v>
          </cell>
          <cell r="K1384">
            <v>145.8</v>
          </cell>
          <cell r="L1384">
            <v>0.78</v>
          </cell>
        </row>
        <row r="1385">
          <cell r="E1385" t="str">
            <v>9787521351026</v>
          </cell>
          <cell r="F1385" t="str">
            <v>新视野大学英语(第四版)(视听说教程)(1)(思政智慧版)</v>
          </cell>
          <cell r="G1385" t="str">
            <v>郑树棠</v>
          </cell>
          <cell r="H1385" t="str">
            <v>外研社</v>
          </cell>
          <cell r="I1385">
            <v>69.9</v>
          </cell>
          <cell r="J1385">
            <v>2</v>
          </cell>
          <cell r="K1385">
            <v>139.8</v>
          </cell>
          <cell r="L1385">
            <v>0.78</v>
          </cell>
        </row>
        <row r="1386">
          <cell r="E1386" t="str">
            <v>9787305255250</v>
          </cell>
          <cell r="F1386" t="str">
            <v>新时代大学进阶英语长篇阅读4（第2版）</v>
          </cell>
          <cell r="G1386" t="str">
            <v>石坚、邹申、金雯 </v>
          </cell>
          <cell r="H1386" t="str">
            <v>南京大学</v>
          </cell>
          <cell r="I1386">
            <v>49</v>
          </cell>
          <cell r="J1386">
            <v>2</v>
          </cell>
          <cell r="K1386">
            <v>98</v>
          </cell>
          <cell r="L1386">
            <v>0.75</v>
          </cell>
        </row>
        <row r="1387">
          <cell r="E1387" t="str">
            <v>9787521351033</v>
          </cell>
          <cell r="F1387" t="str">
            <v>新视野大学英语(第四版)(视听说教程)(4)(思政智慧版)</v>
          </cell>
          <cell r="G1387" t="str">
            <v>赵晓红，苗瑞琴</v>
          </cell>
          <cell r="H1387" t="str">
            <v>外研社</v>
          </cell>
          <cell r="I1387">
            <v>69.9</v>
          </cell>
          <cell r="J1387">
            <v>2</v>
          </cell>
          <cell r="K1387">
            <v>139.8</v>
          </cell>
          <cell r="L1387">
            <v>0.78</v>
          </cell>
        </row>
        <row r="1388">
          <cell r="E1388" t="str">
            <v>9787305255236</v>
          </cell>
          <cell r="F1388" t="str">
            <v>新时代大学进阶英语长篇阅读2（第2版）</v>
          </cell>
          <cell r="G1388" t="str">
            <v>石坚、邹申、金雯</v>
          </cell>
          <cell r="H1388" t="str">
            <v>南京大学</v>
          </cell>
          <cell r="I1388">
            <v>49</v>
          </cell>
          <cell r="J1388">
            <v>2</v>
          </cell>
          <cell r="K1388">
            <v>98</v>
          </cell>
          <cell r="L1388">
            <v>0.75</v>
          </cell>
        </row>
        <row r="1389">
          <cell r="E1389" t="str">
            <v>1674-6783</v>
          </cell>
          <cell r="F1389" t="str">
            <v>时事报告大学生版（2024-2025学年度/上学期/高校形势与政策课专用）</v>
          </cell>
          <cell r="G1389" t="str">
            <v>本书编写组</v>
          </cell>
          <cell r="H1389" t="str">
            <v>时事报告</v>
          </cell>
          <cell r="I1389">
            <v>20</v>
          </cell>
          <cell r="J1389">
            <v>2</v>
          </cell>
          <cell r="K1389">
            <v>40</v>
          </cell>
          <cell r="L1389">
            <v>0.75</v>
          </cell>
        </row>
        <row r="1390">
          <cell r="E1390" t="str">
            <v>9787313256553</v>
          </cell>
          <cell r="F1390" t="str">
            <v>信息技术导论（医学版）</v>
          </cell>
          <cell r="G1390" t="str">
            <v>靳瑞霞、陈继超、吕莎</v>
          </cell>
          <cell r="H1390" t="str">
            <v>上海交大</v>
          </cell>
          <cell r="I1390">
            <v>55</v>
          </cell>
          <cell r="J1390">
            <v>2</v>
          </cell>
          <cell r="K1390">
            <v>110</v>
          </cell>
          <cell r="L1390">
            <v>0.75</v>
          </cell>
        </row>
        <row r="1391">
          <cell r="E1391" t="str">
            <v>9787117164078</v>
          </cell>
          <cell r="F1391" t="str">
            <v>基础医学概要（二）（第2版/创新教材/3000）</v>
          </cell>
          <cell r="G1391" t="str">
            <v>李东亮 等</v>
          </cell>
          <cell r="H1391" t="str">
            <v>人民卫生</v>
          </cell>
          <cell r="I1391">
            <v>50</v>
          </cell>
          <cell r="J1391">
            <v>2</v>
          </cell>
          <cell r="K1391">
            <v>100</v>
          </cell>
          <cell r="L1391">
            <v>0.75</v>
          </cell>
        </row>
        <row r="1392">
          <cell r="E1392" t="str">
            <v>9787521344516</v>
          </cell>
          <cell r="F1392" t="str">
            <v>新视野大学英语(第四版)(综合训练)(3)</v>
          </cell>
          <cell r="G1392" t="str">
            <v>肖飞</v>
          </cell>
          <cell r="H1392" t="str">
            <v>外研社</v>
          </cell>
          <cell r="I1392">
            <v>39.9</v>
          </cell>
          <cell r="J1392">
            <v>2</v>
          </cell>
          <cell r="K1392">
            <v>79.8</v>
          </cell>
          <cell r="L1392">
            <v>0.78</v>
          </cell>
        </row>
        <row r="1393">
          <cell r="E1393" t="str">
            <v>9787521343090</v>
          </cell>
          <cell r="F1393" t="str">
            <v>新视野大学英语(第四版)(读写教程)(2)(思政智慧版)(2024版)</v>
          </cell>
          <cell r="G1393" t="str">
            <v>郑树棠</v>
          </cell>
          <cell r="H1393" t="str">
            <v>外研社</v>
          </cell>
          <cell r="I1393">
            <v>70.9</v>
          </cell>
          <cell r="J1393">
            <v>2</v>
          </cell>
          <cell r="K1393">
            <v>141.8</v>
          </cell>
          <cell r="L1393">
            <v>0.78</v>
          </cell>
        </row>
        <row r="1394">
          <cell r="E1394" t="str">
            <v>9787305255229</v>
          </cell>
          <cell r="F1394" t="str">
            <v>新时代大学进阶英语长篇阅读1（第2版）</v>
          </cell>
          <cell r="G1394" t="str">
            <v>石坚、邹申、金雯</v>
          </cell>
          <cell r="H1394" t="str">
            <v>南京大学</v>
          </cell>
          <cell r="I1394">
            <v>49</v>
          </cell>
          <cell r="J1394">
            <v>2</v>
          </cell>
          <cell r="K1394">
            <v>98</v>
          </cell>
          <cell r="L1394">
            <v>0.75</v>
          </cell>
        </row>
        <row r="1395">
          <cell r="E1395" t="str">
            <v>9787040599022</v>
          </cell>
          <cell r="F1395" t="str">
            <v>思想道德与法治（2023年版）</v>
          </cell>
          <cell r="G1395" t="str">
            <v>本书编写组</v>
          </cell>
          <cell r="H1395" t="str">
            <v>高等教育</v>
          </cell>
          <cell r="I1395">
            <v>18</v>
          </cell>
          <cell r="J1395">
            <v>2</v>
          </cell>
          <cell r="K1395">
            <v>36</v>
          </cell>
          <cell r="L1395">
            <v>1</v>
          </cell>
        </row>
        <row r="1396">
          <cell r="E1396" t="str">
            <v>9787521351002</v>
          </cell>
          <cell r="F1396" t="str">
            <v>新视野大学英语(第四版)(视听说教程)(3)(思政智慧版)</v>
          </cell>
          <cell r="G1396" t="str">
            <v>赵勇，杨小虎，冯宗祥</v>
          </cell>
          <cell r="H1396" t="str">
            <v>外研社</v>
          </cell>
          <cell r="I1396">
            <v>69.9</v>
          </cell>
          <cell r="J1396">
            <v>2</v>
          </cell>
          <cell r="K1396">
            <v>139.8</v>
          </cell>
          <cell r="L1396">
            <v>0.78</v>
          </cell>
        </row>
        <row r="1397">
          <cell r="E1397" t="str">
            <v>9787521344653</v>
          </cell>
          <cell r="F1397" t="str">
            <v>新视野大学英语(第四版)(综合训练)(1)</v>
          </cell>
          <cell r="G1397" t="str">
            <v>叶兴国</v>
          </cell>
          <cell r="H1397" t="str">
            <v>外研社</v>
          </cell>
          <cell r="I1397">
            <v>39.9</v>
          </cell>
          <cell r="J1397">
            <v>2</v>
          </cell>
          <cell r="K1397">
            <v>79.8</v>
          </cell>
          <cell r="L1397">
            <v>0.78</v>
          </cell>
        </row>
        <row r="1398">
          <cell r="E1398" t="str">
            <v>9787117160827</v>
          </cell>
          <cell r="F1398" t="str">
            <v>基础医学概要（一）（第2版）（包销4000）</v>
          </cell>
          <cell r="G1398" t="str">
            <v>高福莲</v>
          </cell>
          <cell r="H1398" t="str">
            <v>人民卫生</v>
          </cell>
          <cell r="I1398">
            <v>61</v>
          </cell>
          <cell r="J1398">
            <v>2</v>
          </cell>
          <cell r="K1398">
            <v>122</v>
          </cell>
          <cell r="L1398">
            <v>0.75</v>
          </cell>
        </row>
        <row r="1399">
          <cell r="E1399" t="str">
            <v>9787313252258</v>
          </cell>
          <cell r="F1399" t="str">
            <v>大学生体育与健康</v>
          </cell>
          <cell r="G1399" t="str">
            <v>陈础，程二平，郁鑫</v>
          </cell>
          <cell r="H1399" t="str">
            <v>上海交大</v>
          </cell>
          <cell r="I1399">
            <v>48</v>
          </cell>
          <cell r="J1399">
            <v>2</v>
          </cell>
          <cell r="K1399">
            <v>96</v>
          </cell>
          <cell r="L1399">
            <v>0.75</v>
          </cell>
        </row>
        <row r="1400">
          <cell r="E1400" t="str">
            <v>9787521351019</v>
          </cell>
          <cell r="F1400" t="str">
            <v>新视野大学英语(第四版)(视听说教程)(2)(思政智慧版)</v>
          </cell>
          <cell r="G1400" t="str">
            <v/>
          </cell>
          <cell r="H1400" t="str">
            <v>外研社</v>
          </cell>
          <cell r="I1400">
            <v>69.9</v>
          </cell>
          <cell r="J1400">
            <v>2</v>
          </cell>
          <cell r="K1400">
            <v>139.8</v>
          </cell>
          <cell r="L1400">
            <v>0.78</v>
          </cell>
        </row>
        <row r="1401">
          <cell r="E1401" t="str">
            <v>9787521343106</v>
          </cell>
          <cell r="F1401" t="str">
            <v>新视野大学英语(第四版)(读写教程)(3)(思政智慧版)</v>
          </cell>
          <cell r="G1401" t="str">
            <v>郑树棠</v>
          </cell>
          <cell r="H1401" t="str">
            <v>外研社</v>
          </cell>
          <cell r="I1401">
            <v>72.9</v>
          </cell>
          <cell r="J1401">
            <v>1</v>
          </cell>
          <cell r="K1401">
            <v>72.9</v>
          </cell>
          <cell r="L1401">
            <v>0.78</v>
          </cell>
        </row>
        <row r="1402">
          <cell r="E1402" t="str">
            <v>9787313252258</v>
          </cell>
          <cell r="F1402" t="str">
            <v>大学生体育与健康</v>
          </cell>
          <cell r="G1402" t="str">
            <v>陈础，程二平，郁鑫</v>
          </cell>
          <cell r="H1402" t="str">
            <v>上海交大</v>
          </cell>
          <cell r="I1402">
            <v>48</v>
          </cell>
          <cell r="J1402">
            <v>1</v>
          </cell>
          <cell r="K1402">
            <v>48</v>
          </cell>
          <cell r="L1402">
            <v>0.75</v>
          </cell>
        </row>
        <row r="1403">
          <cell r="E1403" t="str">
            <v>9787521351026</v>
          </cell>
          <cell r="F1403" t="str">
            <v>新视野大学英语(第四版)(视听说教程)(1)(思政智慧版)</v>
          </cell>
          <cell r="G1403" t="str">
            <v>郑树棠</v>
          </cell>
          <cell r="H1403" t="str">
            <v>外研社</v>
          </cell>
          <cell r="I1403">
            <v>69.9</v>
          </cell>
          <cell r="J1403">
            <v>1</v>
          </cell>
          <cell r="K1403">
            <v>69.9</v>
          </cell>
          <cell r="L1403">
            <v>0.78</v>
          </cell>
        </row>
        <row r="1404">
          <cell r="E1404" t="str">
            <v>9787521344516</v>
          </cell>
          <cell r="F1404" t="str">
            <v>新视野大学英语(第四版)(综合训练)(3)</v>
          </cell>
          <cell r="G1404" t="str">
            <v>肖飞</v>
          </cell>
          <cell r="H1404" t="str">
            <v>外研社</v>
          </cell>
          <cell r="I1404">
            <v>39.9</v>
          </cell>
          <cell r="J1404">
            <v>1</v>
          </cell>
          <cell r="K1404">
            <v>39.9</v>
          </cell>
          <cell r="L1404">
            <v>0.78</v>
          </cell>
        </row>
        <row r="1405">
          <cell r="E1405" t="str">
            <v>9787521344653</v>
          </cell>
          <cell r="F1405" t="str">
            <v>新视野大学英语(第四版)(综合训练)(1)</v>
          </cell>
          <cell r="G1405" t="str">
            <v>叶兴国</v>
          </cell>
          <cell r="H1405" t="str">
            <v>外研社</v>
          </cell>
          <cell r="I1405">
            <v>39.9</v>
          </cell>
          <cell r="J1405">
            <v>1</v>
          </cell>
          <cell r="K1405">
            <v>39.9</v>
          </cell>
          <cell r="L1405">
            <v>0.78</v>
          </cell>
        </row>
        <row r="1406">
          <cell r="E1406" t="str">
            <v>9787040599022</v>
          </cell>
          <cell r="F1406" t="str">
            <v>思想道德与法治（2023年版）</v>
          </cell>
          <cell r="G1406" t="str">
            <v>本书编写组</v>
          </cell>
          <cell r="H1406" t="str">
            <v>高等教育</v>
          </cell>
          <cell r="I1406">
            <v>18</v>
          </cell>
          <cell r="J1406">
            <v>1</v>
          </cell>
          <cell r="K1406">
            <v>18</v>
          </cell>
          <cell r="L1406">
            <v>1</v>
          </cell>
        </row>
        <row r="1407">
          <cell r="E1407" t="str">
            <v>9787521351033</v>
          </cell>
          <cell r="F1407" t="str">
            <v>新视野大学英语(第四版)(视听说教程)(4)(思政智慧版)</v>
          </cell>
          <cell r="G1407" t="str">
            <v>赵晓红，苗瑞琴</v>
          </cell>
          <cell r="H1407" t="str">
            <v>外研社</v>
          </cell>
          <cell r="I1407">
            <v>69.9</v>
          </cell>
          <cell r="J1407">
            <v>1</v>
          </cell>
          <cell r="K1407">
            <v>69.9</v>
          </cell>
          <cell r="L1407">
            <v>0.78</v>
          </cell>
        </row>
        <row r="1408">
          <cell r="E1408" t="str">
            <v>9787040458329</v>
          </cell>
          <cell r="F1408" t="str">
            <v>管理学</v>
          </cell>
          <cell r="G1408" t="str">
            <v>《管理学》编写组</v>
          </cell>
          <cell r="H1408" t="str">
            <v>高等教育</v>
          </cell>
          <cell r="I1408">
            <v>48</v>
          </cell>
          <cell r="J1408">
            <v>1</v>
          </cell>
          <cell r="K1408">
            <v>48</v>
          </cell>
          <cell r="L1408">
            <v>0.78</v>
          </cell>
        </row>
        <row r="1409">
          <cell r="E1409" t="str">
            <v>9787305255243</v>
          </cell>
          <cell r="F1409" t="str">
            <v>新时代大学进阶英语长篇阅读3（第2版）</v>
          </cell>
          <cell r="G1409" t="str">
            <v>石坚、邹申、金雯  </v>
          </cell>
          <cell r="H1409" t="str">
            <v>南京大学</v>
          </cell>
          <cell r="I1409">
            <v>49</v>
          </cell>
          <cell r="J1409">
            <v>1</v>
          </cell>
          <cell r="K1409">
            <v>49</v>
          </cell>
          <cell r="L1409">
            <v>0.75</v>
          </cell>
        </row>
        <row r="1410">
          <cell r="E1410" t="str">
            <v>1674-6783</v>
          </cell>
          <cell r="F1410" t="str">
            <v>时事报告大学生版（2024-2025学年度/上学期/高校形势与政策课专用）</v>
          </cell>
          <cell r="G1410" t="str">
            <v>本书编写组</v>
          </cell>
          <cell r="H1410" t="str">
            <v>时事报告</v>
          </cell>
          <cell r="I1410">
            <v>20</v>
          </cell>
          <cell r="J1410">
            <v>1</v>
          </cell>
          <cell r="K1410">
            <v>20</v>
          </cell>
          <cell r="L1410">
            <v>0.75</v>
          </cell>
        </row>
        <row r="1411">
          <cell r="E1411" t="str">
            <v>9787117164078</v>
          </cell>
          <cell r="F1411" t="str">
            <v>基础医学概要（二）（第2版/创新教材/3000）</v>
          </cell>
          <cell r="G1411" t="str">
            <v>李东亮 等</v>
          </cell>
          <cell r="H1411" t="str">
            <v>人民卫生</v>
          </cell>
          <cell r="I1411">
            <v>50</v>
          </cell>
          <cell r="J1411">
            <v>1</v>
          </cell>
          <cell r="K1411">
            <v>50</v>
          </cell>
          <cell r="L1411">
            <v>0.75</v>
          </cell>
        </row>
        <row r="1412">
          <cell r="E1412" t="str">
            <v>9787030695819</v>
          </cell>
          <cell r="F1412" t="str">
            <v>大学生心理健康教程（第四版）</v>
          </cell>
          <cell r="G1412" t="str">
            <v>杨世昌</v>
          </cell>
          <cell r="H1412" t="str">
            <v>科学出版</v>
          </cell>
          <cell r="I1412">
            <v>58</v>
          </cell>
          <cell r="J1412">
            <v>1</v>
          </cell>
          <cell r="K1412">
            <v>58</v>
          </cell>
          <cell r="L1412">
            <v>0.75</v>
          </cell>
        </row>
        <row r="1413">
          <cell r="E1413" t="str">
            <v>9787521343090</v>
          </cell>
          <cell r="F1413" t="str">
            <v>新视野大学英语(第四版)(读写教程)(2)(思政智慧版)(2024版)</v>
          </cell>
          <cell r="G1413" t="str">
            <v>郑树棠</v>
          </cell>
          <cell r="H1413" t="str">
            <v>外研社</v>
          </cell>
          <cell r="I1413">
            <v>70.9</v>
          </cell>
          <cell r="J1413">
            <v>1</v>
          </cell>
          <cell r="K1413">
            <v>70.9</v>
          </cell>
          <cell r="L1413">
            <v>0.78</v>
          </cell>
        </row>
        <row r="1414">
          <cell r="E1414" t="str">
            <v>9787560894591</v>
          </cell>
          <cell r="F1414" t="str">
            <v>大学生安全教育</v>
          </cell>
          <cell r="G1414" t="str">
            <v>胡仕坤，袁磊</v>
          </cell>
          <cell r="H1414" t="str">
            <v>同济大学</v>
          </cell>
          <cell r="I1414">
            <v>48</v>
          </cell>
          <cell r="J1414">
            <v>1</v>
          </cell>
          <cell r="K1414">
            <v>48</v>
          </cell>
          <cell r="L1414">
            <v>0.75</v>
          </cell>
        </row>
        <row r="1415">
          <cell r="E1415" t="str">
            <v>9787521344707</v>
          </cell>
          <cell r="F1415" t="str">
            <v>新视野大学英语(第四版)(综合训练)(4)</v>
          </cell>
          <cell r="G1415" t="str">
            <v>郑树棠</v>
          </cell>
          <cell r="H1415" t="str">
            <v>外研社</v>
          </cell>
          <cell r="I1415">
            <v>39.9</v>
          </cell>
          <cell r="J1415">
            <v>1</v>
          </cell>
          <cell r="K1415">
            <v>39.9</v>
          </cell>
          <cell r="L1415">
            <v>0.78</v>
          </cell>
        </row>
        <row r="1416">
          <cell r="E1416" t="str">
            <v>9787521351019</v>
          </cell>
          <cell r="F1416" t="str">
            <v>新视野大学英语(第四版)(视听说教程)(2)(思政智慧版)</v>
          </cell>
          <cell r="G1416" t="str">
            <v/>
          </cell>
          <cell r="H1416" t="str">
            <v>外研社</v>
          </cell>
          <cell r="I1416">
            <v>69.9</v>
          </cell>
          <cell r="J1416">
            <v>1</v>
          </cell>
          <cell r="K1416">
            <v>69.9</v>
          </cell>
          <cell r="L1416">
            <v>0.78</v>
          </cell>
        </row>
        <row r="1417">
          <cell r="E1417" t="str">
            <v>9787521343113</v>
          </cell>
          <cell r="F1417" t="str">
            <v>新视野大学英语(第四版)(读写教程)(4)(思政智慧版)</v>
          </cell>
          <cell r="G1417" t="str">
            <v>郑树棠</v>
          </cell>
          <cell r="H1417" t="str">
            <v>外研社</v>
          </cell>
          <cell r="I1417">
            <v>72.9</v>
          </cell>
          <cell r="J1417">
            <v>1</v>
          </cell>
          <cell r="K1417">
            <v>72.9</v>
          </cell>
          <cell r="L1417">
            <v>0.78</v>
          </cell>
        </row>
        <row r="1418">
          <cell r="E1418" t="str">
            <v>9787565732614</v>
          </cell>
          <cell r="F1418" t="str">
            <v>大学生职业规划（微课版）</v>
          </cell>
          <cell r="G1418" t="str">
            <v>张建安 冯晖 夏泓</v>
          </cell>
          <cell r="H1418" t="str">
            <v>中国传媒</v>
          </cell>
          <cell r="I1418">
            <v>46.8</v>
          </cell>
          <cell r="J1418">
            <v>1</v>
          </cell>
          <cell r="K1418">
            <v>46.8</v>
          </cell>
          <cell r="L1418">
            <v>0.75</v>
          </cell>
        </row>
        <row r="1419">
          <cell r="E1419" t="str">
            <v>9787521351002</v>
          </cell>
          <cell r="F1419" t="str">
            <v>新视野大学英语(第四版)(视听说教程)(3)(思政智慧版)</v>
          </cell>
          <cell r="G1419" t="str">
            <v>赵勇，杨小虎，冯宗祥</v>
          </cell>
          <cell r="H1419" t="str">
            <v>外研社</v>
          </cell>
          <cell r="I1419">
            <v>69.9</v>
          </cell>
          <cell r="J1419">
            <v>1</v>
          </cell>
          <cell r="K1419">
            <v>69.9</v>
          </cell>
          <cell r="L1419">
            <v>0.78</v>
          </cell>
        </row>
        <row r="1420">
          <cell r="E1420" t="str">
            <v>9787521343083</v>
          </cell>
          <cell r="F1420" t="str">
            <v>新视野大学英语(第四版)(读写教程)(1)(思政智慧版)</v>
          </cell>
          <cell r="G1420" t="str">
            <v>丁雅萍、吴勇</v>
          </cell>
          <cell r="H1420" t="str">
            <v>外研社</v>
          </cell>
          <cell r="I1420">
            <v>69.9</v>
          </cell>
          <cell r="J1420">
            <v>1</v>
          </cell>
          <cell r="K1420">
            <v>69.9</v>
          </cell>
          <cell r="L1420">
            <v>0.78</v>
          </cell>
        </row>
        <row r="1421">
          <cell r="E1421" t="str">
            <v>9787313256553</v>
          </cell>
          <cell r="F1421" t="str">
            <v>信息技术导论（医学版）</v>
          </cell>
          <cell r="G1421" t="str">
            <v>靳瑞霞、陈继超、吕莎</v>
          </cell>
          <cell r="H1421" t="str">
            <v>上海交大</v>
          </cell>
          <cell r="I1421">
            <v>55</v>
          </cell>
          <cell r="J1421">
            <v>1</v>
          </cell>
          <cell r="K1421">
            <v>55</v>
          </cell>
          <cell r="L1421">
            <v>0.75</v>
          </cell>
        </row>
        <row r="1422">
          <cell r="E1422" t="str">
            <v>9787305255229</v>
          </cell>
          <cell r="F1422" t="str">
            <v>新时代大学进阶英语长篇阅读1（第2版）</v>
          </cell>
          <cell r="G1422" t="str">
            <v>石坚、邹申、金雯</v>
          </cell>
          <cell r="H1422" t="str">
            <v>南京大学</v>
          </cell>
          <cell r="I1422">
            <v>49</v>
          </cell>
          <cell r="J1422">
            <v>1</v>
          </cell>
          <cell r="K1422">
            <v>49</v>
          </cell>
          <cell r="L1422">
            <v>0.75</v>
          </cell>
        </row>
        <row r="1423">
          <cell r="E1423" t="str">
            <v>9787117160827</v>
          </cell>
          <cell r="F1423" t="str">
            <v>基础医学概要（一）（第2版）（包销4000）</v>
          </cell>
          <cell r="G1423" t="str">
            <v>高福莲</v>
          </cell>
          <cell r="H1423" t="str">
            <v>人民卫生</v>
          </cell>
          <cell r="I1423">
            <v>61</v>
          </cell>
          <cell r="J1423">
            <v>1</v>
          </cell>
          <cell r="K1423">
            <v>61</v>
          </cell>
          <cell r="L1423">
            <v>0.75</v>
          </cell>
        </row>
        <row r="1424">
          <cell r="E1424" t="str">
            <v>9787521345049</v>
          </cell>
          <cell r="F1424" t="str">
            <v>新视野大学英语(第四版)(综合训练)(2)</v>
          </cell>
          <cell r="G1424" t="str">
            <v>王京华	</v>
          </cell>
          <cell r="H1424" t="str">
            <v>外研社</v>
          </cell>
          <cell r="I1424">
            <v>39.9</v>
          </cell>
          <cell r="J1424">
            <v>1</v>
          </cell>
          <cell r="K1424">
            <v>39.9</v>
          </cell>
          <cell r="L1424">
            <v>0.78</v>
          </cell>
        </row>
        <row r="1425">
          <cell r="E1425" t="str">
            <v>9787305255236</v>
          </cell>
          <cell r="F1425" t="str">
            <v>新时代大学进阶英语长篇阅读2（第2版）</v>
          </cell>
          <cell r="G1425" t="str">
            <v>石坚、邹申、金雯</v>
          </cell>
          <cell r="H1425" t="str">
            <v>南京大学</v>
          </cell>
          <cell r="I1425">
            <v>49</v>
          </cell>
          <cell r="J1425">
            <v>1</v>
          </cell>
          <cell r="K1425">
            <v>49</v>
          </cell>
          <cell r="L1425">
            <v>0.75</v>
          </cell>
        </row>
        <row r="1426">
          <cell r="E1426" t="str">
            <v>9787305255250</v>
          </cell>
          <cell r="F1426" t="str">
            <v>新时代大学进阶英语长篇阅读4（第2版）</v>
          </cell>
          <cell r="G1426" t="str">
            <v>石坚、邹申、金雯 </v>
          </cell>
          <cell r="H1426" t="str">
            <v>南京大学</v>
          </cell>
          <cell r="I1426">
            <v>49</v>
          </cell>
          <cell r="J1426">
            <v>1</v>
          </cell>
          <cell r="K1426">
            <v>49</v>
          </cell>
          <cell r="L1426">
            <v>0.75</v>
          </cell>
        </row>
        <row r="1427">
          <cell r="E1427" t="str">
            <v>9787521343090</v>
          </cell>
          <cell r="F1427" t="str">
            <v>新视野大学英语(第四版)(读写教程)(2)(思政智慧版)(2024版)</v>
          </cell>
          <cell r="G1427" t="str">
            <v>郑树棠</v>
          </cell>
          <cell r="H1427" t="str">
            <v>外研社</v>
          </cell>
          <cell r="I1427">
            <v>70.9</v>
          </cell>
          <cell r="J1427">
            <v>1</v>
          </cell>
          <cell r="K1427">
            <v>70.9</v>
          </cell>
          <cell r="L1427">
            <v>0.78</v>
          </cell>
        </row>
        <row r="1428">
          <cell r="E1428" t="str">
            <v>9787521344516</v>
          </cell>
          <cell r="F1428" t="str">
            <v>新视野大学英语(第四版)(综合训练)(3)</v>
          </cell>
          <cell r="G1428" t="str">
            <v>肖飞</v>
          </cell>
          <cell r="H1428" t="str">
            <v>外研社</v>
          </cell>
          <cell r="I1428">
            <v>39.9</v>
          </cell>
          <cell r="J1428">
            <v>1</v>
          </cell>
          <cell r="K1428">
            <v>39.9</v>
          </cell>
          <cell r="L1428">
            <v>0.78</v>
          </cell>
        </row>
        <row r="1429">
          <cell r="E1429" t="str">
            <v>1674-6783</v>
          </cell>
          <cell r="F1429" t="str">
            <v>时事报告大学生版（2024-2025学年度/上学期/高校形势与政策课专用）</v>
          </cell>
          <cell r="G1429" t="str">
            <v>本书编写组</v>
          </cell>
          <cell r="H1429" t="str">
            <v>时事报告</v>
          </cell>
          <cell r="I1429">
            <v>20</v>
          </cell>
          <cell r="J1429">
            <v>1</v>
          </cell>
          <cell r="K1429">
            <v>20</v>
          </cell>
          <cell r="L1429">
            <v>0.75</v>
          </cell>
        </row>
        <row r="1430">
          <cell r="E1430" t="str">
            <v>9787521351033</v>
          </cell>
          <cell r="F1430" t="str">
            <v>新视野大学英语(第四版)(视听说教程)(4)(思政智慧版)</v>
          </cell>
          <cell r="G1430" t="str">
            <v>赵晓红，苗瑞琴</v>
          </cell>
          <cell r="H1430" t="str">
            <v>外研社</v>
          </cell>
          <cell r="I1430">
            <v>69.9</v>
          </cell>
          <cell r="J1430">
            <v>1</v>
          </cell>
          <cell r="K1430">
            <v>69.9</v>
          </cell>
          <cell r="L1430">
            <v>0.78</v>
          </cell>
        </row>
        <row r="1431">
          <cell r="E1431" t="str">
            <v>9787040458329</v>
          </cell>
          <cell r="F1431" t="str">
            <v>管理学</v>
          </cell>
          <cell r="G1431" t="str">
            <v>《管理学》编写组</v>
          </cell>
          <cell r="H1431" t="str">
            <v>高等教育</v>
          </cell>
          <cell r="I1431">
            <v>48</v>
          </cell>
          <cell r="J1431">
            <v>1</v>
          </cell>
          <cell r="K1431">
            <v>48</v>
          </cell>
          <cell r="L1431">
            <v>0.78</v>
          </cell>
        </row>
        <row r="1432">
          <cell r="E1432" t="str">
            <v>9787313252258</v>
          </cell>
          <cell r="F1432" t="str">
            <v>大学生体育与健康</v>
          </cell>
          <cell r="G1432" t="str">
            <v>陈础，程二平，郁鑫</v>
          </cell>
          <cell r="H1432" t="str">
            <v>上海交大</v>
          </cell>
          <cell r="I1432">
            <v>48</v>
          </cell>
          <cell r="J1432">
            <v>1</v>
          </cell>
          <cell r="K1432">
            <v>48</v>
          </cell>
          <cell r="L1432">
            <v>0.75</v>
          </cell>
        </row>
        <row r="1433">
          <cell r="E1433" t="str">
            <v>9787521345049</v>
          </cell>
          <cell r="F1433" t="str">
            <v>新视野大学英语(第四版)(综合训练)(2)</v>
          </cell>
          <cell r="G1433" t="str">
            <v>王京华	</v>
          </cell>
          <cell r="H1433" t="str">
            <v>外研社</v>
          </cell>
          <cell r="I1433">
            <v>39.9</v>
          </cell>
          <cell r="J1433">
            <v>1</v>
          </cell>
          <cell r="K1433">
            <v>39.9</v>
          </cell>
          <cell r="L1433">
            <v>0.78</v>
          </cell>
        </row>
        <row r="1434">
          <cell r="E1434" t="str">
            <v>9787521343113</v>
          </cell>
          <cell r="F1434" t="str">
            <v>新视野大学英语(第四版)(读写教程)(4)(思政智慧版)</v>
          </cell>
          <cell r="G1434" t="str">
            <v>郑树棠</v>
          </cell>
          <cell r="H1434" t="str">
            <v>外研社</v>
          </cell>
          <cell r="I1434">
            <v>72.9</v>
          </cell>
          <cell r="J1434">
            <v>1</v>
          </cell>
          <cell r="K1434">
            <v>72.9</v>
          </cell>
          <cell r="L1434">
            <v>0.78</v>
          </cell>
        </row>
        <row r="1435">
          <cell r="E1435" t="str">
            <v>9787305255250</v>
          </cell>
          <cell r="F1435" t="str">
            <v>新时代大学进阶英语长篇阅读4（第2版）</v>
          </cell>
          <cell r="G1435" t="str">
            <v>石坚、邹申、金雯 </v>
          </cell>
          <cell r="H1435" t="str">
            <v>南京大学</v>
          </cell>
          <cell r="I1435">
            <v>49</v>
          </cell>
          <cell r="J1435">
            <v>1</v>
          </cell>
          <cell r="K1435">
            <v>49</v>
          </cell>
          <cell r="L1435">
            <v>0.75</v>
          </cell>
        </row>
        <row r="1436">
          <cell r="E1436" t="str">
            <v>9787521343106</v>
          </cell>
          <cell r="F1436" t="str">
            <v>新视野大学英语(第四版)(读写教程)(3)(思政智慧版)</v>
          </cell>
          <cell r="G1436" t="str">
            <v>郑树棠</v>
          </cell>
          <cell r="H1436" t="str">
            <v>外研社</v>
          </cell>
          <cell r="I1436">
            <v>72.9</v>
          </cell>
          <cell r="J1436">
            <v>1</v>
          </cell>
          <cell r="K1436">
            <v>72.9</v>
          </cell>
          <cell r="L1436">
            <v>0.78</v>
          </cell>
        </row>
        <row r="1437">
          <cell r="E1437" t="str">
            <v>9787521343083</v>
          </cell>
          <cell r="F1437" t="str">
            <v>新视野大学英语(第四版)(读写教程)(1)(思政智慧版)</v>
          </cell>
          <cell r="G1437" t="str">
            <v>丁雅萍、吴勇</v>
          </cell>
          <cell r="H1437" t="str">
            <v>外研社</v>
          </cell>
          <cell r="I1437">
            <v>69.9</v>
          </cell>
          <cell r="J1437">
            <v>1</v>
          </cell>
          <cell r="K1437">
            <v>69.9</v>
          </cell>
          <cell r="L1437">
            <v>0.78</v>
          </cell>
        </row>
        <row r="1438">
          <cell r="E1438" t="str">
            <v>9787521344653</v>
          </cell>
          <cell r="F1438" t="str">
            <v>新视野大学英语(第四版)(综合训练)(1)</v>
          </cell>
          <cell r="G1438" t="str">
            <v>叶兴国</v>
          </cell>
          <cell r="H1438" t="str">
            <v>外研社</v>
          </cell>
          <cell r="I1438">
            <v>39.9</v>
          </cell>
          <cell r="J1438">
            <v>1</v>
          </cell>
          <cell r="K1438">
            <v>39.9</v>
          </cell>
          <cell r="L1438">
            <v>0.78</v>
          </cell>
        </row>
        <row r="1439">
          <cell r="E1439" t="str">
            <v>9787313256553</v>
          </cell>
          <cell r="F1439" t="str">
            <v>信息技术导论（医学版）</v>
          </cell>
          <cell r="G1439" t="str">
            <v>靳瑞霞、陈继超、吕莎</v>
          </cell>
          <cell r="H1439" t="str">
            <v>上海交大</v>
          </cell>
          <cell r="I1439">
            <v>55</v>
          </cell>
          <cell r="J1439">
            <v>1</v>
          </cell>
          <cell r="K1439">
            <v>55</v>
          </cell>
          <cell r="L1439">
            <v>0.75</v>
          </cell>
        </row>
        <row r="1440">
          <cell r="E1440" t="str">
            <v>9787521351026</v>
          </cell>
          <cell r="F1440" t="str">
            <v>新视野大学英语(第四版)(视听说教程)(1)(思政智慧版)</v>
          </cell>
          <cell r="G1440" t="str">
            <v>郑树棠</v>
          </cell>
          <cell r="H1440" t="str">
            <v>外研社</v>
          </cell>
          <cell r="I1440">
            <v>69.9</v>
          </cell>
          <cell r="J1440">
            <v>1</v>
          </cell>
          <cell r="K1440">
            <v>69.9</v>
          </cell>
          <cell r="L1440">
            <v>0.78</v>
          </cell>
        </row>
        <row r="1441">
          <cell r="E1441" t="str">
            <v>9787117164078</v>
          </cell>
          <cell r="F1441" t="str">
            <v>基础医学概要（二）（第2版/创新教材/3000）</v>
          </cell>
          <cell r="G1441" t="str">
            <v>李东亮 等</v>
          </cell>
          <cell r="H1441" t="str">
            <v>人民卫生</v>
          </cell>
          <cell r="I1441">
            <v>50</v>
          </cell>
          <cell r="J1441">
            <v>1</v>
          </cell>
          <cell r="K1441">
            <v>50</v>
          </cell>
          <cell r="L1441">
            <v>0.75</v>
          </cell>
        </row>
        <row r="1442">
          <cell r="E1442" t="str">
            <v>9787565732614</v>
          </cell>
          <cell r="F1442" t="str">
            <v>大学生职业规划（微课版）</v>
          </cell>
          <cell r="G1442" t="str">
            <v>张建安 冯晖 夏泓</v>
          </cell>
          <cell r="H1442" t="str">
            <v>中国传媒</v>
          </cell>
          <cell r="I1442">
            <v>46.8</v>
          </cell>
          <cell r="J1442">
            <v>1</v>
          </cell>
          <cell r="K1442">
            <v>46.8</v>
          </cell>
          <cell r="L1442">
            <v>0.75</v>
          </cell>
        </row>
        <row r="1443">
          <cell r="E1443" t="str">
            <v>9787305255236</v>
          </cell>
          <cell r="F1443" t="str">
            <v>新时代大学进阶英语长篇阅读2（第2版）</v>
          </cell>
          <cell r="G1443" t="str">
            <v>石坚、邹申、金雯</v>
          </cell>
          <cell r="H1443" t="str">
            <v>南京大学</v>
          </cell>
          <cell r="I1443">
            <v>49</v>
          </cell>
          <cell r="J1443">
            <v>1</v>
          </cell>
          <cell r="K1443">
            <v>49</v>
          </cell>
          <cell r="L1443">
            <v>0.75</v>
          </cell>
        </row>
        <row r="1444">
          <cell r="E1444" t="str">
            <v>9787521344707</v>
          </cell>
          <cell r="F1444" t="str">
            <v>新视野大学英语(第四版)(综合训练)(4)</v>
          </cell>
          <cell r="G1444" t="str">
            <v>郑树棠</v>
          </cell>
          <cell r="H1444" t="str">
            <v>外研社</v>
          </cell>
          <cell r="I1444">
            <v>39.9</v>
          </cell>
          <cell r="J1444">
            <v>1</v>
          </cell>
          <cell r="K1444">
            <v>39.9</v>
          </cell>
          <cell r="L1444">
            <v>0.78</v>
          </cell>
        </row>
        <row r="1445">
          <cell r="E1445" t="str">
            <v>9787560894591</v>
          </cell>
          <cell r="F1445" t="str">
            <v>大学生安全教育</v>
          </cell>
          <cell r="G1445" t="str">
            <v>胡仕坤，袁磊</v>
          </cell>
          <cell r="H1445" t="str">
            <v>同济大学</v>
          </cell>
          <cell r="I1445">
            <v>48</v>
          </cell>
          <cell r="J1445">
            <v>1</v>
          </cell>
          <cell r="K1445">
            <v>48</v>
          </cell>
          <cell r="L1445">
            <v>0.75</v>
          </cell>
        </row>
        <row r="1446">
          <cell r="E1446" t="str">
            <v>9787521351002</v>
          </cell>
          <cell r="F1446" t="str">
            <v>新视野大学英语(第四版)(视听说教程)(3)(思政智慧版)</v>
          </cell>
          <cell r="G1446" t="str">
            <v>赵勇，杨小虎，冯宗祥</v>
          </cell>
          <cell r="H1446" t="str">
            <v>外研社</v>
          </cell>
          <cell r="I1446">
            <v>69.9</v>
          </cell>
          <cell r="J1446">
            <v>1</v>
          </cell>
          <cell r="K1446">
            <v>69.9</v>
          </cell>
          <cell r="L1446">
            <v>0.78</v>
          </cell>
        </row>
        <row r="1447">
          <cell r="E1447" t="str">
            <v>9787117160827</v>
          </cell>
          <cell r="F1447" t="str">
            <v>基础医学概要（一）（第2版）（包销4000）</v>
          </cell>
          <cell r="G1447" t="str">
            <v>高福莲</v>
          </cell>
          <cell r="H1447" t="str">
            <v>人民卫生</v>
          </cell>
          <cell r="I1447">
            <v>61</v>
          </cell>
          <cell r="J1447">
            <v>1</v>
          </cell>
          <cell r="K1447">
            <v>61</v>
          </cell>
          <cell r="L1447">
            <v>0.75</v>
          </cell>
        </row>
        <row r="1448">
          <cell r="E1448" t="str">
            <v>9787521351019</v>
          </cell>
          <cell r="F1448" t="str">
            <v>新视野大学英语(第四版)(视听说教程)(2)(思政智慧版)</v>
          </cell>
          <cell r="G1448" t="str">
            <v/>
          </cell>
          <cell r="H1448" t="str">
            <v>外研社</v>
          </cell>
          <cell r="I1448">
            <v>69.9</v>
          </cell>
          <cell r="J1448">
            <v>1</v>
          </cell>
          <cell r="K1448">
            <v>69.9</v>
          </cell>
          <cell r="L1448">
            <v>0.78</v>
          </cell>
        </row>
        <row r="1449">
          <cell r="E1449" t="str">
            <v>9787040599022</v>
          </cell>
          <cell r="F1449" t="str">
            <v>思想道德与法治（2023年版）</v>
          </cell>
          <cell r="G1449" t="str">
            <v>本书编写组</v>
          </cell>
          <cell r="H1449" t="str">
            <v>高等教育</v>
          </cell>
          <cell r="I1449">
            <v>18</v>
          </cell>
          <cell r="J1449">
            <v>1</v>
          </cell>
          <cell r="K1449">
            <v>18</v>
          </cell>
          <cell r="L1449">
            <v>1</v>
          </cell>
        </row>
        <row r="1450">
          <cell r="E1450" t="str">
            <v>9787030695819</v>
          </cell>
          <cell r="F1450" t="str">
            <v>大学生心理健康教程（第四版）</v>
          </cell>
          <cell r="G1450" t="str">
            <v>杨世昌</v>
          </cell>
          <cell r="H1450" t="str">
            <v>科学出版</v>
          </cell>
          <cell r="I1450">
            <v>58</v>
          </cell>
          <cell r="J1450">
            <v>1</v>
          </cell>
          <cell r="K1450">
            <v>58</v>
          </cell>
          <cell r="L1450">
            <v>0.75</v>
          </cell>
        </row>
        <row r="1451">
          <cell r="E1451" t="str">
            <v>9787305255229</v>
          </cell>
          <cell r="F1451" t="str">
            <v>新时代大学进阶英语长篇阅读1（第2版）</v>
          </cell>
          <cell r="G1451" t="str">
            <v>石坚、邹申、金雯</v>
          </cell>
          <cell r="H1451" t="str">
            <v>南京大学</v>
          </cell>
          <cell r="I1451">
            <v>49</v>
          </cell>
          <cell r="J1451">
            <v>1</v>
          </cell>
          <cell r="K1451">
            <v>49</v>
          </cell>
          <cell r="L1451">
            <v>0.75</v>
          </cell>
        </row>
        <row r="1452">
          <cell r="E1452" t="str">
            <v>9787305255243</v>
          </cell>
          <cell r="F1452" t="str">
            <v>新时代大学进阶英语长篇阅读3（第2版）</v>
          </cell>
          <cell r="G1452" t="str">
            <v>石坚、邹申、金雯  </v>
          </cell>
          <cell r="H1452" t="str">
            <v>南京大学</v>
          </cell>
          <cell r="I1452">
            <v>49</v>
          </cell>
          <cell r="J1452">
            <v>1</v>
          </cell>
          <cell r="K1452">
            <v>49</v>
          </cell>
          <cell r="L1452">
            <v>0.75</v>
          </cell>
        </row>
        <row r="1453">
          <cell r="E1453" t="str">
            <v>9787564564667</v>
          </cell>
          <cell r="F1453" t="str">
            <v>临床护理实训教程（第2版）主编-薛松梅 </v>
          </cell>
          <cell r="G1453" t="str">
            <v>薛松梅 主编</v>
          </cell>
          <cell r="H1453" t="str">
            <v>郑州大学</v>
          </cell>
          <cell r="I1453">
            <v>79</v>
          </cell>
          <cell r="J1453">
            <v>-1</v>
          </cell>
          <cell r="K1453">
            <v>-79</v>
          </cell>
          <cell r="L1453">
            <v>0.75</v>
          </cell>
        </row>
        <row r="1454">
          <cell r="E1454" t="str">
            <v>9787117324366</v>
          </cell>
          <cell r="F1454" t="str">
            <v>儿科护理学 （第7版/本科护理/配增值）七轮</v>
          </cell>
          <cell r="G1454" t="str">
            <v>崔焱,张玉侠</v>
          </cell>
          <cell r="H1454" t="str">
            <v>人民卫生</v>
          </cell>
          <cell r="I1454">
            <v>88</v>
          </cell>
          <cell r="J1454">
            <v>-1</v>
          </cell>
          <cell r="K1454">
            <v>-88</v>
          </cell>
          <cell r="L1454">
            <v>0.75</v>
          </cell>
        </row>
        <row r="1455">
          <cell r="E1455" t="str">
            <v>9787117330879</v>
          </cell>
          <cell r="F1455" t="str">
            <v>内科护理学（第7版/本科护理/配增值）七轮</v>
          </cell>
          <cell r="G1455" t="str">
            <v>尤黎明、吴瑛</v>
          </cell>
          <cell r="H1455" t="str">
            <v>人民卫生</v>
          </cell>
          <cell r="I1455">
            <v>99</v>
          </cell>
          <cell r="J1455">
            <v>1</v>
          </cell>
          <cell r="K1455">
            <v>99</v>
          </cell>
          <cell r="L1455">
            <v>0.75</v>
          </cell>
        </row>
        <row r="1456">
          <cell r="E1456" t="str">
            <v>9787560894591</v>
          </cell>
          <cell r="F1456" t="str">
            <v>大学生安全教育</v>
          </cell>
          <cell r="G1456" t="str">
            <v>胡仕坤，袁磊</v>
          </cell>
          <cell r="H1456" t="str">
            <v>同济大学</v>
          </cell>
          <cell r="I1456">
            <v>48</v>
          </cell>
          <cell r="J1456">
            <v>1</v>
          </cell>
          <cell r="K1456">
            <v>48</v>
          </cell>
          <cell r="L1456">
            <v>0.75</v>
          </cell>
        </row>
        <row r="1457">
          <cell r="E1457" t="str">
            <v>9787564553913</v>
          </cell>
          <cell r="F1457" t="str">
            <v>基础护理实训教程（第2版）</v>
          </cell>
          <cell r="G1457" t="str">
            <v>薛松梅, 主编</v>
          </cell>
          <cell r="H1457" t="str">
            <v>郑州大学</v>
          </cell>
          <cell r="I1457">
            <v>68</v>
          </cell>
          <cell r="J1457">
            <v>1</v>
          </cell>
          <cell r="K1457">
            <v>68</v>
          </cell>
          <cell r="L1457">
            <v>0.75</v>
          </cell>
        </row>
        <row r="1458">
          <cell r="E1458" t="str">
            <v>9787117328975</v>
          </cell>
          <cell r="F1458" t="str">
            <v>新编护理学基础（第4版/本科护理/配增值）七轮</v>
          </cell>
          <cell r="G1458" t="str">
            <v>曹梅娟,王克芳</v>
          </cell>
          <cell r="H1458" t="str">
            <v>人民卫生</v>
          </cell>
          <cell r="I1458">
            <v>108</v>
          </cell>
          <cell r="J1458">
            <v>1</v>
          </cell>
          <cell r="K1458">
            <v>108</v>
          </cell>
          <cell r="L1458">
            <v>0.75</v>
          </cell>
        </row>
        <row r="1459">
          <cell r="E1459" t="str">
            <v>9787117324366</v>
          </cell>
          <cell r="F1459" t="str">
            <v>儿科护理学 （第7版/本科护理/配增值）七轮</v>
          </cell>
          <cell r="G1459" t="str">
            <v>崔焱,张玉侠</v>
          </cell>
          <cell r="H1459" t="str">
            <v>人民卫生</v>
          </cell>
          <cell r="I1459">
            <v>88</v>
          </cell>
          <cell r="J1459">
            <v>1</v>
          </cell>
          <cell r="K1459">
            <v>88</v>
          </cell>
          <cell r="L1459">
            <v>0.75</v>
          </cell>
        </row>
        <row r="1460">
          <cell r="E1460" t="str">
            <v>9787117328074</v>
          </cell>
          <cell r="F1460" t="str">
            <v>护士人文修养（第3版）</v>
          </cell>
          <cell r="G1460" t="str">
            <v>史瑞芬 刘义兰,翟惠敏</v>
          </cell>
          <cell r="H1460" t="str">
            <v>人民卫生</v>
          </cell>
          <cell r="I1460">
            <v>55</v>
          </cell>
          <cell r="J1460">
            <v>1</v>
          </cell>
          <cell r="K1460">
            <v>55</v>
          </cell>
          <cell r="L1460">
            <v>0.75</v>
          </cell>
        </row>
        <row r="1461">
          <cell r="E1461" t="str">
            <v>9787117331432</v>
          </cell>
          <cell r="F1461" t="str">
            <v>护理心理学（第5版/本科护理/配增值）七轮</v>
          </cell>
          <cell r="G1461" t="str">
            <v>杨艳杰,曹枫林</v>
          </cell>
          <cell r="H1461" t="str">
            <v>人民卫生</v>
          </cell>
          <cell r="I1461">
            <v>55</v>
          </cell>
          <cell r="J1461">
            <v>1</v>
          </cell>
          <cell r="K1461">
            <v>55</v>
          </cell>
          <cell r="L1461">
            <v>0.75</v>
          </cell>
        </row>
        <row r="1462">
          <cell r="E1462" t="str">
            <v>9787564553944</v>
          </cell>
          <cell r="F1462" t="str">
            <v>人文护理实训教程（第2版/薛松梅）</v>
          </cell>
          <cell r="G1462" t="str">
            <v>薛松梅, 主编</v>
          </cell>
          <cell r="H1462" t="str">
            <v>郑州大学</v>
          </cell>
          <cell r="I1462">
            <v>39</v>
          </cell>
          <cell r="J1462">
            <v>1</v>
          </cell>
          <cell r="K1462">
            <v>39</v>
          </cell>
          <cell r="L1462">
            <v>0.75</v>
          </cell>
        </row>
        <row r="1463">
          <cell r="E1463" t="str">
            <v>9787564564667</v>
          </cell>
          <cell r="F1463" t="str">
            <v>临床护理实训教程（第2版）主编-薛松梅 </v>
          </cell>
          <cell r="G1463" t="str">
            <v>薛松梅 主编</v>
          </cell>
          <cell r="H1463" t="str">
            <v>郑州大学</v>
          </cell>
          <cell r="I1463">
            <v>79</v>
          </cell>
          <cell r="J1463">
            <v>1</v>
          </cell>
          <cell r="K1463">
            <v>79</v>
          </cell>
          <cell r="L1463">
            <v>0.75</v>
          </cell>
        </row>
        <row r="1464">
          <cell r="E1464" t="str">
            <v>9787117324724</v>
          </cell>
          <cell r="F1464" t="str">
            <v>外科护理学（第7版/本科护理/配增值）七轮</v>
          </cell>
          <cell r="G1464" t="str">
            <v>李乐之,路潜</v>
          </cell>
          <cell r="H1464" t="str">
            <v>人民卫生</v>
          </cell>
          <cell r="I1464">
            <v>98</v>
          </cell>
          <cell r="J1464">
            <v>1</v>
          </cell>
          <cell r="K1464">
            <v>98</v>
          </cell>
          <cell r="L1464">
            <v>0.75</v>
          </cell>
        </row>
        <row r="1465">
          <cell r="E1465" t="str">
            <v>9787565732614</v>
          </cell>
          <cell r="F1465" t="str">
            <v>大学生职业规划（微课版）</v>
          </cell>
          <cell r="G1465" t="str">
            <v>张建安 冯晖 夏泓</v>
          </cell>
          <cell r="H1465" t="str">
            <v>中国传媒</v>
          </cell>
          <cell r="I1465">
            <v>46.8</v>
          </cell>
          <cell r="J1465">
            <v>1</v>
          </cell>
          <cell r="K1465">
            <v>46.8</v>
          </cell>
          <cell r="L1465">
            <v>0.75</v>
          </cell>
        </row>
        <row r="1466">
          <cell r="E1466" t="str">
            <v>9787564564872</v>
          </cell>
          <cell r="F1466" t="str">
            <v>药学化学实验</v>
          </cell>
          <cell r="G1466" t="str">
            <v>闫云辉</v>
          </cell>
          <cell r="H1466" t="str">
            <v>郑州大学</v>
          </cell>
          <cell r="I1466">
            <v>29</v>
          </cell>
          <cell r="J1466">
            <v>210</v>
          </cell>
          <cell r="K1466">
            <v>6090</v>
          </cell>
          <cell r="L1466">
            <v>0.75</v>
          </cell>
        </row>
        <row r="1467">
          <cell r="E1467" t="str">
            <v>9787564564872</v>
          </cell>
          <cell r="F1467" t="str">
            <v>药学化学实验</v>
          </cell>
          <cell r="G1467" t="str">
            <v>闫云辉</v>
          </cell>
          <cell r="H1467" t="str">
            <v>郑州大学</v>
          </cell>
          <cell r="I1467">
            <v>29</v>
          </cell>
          <cell r="J1467">
            <v>140</v>
          </cell>
          <cell r="K1467">
            <v>4060</v>
          </cell>
          <cell r="L1467">
            <v>0.75</v>
          </cell>
        </row>
        <row r="1468">
          <cell r="E1468" t="str">
            <v>9787564564872</v>
          </cell>
          <cell r="F1468" t="str">
            <v>药学化学实验</v>
          </cell>
          <cell r="G1468" t="str">
            <v>闫云辉</v>
          </cell>
          <cell r="H1468" t="str">
            <v>郑州大学</v>
          </cell>
          <cell r="I1468">
            <v>29</v>
          </cell>
          <cell r="J1468">
            <v>210</v>
          </cell>
          <cell r="K1468">
            <v>6090</v>
          </cell>
          <cell r="L1468">
            <v>0.75</v>
          </cell>
        </row>
        <row r="1469">
          <cell r="E1469" t="str">
            <v>9787564564872</v>
          </cell>
          <cell r="F1469" t="str">
            <v>药学化学实验</v>
          </cell>
          <cell r="G1469" t="str">
            <v>闫云辉</v>
          </cell>
          <cell r="H1469" t="str">
            <v>郑州大学</v>
          </cell>
          <cell r="I1469">
            <v>29</v>
          </cell>
          <cell r="J1469">
            <v>175</v>
          </cell>
          <cell r="K1469">
            <v>5075</v>
          </cell>
          <cell r="L1469">
            <v>0.75</v>
          </cell>
        </row>
        <row r="1470">
          <cell r="E1470" t="str">
            <v>9787564564872</v>
          </cell>
          <cell r="F1470" t="str">
            <v>药学化学实验</v>
          </cell>
          <cell r="G1470" t="str">
            <v>闫云辉</v>
          </cell>
          <cell r="H1470" t="str">
            <v>郑州大学</v>
          </cell>
          <cell r="I1470">
            <v>29</v>
          </cell>
          <cell r="J1470">
            <v>105</v>
          </cell>
          <cell r="K1470">
            <v>3045</v>
          </cell>
          <cell r="L1470">
            <v>0.75</v>
          </cell>
        </row>
        <row r="1471">
          <cell r="E1471" t="str">
            <v>9787564559960</v>
          </cell>
          <cell r="F1471" t="str">
            <v>局部解剖学:英文</v>
          </cell>
          <cell r="G1471" t="str">
            <v>张雁儒</v>
          </cell>
          <cell r="H1471" t="str">
            <v>郑州大学</v>
          </cell>
          <cell r="I1471">
            <v>153</v>
          </cell>
          <cell r="J1471">
            <v>1</v>
          </cell>
          <cell r="K1471">
            <v>153</v>
          </cell>
          <cell r="L1471">
            <v>0.75</v>
          </cell>
        </row>
        <row r="1472">
          <cell r="E1472" t="str">
            <v>9787564559960</v>
          </cell>
          <cell r="F1472" t="str">
            <v>局部解剖学:英文</v>
          </cell>
          <cell r="G1472" t="str">
            <v>张雁儒</v>
          </cell>
          <cell r="H1472" t="str">
            <v>郑州大学</v>
          </cell>
          <cell r="I1472">
            <v>153</v>
          </cell>
          <cell r="J1472">
            <v>4</v>
          </cell>
          <cell r="K1472">
            <v>612</v>
          </cell>
          <cell r="L1472">
            <v>0.75</v>
          </cell>
        </row>
        <row r="1473">
          <cell r="E1473" t="str">
            <v>9787040510737</v>
          </cell>
          <cell r="F1473" t="str">
            <v>预防医学Preventive Medicine</v>
          </cell>
          <cell r="G1473" t="str">
            <v>孙志伟, 主编</v>
          </cell>
          <cell r="H1473" t="str">
            <v>高等教育</v>
          </cell>
          <cell r="I1473">
            <v>64</v>
          </cell>
          <cell r="J1473">
            <v>1</v>
          </cell>
          <cell r="K1473">
            <v>64</v>
          </cell>
          <cell r="L1473">
            <v>0.78</v>
          </cell>
        </row>
        <row r="1474">
          <cell r="E1474" t="str">
            <v>9787564564872</v>
          </cell>
          <cell r="F1474" t="str">
            <v>药学化学实验</v>
          </cell>
          <cell r="G1474" t="str">
            <v>闫云辉</v>
          </cell>
          <cell r="H1474" t="str">
            <v>郑州大学</v>
          </cell>
          <cell r="I1474">
            <v>29</v>
          </cell>
          <cell r="J1474">
            <v>2</v>
          </cell>
          <cell r="K1474">
            <v>58</v>
          </cell>
          <cell r="L1474">
            <v>0.75</v>
          </cell>
        </row>
        <row r="1475">
          <cell r="E1475" t="str">
            <v>9787030471123</v>
          </cell>
          <cell r="F1475" t="str">
            <v>临床营养学-第3版</v>
          </cell>
          <cell r="G1475" t="str">
            <v>孙秀发，凌文华</v>
          </cell>
          <cell r="H1475" t="str">
            <v>科学出版</v>
          </cell>
          <cell r="I1475">
            <v>69.8</v>
          </cell>
          <cell r="J1475">
            <v>3</v>
          </cell>
          <cell r="K1475">
            <v>209.4</v>
          </cell>
          <cell r="L1475">
            <v>0.75</v>
          </cell>
        </row>
        <row r="1476">
          <cell r="E1476" t="str">
            <v>9787308223027</v>
          </cell>
          <cell r="F1476" t="str">
            <v>基础营养学</v>
          </cell>
          <cell r="G1476" t="str">
            <v>杨菊林</v>
          </cell>
          <cell r="H1476" t="str">
            <v>浙江大学</v>
          </cell>
          <cell r="I1476">
            <v>49</v>
          </cell>
          <cell r="J1476">
            <v>61</v>
          </cell>
          <cell r="K1476">
            <v>2989</v>
          </cell>
          <cell r="L1476">
            <v>0.75</v>
          </cell>
        </row>
        <row r="1477">
          <cell r="E1477" t="str">
            <v>9787308223027</v>
          </cell>
          <cell r="F1477" t="str">
            <v>基础营养学</v>
          </cell>
          <cell r="G1477" t="str">
            <v>杨菊林</v>
          </cell>
          <cell r="H1477" t="str">
            <v>浙江大学</v>
          </cell>
          <cell r="I1477">
            <v>49</v>
          </cell>
          <cell r="J1477">
            <v>3</v>
          </cell>
          <cell r="K1477">
            <v>147</v>
          </cell>
          <cell r="L1477">
            <v>0.75</v>
          </cell>
        </row>
        <row r="1478">
          <cell r="E1478" t="str">
            <v>9787030695819</v>
          </cell>
          <cell r="F1478" t="str">
            <v>大学生心理健康教程（第四版）</v>
          </cell>
          <cell r="G1478" t="str">
            <v>杨世昌</v>
          </cell>
          <cell r="H1478" t="str">
            <v>科学出版</v>
          </cell>
          <cell r="I1478">
            <v>58</v>
          </cell>
          <cell r="J1478">
            <v>-119</v>
          </cell>
          <cell r="K1478">
            <v>-6902</v>
          </cell>
          <cell r="L1478">
            <v>0.75</v>
          </cell>
        </row>
        <row r="1479">
          <cell r="E1479" t="str">
            <v>9787313256553</v>
          </cell>
          <cell r="F1479" t="str">
            <v>信息技术导论（医学版）</v>
          </cell>
          <cell r="G1479" t="str">
            <v>靳瑞霞、陈继超、吕莎</v>
          </cell>
          <cell r="H1479" t="str">
            <v>上海交大</v>
          </cell>
          <cell r="I1479">
            <v>55</v>
          </cell>
          <cell r="J1479">
            <v>-31</v>
          </cell>
          <cell r="K1479">
            <v>-1705</v>
          </cell>
          <cell r="L1479">
            <v>0.75</v>
          </cell>
        </row>
        <row r="1480">
          <cell r="E1480" t="str">
            <v>9787565732614</v>
          </cell>
          <cell r="F1480" t="str">
            <v>大学生职业规划（微课版）</v>
          </cell>
          <cell r="G1480" t="str">
            <v>张建安 冯晖 夏泓</v>
          </cell>
          <cell r="H1480" t="str">
            <v>中国传媒</v>
          </cell>
          <cell r="I1480">
            <v>46.8</v>
          </cell>
          <cell r="J1480">
            <v>-24</v>
          </cell>
          <cell r="K1480">
            <v>-1123.2</v>
          </cell>
          <cell r="L1480">
            <v>0.75</v>
          </cell>
        </row>
        <row r="1481">
          <cell r="E1481" t="str">
            <v>9787305255236</v>
          </cell>
          <cell r="F1481" t="str">
            <v>新时代大学进阶英语长篇阅读2（第2版）</v>
          </cell>
          <cell r="G1481" t="str">
            <v>石坚、邹申、金雯</v>
          </cell>
          <cell r="H1481" t="str">
            <v>南京大学</v>
          </cell>
          <cell r="I1481">
            <v>49</v>
          </cell>
          <cell r="J1481">
            <v>-912</v>
          </cell>
          <cell r="K1481">
            <v>-44688</v>
          </cell>
          <cell r="L1481">
            <v>0.75</v>
          </cell>
        </row>
        <row r="1482">
          <cell r="E1482" t="str">
            <v>9787521351033</v>
          </cell>
          <cell r="F1482" t="str">
            <v>新视野大学英语(第四版)(视听说教程)(4)(思政智慧版)</v>
          </cell>
          <cell r="G1482" t="str">
            <v>赵晓红，苗瑞琴</v>
          </cell>
          <cell r="H1482" t="str">
            <v>外研社</v>
          </cell>
          <cell r="I1482">
            <v>69.9</v>
          </cell>
          <cell r="J1482">
            <v>-911</v>
          </cell>
          <cell r="K1482">
            <v>-63678.9</v>
          </cell>
          <cell r="L1482">
            <v>0.78</v>
          </cell>
        </row>
        <row r="1483">
          <cell r="E1483" t="str">
            <v>1674-6783</v>
          </cell>
          <cell r="F1483" t="str">
            <v>时事报告大学生版（2024-2025学年度/上学期/高校形势与政策课专用）</v>
          </cell>
          <cell r="G1483" t="str">
            <v>本书编写组</v>
          </cell>
          <cell r="H1483" t="str">
            <v>时事报告</v>
          </cell>
          <cell r="I1483">
            <v>20</v>
          </cell>
          <cell r="J1483">
            <v>-984</v>
          </cell>
          <cell r="K1483">
            <v>-19680</v>
          </cell>
          <cell r="L1483">
            <v>0.75</v>
          </cell>
        </row>
        <row r="1484">
          <cell r="E1484" t="str">
            <v>9787305255243</v>
          </cell>
          <cell r="F1484" t="str">
            <v>新时代大学进阶英语长篇阅读3（第2版）</v>
          </cell>
          <cell r="G1484" t="str">
            <v>石坚、邹申、金雯  </v>
          </cell>
          <cell r="H1484" t="str">
            <v>南京大学</v>
          </cell>
          <cell r="I1484">
            <v>49</v>
          </cell>
          <cell r="J1484">
            <v>-864</v>
          </cell>
          <cell r="K1484">
            <v>-42336</v>
          </cell>
          <cell r="L1484">
            <v>0.75</v>
          </cell>
        </row>
        <row r="1485">
          <cell r="E1485" t="str">
            <v>9787305255250</v>
          </cell>
          <cell r="F1485" t="str">
            <v>新时代大学进阶英语长篇阅读4（第2版）</v>
          </cell>
          <cell r="G1485" t="str">
            <v>石坚、邹申、金雯 </v>
          </cell>
          <cell r="H1485" t="str">
            <v>南京大学</v>
          </cell>
          <cell r="I1485">
            <v>49</v>
          </cell>
          <cell r="J1485">
            <v>-954</v>
          </cell>
          <cell r="K1485">
            <v>-46746</v>
          </cell>
          <cell r="L1485">
            <v>0.75</v>
          </cell>
        </row>
        <row r="1486">
          <cell r="E1486" t="str">
            <v>9787521344516</v>
          </cell>
          <cell r="F1486" t="str">
            <v>新视野大学英语(第四版)(综合训练)(3)</v>
          </cell>
          <cell r="G1486" t="str">
            <v>肖飞</v>
          </cell>
          <cell r="H1486" t="str">
            <v>外研社</v>
          </cell>
          <cell r="I1486">
            <v>39.9</v>
          </cell>
          <cell r="J1486">
            <v>-25</v>
          </cell>
          <cell r="K1486">
            <v>-997.5</v>
          </cell>
          <cell r="L1486">
            <v>0.78</v>
          </cell>
        </row>
        <row r="1487">
          <cell r="E1487" t="str">
            <v>9787521351002</v>
          </cell>
          <cell r="F1487" t="str">
            <v>新视野大学英语(第四版)(视听说教程)(3)(思政智慧版)</v>
          </cell>
          <cell r="G1487" t="str">
            <v>赵勇，杨小虎，冯宗祥</v>
          </cell>
          <cell r="H1487" t="str">
            <v>外研社</v>
          </cell>
          <cell r="I1487">
            <v>69.9</v>
          </cell>
          <cell r="J1487">
            <v>-909</v>
          </cell>
          <cell r="K1487">
            <v>-63539.1</v>
          </cell>
          <cell r="L1487">
            <v>0.78</v>
          </cell>
        </row>
        <row r="1488">
          <cell r="E1488" t="str">
            <v>9787040599022</v>
          </cell>
          <cell r="F1488" t="str">
            <v>思想道德与法治（2023年版）</v>
          </cell>
          <cell r="G1488" t="str">
            <v>本书编写组</v>
          </cell>
          <cell r="H1488" t="str">
            <v>高等教育</v>
          </cell>
          <cell r="I1488">
            <v>18</v>
          </cell>
          <cell r="J1488">
            <v>-190</v>
          </cell>
          <cell r="K1488">
            <v>-3420</v>
          </cell>
          <cell r="L1488">
            <v>1</v>
          </cell>
        </row>
        <row r="1489">
          <cell r="E1489" t="str">
            <v>9787313252258</v>
          </cell>
          <cell r="F1489" t="str">
            <v>大学生体育与健康</v>
          </cell>
          <cell r="G1489" t="str">
            <v>陈础，程二平，郁鑫</v>
          </cell>
          <cell r="H1489" t="str">
            <v>上海交大</v>
          </cell>
          <cell r="I1489">
            <v>48</v>
          </cell>
          <cell r="J1489">
            <v>-757</v>
          </cell>
          <cell r="K1489">
            <v>-36336</v>
          </cell>
          <cell r="L1489">
            <v>0.75</v>
          </cell>
        </row>
        <row r="1490">
          <cell r="E1490" t="str">
            <v>9787560894591</v>
          </cell>
          <cell r="F1490" t="str">
            <v>大学生安全教育</v>
          </cell>
          <cell r="G1490" t="str">
            <v>胡仕坤，袁磊</v>
          </cell>
          <cell r="H1490" t="str">
            <v>同济大学</v>
          </cell>
          <cell r="I1490">
            <v>48</v>
          </cell>
          <cell r="J1490">
            <v>-76</v>
          </cell>
          <cell r="K1490">
            <v>-3648</v>
          </cell>
          <cell r="L1490">
            <v>0.75</v>
          </cell>
        </row>
        <row r="1491">
          <cell r="E1491" t="str">
            <v>9787305255229</v>
          </cell>
          <cell r="F1491" t="str">
            <v>新时代大学进阶英语长篇阅读1（第2版）</v>
          </cell>
          <cell r="G1491" t="str">
            <v>石坚、邹申、金雯</v>
          </cell>
          <cell r="H1491" t="str">
            <v>南京大学</v>
          </cell>
          <cell r="I1491">
            <v>49</v>
          </cell>
          <cell r="J1491">
            <v>-868</v>
          </cell>
          <cell r="K1491">
            <v>-42532</v>
          </cell>
          <cell r="L1491">
            <v>0.75</v>
          </cell>
        </row>
        <row r="1492">
          <cell r="E1492" t="str">
            <v>9787521345049</v>
          </cell>
          <cell r="F1492" t="str">
            <v>新视野大学英语(第四版)(综合训练)(2)</v>
          </cell>
          <cell r="G1492" t="str">
            <v>王京华	</v>
          </cell>
          <cell r="H1492" t="str">
            <v>外研社</v>
          </cell>
          <cell r="I1492">
            <v>39.9</v>
          </cell>
          <cell r="J1492">
            <v>-15</v>
          </cell>
          <cell r="K1492">
            <v>-598.5</v>
          </cell>
          <cell r="L1492">
            <v>0.78</v>
          </cell>
        </row>
        <row r="1493">
          <cell r="E1493" t="str">
            <v>9787521344653</v>
          </cell>
          <cell r="F1493" t="str">
            <v>新视野大学英语(第四版)(综合训练)(1)</v>
          </cell>
          <cell r="G1493" t="str">
            <v>叶兴国</v>
          </cell>
          <cell r="H1493" t="str">
            <v>外研社</v>
          </cell>
          <cell r="I1493">
            <v>39.9</v>
          </cell>
          <cell r="J1493">
            <v>-16</v>
          </cell>
          <cell r="K1493">
            <v>-638.4</v>
          </cell>
          <cell r="L1493">
            <v>0.78</v>
          </cell>
        </row>
        <row r="1494">
          <cell r="E1494" t="str">
            <v>9787521351026</v>
          </cell>
          <cell r="F1494" t="str">
            <v>新视野大学英语(第四版)(视听说教程)(1)(思政智慧版)</v>
          </cell>
          <cell r="G1494" t="str">
            <v>郑树棠</v>
          </cell>
          <cell r="H1494" t="str">
            <v>外研社</v>
          </cell>
          <cell r="I1494">
            <v>69.9</v>
          </cell>
          <cell r="J1494">
            <v>-911</v>
          </cell>
          <cell r="K1494">
            <v>-63678.9</v>
          </cell>
          <cell r="L1494">
            <v>0.78</v>
          </cell>
        </row>
        <row r="1495">
          <cell r="E1495" t="str">
            <v>9787521351019</v>
          </cell>
          <cell r="F1495" t="str">
            <v>新视野大学英语(第四版)(视听说教程)(2)(思政智慧版)</v>
          </cell>
          <cell r="G1495" t="str">
            <v/>
          </cell>
          <cell r="H1495" t="str">
            <v>外研社</v>
          </cell>
          <cell r="I1495">
            <v>69.9</v>
          </cell>
          <cell r="J1495">
            <v>-911</v>
          </cell>
          <cell r="K1495">
            <v>-63678.9</v>
          </cell>
          <cell r="L1495">
            <v>0.78</v>
          </cell>
        </row>
        <row r="1496">
          <cell r="E1496" t="str">
            <v>9787521343083</v>
          </cell>
          <cell r="F1496" t="str">
            <v>新视野大学英语(第四版)(读写教程)(1)(思政智慧版)</v>
          </cell>
          <cell r="G1496" t="str">
            <v>丁雅萍、吴勇</v>
          </cell>
          <cell r="H1496" t="str">
            <v>外研社</v>
          </cell>
          <cell r="I1496">
            <v>69.9</v>
          </cell>
          <cell r="J1496">
            <v>-31</v>
          </cell>
          <cell r="K1496">
            <v>-2166.9</v>
          </cell>
          <cell r="L1496">
            <v>0.78</v>
          </cell>
        </row>
        <row r="1497">
          <cell r="E1497" t="str">
            <v>9787521344707</v>
          </cell>
          <cell r="F1497" t="str">
            <v>新视野大学英语(第四版)(综合训练)(4)</v>
          </cell>
          <cell r="G1497" t="str">
            <v>郑树棠</v>
          </cell>
          <cell r="H1497" t="str">
            <v>外研社</v>
          </cell>
          <cell r="I1497">
            <v>39.9</v>
          </cell>
          <cell r="J1497">
            <v>-15</v>
          </cell>
          <cell r="K1497">
            <v>-598.5</v>
          </cell>
          <cell r="L1497">
            <v>0.78</v>
          </cell>
        </row>
        <row r="1498">
          <cell r="E1498" t="str">
            <v>9787117328074</v>
          </cell>
          <cell r="F1498" t="str">
            <v>护士人文修养（第3版）</v>
          </cell>
          <cell r="G1498" t="str">
            <v>史瑞芬 刘义兰,翟惠敏</v>
          </cell>
          <cell r="H1498" t="str">
            <v>人民卫生</v>
          </cell>
          <cell r="I1498">
            <v>55</v>
          </cell>
          <cell r="J1498">
            <v>-122</v>
          </cell>
          <cell r="K1498">
            <v>-6710</v>
          </cell>
          <cell r="L1498">
            <v>0.75</v>
          </cell>
        </row>
        <row r="1499">
          <cell r="E1499" t="str">
            <v>9787510081552</v>
          </cell>
          <cell r="F1499" t="str">
            <v>系统解剖学</v>
          </cell>
          <cell r="G1499" t="str">
            <v>宋本才 罗秀成</v>
          </cell>
          <cell r="H1499" t="str">
            <v>西安世图</v>
          </cell>
          <cell r="I1499">
            <v>68</v>
          </cell>
          <cell r="J1499">
            <v>-48</v>
          </cell>
          <cell r="K1499">
            <v>-3264</v>
          </cell>
          <cell r="L1499">
            <v>0.75</v>
          </cell>
        </row>
        <row r="1500">
          <cell r="E1500" t="str">
            <v>9787302614647</v>
          </cell>
          <cell r="F1500" t="str">
            <v>人体解剖学实验教程</v>
          </cell>
          <cell r="G1500" t="str">
            <v>苗莹莹 刘恒兴</v>
          </cell>
          <cell r="H1500" t="str">
            <v>清华大学</v>
          </cell>
          <cell r="I1500">
            <v>55</v>
          </cell>
          <cell r="J1500">
            <v>-4</v>
          </cell>
          <cell r="K1500">
            <v>-220</v>
          </cell>
          <cell r="L1500">
            <v>0.75</v>
          </cell>
        </row>
        <row r="1501">
          <cell r="E1501" t="str">
            <v>9787564586096</v>
          </cell>
          <cell r="F1501" t="str">
            <v>医用化学（第3版）</v>
          </cell>
          <cell r="G1501" t="str">
            <v>董丽</v>
          </cell>
          <cell r="H1501" t="str">
            <v>郑州大学</v>
          </cell>
          <cell r="I1501">
            <v>58</v>
          </cell>
          <cell r="J1501">
            <v>-58</v>
          </cell>
          <cell r="K1501">
            <v>-3364</v>
          </cell>
          <cell r="L1501">
            <v>0.75</v>
          </cell>
        </row>
        <row r="1502">
          <cell r="E1502" t="str">
            <v>9787117332262</v>
          </cell>
          <cell r="F1502" t="str">
            <v>无机化学（第8版/本科药学/配增值）</v>
          </cell>
          <cell r="G1502" t="str">
            <v>杨晓达</v>
          </cell>
          <cell r="H1502" t="str">
            <v>人民卫生</v>
          </cell>
          <cell r="I1502">
            <v>68</v>
          </cell>
          <cell r="J1502">
            <v>-9</v>
          </cell>
          <cell r="K1502">
            <v>-612</v>
          </cell>
          <cell r="L1502">
            <v>0.75</v>
          </cell>
        </row>
        <row r="1503">
          <cell r="E1503" t="str">
            <v>9787302627401</v>
          </cell>
          <cell r="F1503" t="str">
            <v>医学机能学实验教程</v>
          </cell>
          <cell r="G1503" t="str">
            <v>张慧英</v>
          </cell>
          <cell r="H1503" t="str">
            <v>清华大学</v>
          </cell>
          <cell r="I1503">
            <v>59</v>
          </cell>
          <cell r="J1503">
            <v>-22</v>
          </cell>
          <cell r="K1503">
            <v>-1298</v>
          </cell>
          <cell r="L1503">
            <v>0.75</v>
          </cell>
        </row>
        <row r="1504">
          <cell r="E1504" t="str">
            <v>9787117333047</v>
          </cell>
          <cell r="F1504" t="str">
            <v>医学影像诊断学（第5版/本科影像/配增值）</v>
          </cell>
          <cell r="G1504" t="str">
            <v>于春水,郑传胜,王振常</v>
          </cell>
          <cell r="H1504" t="str">
            <v>人民卫生</v>
          </cell>
          <cell r="I1504">
            <v>138</v>
          </cell>
          <cell r="J1504">
            <v>-8</v>
          </cell>
          <cell r="K1504">
            <v>-1104</v>
          </cell>
          <cell r="L1504">
            <v>0.75</v>
          </cell>
        </row>
        <row r="1505">
          <cell r="E1505" t="str">
            <v>9787117337779</v>
          </cell>
          <cell r="F1505" t="str">
            <v>药事管理学（第7版/本科药学/配增值）</v>
          </cell>
          <cell r="G1505" t="str">
            <v>冯变玲</v>
          </cell>
          <cell r="H1505" t="str">
            <v>人民卫生</v>
          </cell>
          <cell r="I1505">
            <v>85</v>
          </cell>
          <cell r="J1505">
            <v>-25</v>
          </cell>
          <cell r="K1505">
            <v>-2125</v>
          </cell>
          <cell r="L1505">
            <v>0.75</v>
          </cell>
        </row>
        <row r="1506">
          <cell r="E1506" t="str">
            <v>9787117339131</v>
          </cell>
          <cell r="F1506" t="str">
            <v>药物分析（第9版/本科药学/配增值）</v>
          </cell>
          <cell r="G1506" t="str">
            <v>杭太俊</v>
          </cell>
          <cell r="H1506" t="str">
            <v>人民卫生</v>
          </cell>
          <cell r="I1506">
            <v>108</v>
          </cell>
          <cell r="J1506">
            <v>-6</v>
          </cell>
          <cell r="K1506">
            <v>-648</v>
          </cell>
          <cell r="L1506">
            <v>0.75</v>
          </cell>
        </row>
        <row r="1507">
          <cell r="E1507" t="str">
            <v>9787117324724</v>
          </cell>
          <cell r="F1507" t="str">
            <v>外科护理学（第7版/本科护理/配增值）七轮</v>
          </cell>
          <cell r="G1507" t="str">
            <v>李乐之,路潜</v>
          </cell>
          <cell r="H1507" t="str">
            <v>人民卫生</v>
          </cell>
          <cell r="I1507">
            <v>98</v>
          </cell>
          <cell r="J1507">
            <v>-6</v>
          </cell>
          <cell r="K1507">
            <v>-588</v>
          </cell>
          <cell r="L1507">
            <v>0.75</v>
          </cell>
        </row>
        <row r="1508">
          <cell r="E1508" t="str">
            <v>9787117330046</v>
          </cell>
          <cell r="F1508" t="str">
            <v>护理研究（第6版/本科护理/配增值）七轮</v>
          </cell>
          <cell r="G1508" t="str">
            <v>胡雁,王志稳</v>
          </cell>
          <cell r="H1508" t="str">
            <v>人民卫生</v>
          </cell>
          <cell r="I1508">
            <v>68</v>
          </cell>
          <cell r="J1508">
            <v>-6</v>
          </cell>
          <cell r="K1508">
            <v>-408</v>
          </cell>
          <cell r="L1508">
            <v>0.75</v>
          </cell>
        </row>
        <row r="1509">
          <cell r="E1509" t="str">
            <v>9787040599008</v>
          </cell>
          <cell r="F1509" t="str">
            <v>马克思主义基本原理（2023年版）</v>
          </cell>
          <cell r="G1509" t="str">
            <v>本书编写组</v>
          </cell>
          <cell r="H1509" t="str">
            <v>高等教育</v>
          </cell>
          <cell r="I1509">
            <v>23</v>
          </cell>
          <cell r="J1509">
            <v>-17</v>
          </cell>
          <cell r="K1509">
            <v>-391</v>
          </cell>
          <cell r="L1509">
            <v>1</v>
          </cell>
        </row>
        <row r="1510">
          <cell r="E1510" t="str">
            <v>9787117333511</v>
          </cell>
          <cell r="F1510" t="str">
            <v>基础护理学（第7版/本科护理/配增值）七轮</v>
          </cell>
          <cell r="G1510" t="str">
            <v>李小寒,尚少梅</v>
          </cell>
          <cell r="H1510" t="str">
            <v>人民卫生</v>
          </cell>
          <cell r="I1510">
            <v>92</v>
          </cell>
          <cell r="J1510">
            <v>-14</v>
          </cell>
          <cell r="K1510">
            <v>-1288</v>
          </cell>
          <cell r="L1510">
            <v>0.75</v>
          </cell>
        </row>
        <row r="1511">
          <cell r="E1511" t="str">
            <v>9787117331937</v>
          </cell>
          <cell r="F1511" t="str">
            <v>天然药物化学（第8版/本科药学/配增值）</v>
          </cell>
          <cell r="G1511" t="str">
            <v>华会明,娄红祥</v>
          </cell>
          <cell r="H1511" t="str">
            <v>人民卫生</v>
          </cell>
          <cell r="I1511">
            <v>98</v>
          </cell>
          <cell r="J1511">
            <v>-6</v>
          </cell>
          <cell r="K1511">
            <v>-588</v>
          </cell>
          <cell r="L1511">
            <v>0.75</v>
          </cell>
        </row>
        <row r="1512">
          <cell r="E1512" t="str">
            <v>9787560894591</v>
          </cell>
          <cell r="F1512" t="str">
            <v>大学生安全教育</v>
          </cell>
          <cell r="G1512" t="str">
            <v>胡仕坤，袁磊</v>
          </cell>
          <cell r="H1512" t="str">
            <v>同济大学</v>
          </cell>
          <cell r="I1512">
            <v>48</v>
          </cell>
          <cell r="J1512">
            <v>-597</v>
          </cell>
          <cell r="K1512">
            <v>-28656</v>
          </cell>
          <cell r="L1512">
            <v>0.75</v>
          </cell>
        </row>
        <row r="1513">
          <cell r="E1513" t="str">
            <v>9787565732614</v>
          </cell>
          <cell r="F1513" t="str">
            <v>大学生职业规划（微课版）</v>
          </cell>
          <cell r="G1513" t="str">
            <v>张建安 冯晖 夏泓</v>
          </cell>
          <cell r="H1513" t="str">
            <v>中国传媒</v>
          </cell>
          <cell r="I1513">
            <v>46.8</v>
          </cell>
          <cell r="J1513">
            <v>-293</v>
          </cell>
          <cell r="K1513">
            <v>-13712.4</v>
          </cell>
          <cell r="L1513">
            <v>0.75</v>
          </cell>
        </row>
        <row r="1514">
          <cell r="E1514" t="str">
            <v>9787117160827</v>
          </cell>
          <cell r="F1514" t="str">
            <v>基础医学概要（一）（第2版）（包销4000）</v>
          </cell>
          <cell r="G1514" t="str">
            <v>高福莲</v>
          </cell>
          <cell r="H1514" t="str">
            <v>人民卫生</v>
          </cell>
          <cell r="I1514">
            <v>61</v>
          </cell>
          <cell r="J1514">
            <v>-191</v>
          </cell>
          <cell r="K1514">
            <v>-11651</v>
          </cell>
          <cell r="L1514">
            <v>0.75</v>
          </cell>
        </row>
        <row r="1515">
          <cell r="E1515" t="str">
            <v>9787040458329</v>
          </cell>
          <cell r="F1515" t="str">
            <v>管理学</v>
          </cell>
          <cell r="G1515" t="str">
            <v>《管理学》编写组</v>
          </cell>
          <cell r="H1515" t="str">
            <v>高等教育</v>
          </cell>
          <cell r="I1515">
            <v>48</v>
          </cell>
          <cell r="J1515">
            <v>-103</v>
          </cell>
          <cell r="K1515">
            <v>-4944</v>
          </cell>
          <cell r="L1515">
            <v>0.78</v>
          </cell>
        </row>
        <row r="1516">
          <cell r="E1516" t="str">
            <v>9787117164078</v>
          </cell>
          <cell r="F1516" t="str">
            <v>基础医学概要（二）（第2版/创新教材/3000）</v>
          </cell>
          <cell r="G1516" t="str">
            <v>李东亮 等</v>
          </cell>
          <cell r="H1516" t="str">
            <v>人民卫生</v>
          </cell>
          <cell r="I1516">
            <v>50</v>
          </cell>
          <cell r="J1516">
            <v>-137</v>
          </cell>
          <cell r="K1516">
            <v>-6850</v>
          </cell>
          <cell r="L1516">
            <v>0.75</v>
          </cell>
        </row>
        <row r="1517">
          <cell r="E1517" t="str">
            <v>9787521345049</v>
          </cell>
          <cell r="F1517" t="str">
            <v>新视野大学英语(第四版)(综合训练)(2)</v>
          </cell>
          <cell r="G1517" t="str">
            <v>王京华	</v>
          </cell>
          <cell r="H1517" t="str">
            <v>外研社</v>
          </cell>
          <cell r="I1517">
            <v>39.9</v>
          </cell>
          <cell r="J1517">
            <v>-113</v>
          </cell>
          <cell r="K1517">
            <v>-4508.7</v>
          </cell>
          <cell r="L1517">
            <v>0.78</v>
          </cell>
        </row>
        <row r="1518">
          <cell r="E1518" t="str">
            <v>9787521351019</v>
          </cell>
          <cell r="F1518" t="str">
            <v>新视野大学英语(第四版)(视听说教程)(2)(思政智慧版)</v>
          </cell>
          <cell r="G1518" t="str">
            <v/>
          </cell>
          <cell r="H1518" t="str">
            <v>外研社</v>
          </cell>
          <cell r="I1518">
            <v>69.9</v>
          </cell>
          <cell r="J1518">
            <v>-90</v>
          </cell>
          <cell r="K1518">
            <v>-6291</v>
          </cell>
          <cell r="L1518">
            <v>0.78</v>
          </cell>
        </row>
        <row r="1519">
          <cell r="E1519" t="str">
            <v>9787521351026</v>
          </cell>
          <cell r="F1519" t="str">
            <v>新视野大学英语(第四版)(视听说教程)(1)(思政智慧版)</v>
          </cell>
          <cell r="G1519" t="str">
            <v>郑树棠</v>
          </cell>
          <cell r="H1519" t="str">
            <v>外研社</v>
          </cell>
          <cell r="I1519">
            <v>69.9</v>
          </cell>
          <cell r="J1519">
            <v>-110</v>
          </cell>
          <cell r="K1519">
            <v>-7689</v>
          </cell>
          <cell r="L1519">
            <v>0.78</v>
          </cell>
        </row>
        <row r="1520">
          <cell r="E1520" t="str">
            <v>9787521343113</v>
          </cell>
          <cell r="F1520" t="str">
            <v>新视野大学英语(第四版)(读写教程)(4)(思政智慧版)</v>
          </cell>
          <cell r="G1520" t="str">
            <v>郑树棠</v>
          </cell>
          <cell r="H1520" t="str">
            <v>外研社</v>
          </cell>
          <cell r="I1520">
            <v>72.9</v>
          </cell>
          <cell r="J1520">
            <v>-110</v>
          </cell>
          <cell r="K1520">
            <v>-8019</v>
          </cell>
          <cell r="L1520">
            <v>0.78</v>
          </cell>
        </row>
        <row r="1521">
          <cell r="E1521" t="str">
            <v>9787521343083</v>
          </cell>
          <cell r="F1521" t="str">
            <v>新视野大学英语(第四版)(读写教程)(1)(思政智慧版)</v>
          </cell>
          <cell r="G1521" t="str">
            <v>丁雅萍、吴勇</v>
          </cell>
          <cell r="H1521" t="str">
            <v>外研社</v>
          </cell>
          <cell r="I1521">
            <v>69.9</v>
          </cell>
          <cell r="J1521">
            <v>-110</v>
          </cell>
          <cell r="K1521">
            <v>-7689</v>
          </cell>
          <cell r="L1521">
            <v>0.78</v>
          </cell>
        </row>
        <row r="1522">
          <cell r="E1522" t="str">
            <v>9787521344707</v>
          </cell>
          <cell r="F1522" t="str">
            <v>新视野大学英语(第四版)(综合训练)(4)</v>
          </cell>
          <cell r="G1522" t="str">
            <v>郑树棠</v>
          </cell>
          <cell r="H1522" t="str">
            <v>外研社</v>
          </cell>
          <cell r="I1522">
            <v>39.9</v>
          </cell>
          <cell r="J1522">
            <v>-113</v>
          </cell>
          <cell r="K1522">
            <v>-4508.7</v>
          </cell>
          <cell r="L1522">
            <v>0.78</v>
          </cell>
        </row>
        <row r="1523">
          <cell r="E1523" t="str">
            <v>9787305255229</v>
          </cell>
          <cell r="F1523" t="str">
            <v>新时代大学进阶英语长篇阅读1（第2版）</v>
          </cell>
          <cell r="G1523" t="str">
            <v>石坚、邹申、金雯</v>
          </cell>
          <cell r="H1523" t="str">
            <v>南京大学</v>
          </cell>
          <cell r="I1523">
            <v>49</v>
          </cell>
          <cell r="J1523">
            <v>-110</v>
          </cell>
          <cell r="K1523">
            <v>-5390</v>
          </cell>
          <cell r="L1523">
            <v>0.75</v>
          </cell>
        </row>
        <row r="1524">
          <cell r="E1524" t="str">
            <v>9787305255250</v>
          </cell>
          <cell r="F1524" t="str">
            <v>新时代大学进阶英语长篇阅读4（第2版）</v>
          </cell>
          <cell r="G1524" t="str">
            <v>石坚、邹申、金雯 </v>
          </cell>
          <cell r="H1524" t="str">
            <v>南京大学</v>
          </cell>
          <cell r="I1524">
            <v>49</v>
          </cell>
          <cell r="J1524">
            <v>-110</v>
          </cell>
          <cell r="K1524">
            <v>-5390</v>
          </cell>
          <cell r="L1524">
            <v>0.75</v>
          </cell>
        </row>
        <row r="1525">
          <cell r="E1525" t="str">
            <v>9787521351002</v>
          </cell>
          <cell r="F1525" t="str">
            <v>新视野大学英语(第四版)(视听说教程)(3)(思政智慧版)</v>
          </cell>
          <cell r="G1525" t="str">
            <v>赵勇，杨小虎，冯宗祥</v>
          </cell>
          <cell r="H1525" t="str">
            <v>外研社</v>
          </cell>
          <cell r="I1525">
            <v>69.9</v>
          </cell>
          <cell r="J1525">
            <v>-109</v>
          </cell>
          <cell r="K1525">
            <v>-7619.1</v>
          </cell>
          <cell r="L1525">
            <v>0.78</v>
          </cell>
        </row>
        <row r="1526">
          <cell r="E1526" t="str">
            <v>9787521344516</v>
          </cell>
          <cell r="F1526" t="str">
            <v>新视野大学英语(第四版)(综合训练)(3)</v>
          </cell>
          <cell r="G1526" t="str">
            <v>肖飞</v>
          </cell>
          <cell r="H1526" t="str">
            <v>外研社</v>
          </cell>
          <cell r="I1526">
            <v>39.9</v>
          </cell>
          <cell r="J1526">
            <v>-109</v>
          </cell>
          <cell r="K1526">
            <v>-4349.1</v>
          </cell>
          <cell r="L1526">
            <v>0.78</v>
          </cell>
        </row>
        <row r="1527">
          <cell r="E1527" t="str">
            <v>9787521344653</v>
          </cell>
          <cell r="F1527" t="str">
            <v>新视野大学英语(第四版)(综合训练)(1)</v>
          </cell>
          <cell r="G1527" t="str">
            <v>叶兴国</v>
          </cell>
          <cell r="H1527" t="str">
            <v>外研社</v>
          </cell>
          <cell r="I1527">
            <v>39.9</v>
          </cell>
          <cell r="J1527">
            <v>-110</v>
          </cell>
          <cell r="K1527">
            <v>-4389</v>
          </cell>
          <cell r="L1527">
            <v>0.78</v>
          </cell>
        </row>
        <row r="1528">
          <cell r="E1528" t="str">
            <v>9787040599022</v>
          </cell>
          <cell r="F1528" t="str">
            <v>思想道德与法治（2023年版）</v>
          </cell>
          <cell r="G1528" t="str">
            <v>本书编写组</v>
          </cell>
          <cell r="H1528" t="str">
            <v>高等教育</v>
          </cell>
          <cell r="I1528">
            <v>18</v>
          </cell>
          <cell r="J1528">
            <v>-121</v>
          </cell>
          <cell r="K1528">
            <v>-2178</v>
          </cell>
          <cell r="L1528">
            <v>1</v>
          </cell>
        </row>
        <row r="1529">
          <cell r="E1529" t="str">
            <v>9787313252258</v>
          </cell>
          <cell r="F1529" t="str">
            <v>大学生体育与健康</v>
          </cell>
          <cell r="G1529" t="str">
            <v>陈础，程二平，郁鑫</v>
          </cell>
          <cell r="H1529" t="str">
            <v>上海交大</v>
          </cell>
          <cell r="I1529">
            <v>48</v>
          </cell>
          <cell r="J1529">
            <v>-117</v>
          </cell>
          <cell r="K1529">
            <v>-5616</v>
          </cell>
          <cell r="L1529">
            <v>0.75</v>
          </cell>
        </row>
        <row r="1530">
          <cell r="E1530" t="str">
            <v>1674-6783</v>
          </cell>
          <cell r="F1530" t="str">
            <v>时事报告大学生版（2024-2025学年度/上学期/高校形势与政策课专用）</v>
          </cell>
          <cell r="G1530" t="str">
            <v>本书编写组</v>
          </cell>
          <cell r="H1530" t="str">
            <v>时事报告</v>
          </cell>
          <cell r="I1530">
            <v>20</v>
          </cell>
          <cell r="J1530">
            <v>-158</v>
          </cell>
          <cell r="K1530">
            <v>-3160</v>
          </cell>
          <cell r="L1530">
            <v>0.75</v>
          </cell>
        </row>
        <row r="1531">
          <cell r="E1531" t="str">
            <v>9787305255243</v>
          </cell>
          <cell r="F1531" t="str">
            <v>新时代大学进阶英语长篇阅读3（第2版）</v>
          </cell>
          <cell r="G1531" t="str">
            <v>石坚、邹申、金雯  </v>
          </cell>
          <cell r="H1531" t="str">
            <v>南京大学</v>
          </cell>
          <cell r="I1531">
            <v>49</v>
          </cell>
          <cell r="J1531">
            <v>-110</v>
          </cell>
          <cell r="K1531">
            <v>-5390</v>
          </cell>
          <cell r="L1531">
            <v>0.75</v>
          </cell>
        </row>
        <row r="1532">
          <cell r="E1532" t="str">
            <v>9787313256553</v>
          </cell>
          <cell r="F1532" t="str">
            <v>信息技术导论（医学版）</v>
          </cell>
          <cell r="G1532" t="str">
            <v>靳瑞霞、陈继超、吕莎</v>
          </cell>
          <cell r="H1532" t="str">
            <v>上海交大</v>
          </cell>
          <cell r="I1532">
            <v>55</v>
          </cell>
          <cell r="J1532">
            <v>-116</v>
          </cell>
          <cell r="K1532">
            <v>-6380</v>
          </cell>
          <cell r="L1532">
            <v>0.75</v>
          </cell>
        </row>
        <row r="1533">
          <cell r="E1533" t="str">
            <v>9787521351033</v>
          </cell>
          <cell r="F1533" t="str">
            <v>新视野大学英语(第四版)(视听说教程)(4)(思政智慧版)</v>
          </cell>
          <cell r="G1533" t="str">
            <v>赵晓红，苗瑞琴</v>
          </cell>
          <cell r="H1533" t="str">
            <v>外研社</v>
          </cell>
          <cell r="I1533">
            <v>69.9</v>
          </cell>
          <cell r="J1533">
            <v>-107</v>
          </cell>
          <cell r="K1533">
            <v>-7479.3</v>
          </cell>
          <cell r="L1533">
            <v>0.78</v>
          </cell>
        </row>
        <row r="1534">
          <cell r="E1534" t="str">
            <v>9787305255236</v>
          </cell>
          <cell r="F1534" t="str">
            <v>新时代大学进阶英语长篇阅读2（第2版）</v>
          </cell>
          <cell r="G1534" t="str">
            <v>石坚、邹申、金雯</v>
          </cell>
          <cell r="H1534" t="str">
            <v>南京大学</v>
          </cell>
          <cell r="I1534">
            <v>49</v>
          </cell>
          <cell r="J1534">
            <v>-110</v>
          </cell>
          <cell r="K1534">
            <v>-5390</v>
          </cell>
          <cell r="L1534">
            <v>0.75</v>
          </cell>
        </row>
        <row r="1535">
          <cell r="E1535" t="str">
            <v>9787521343090</v>
          </cell>
          <cell r="F1535" t="str">
            <v>新视野大学英语(第四版)(读写教程)(2)(思政智慧版)(2024版)</v>
          </cell>
          <cell r="G1535" t="str">
            <v>郑树棠</v>
          </cell>
          <cell r="H1535" t="str">
            <v>外研社</v>
          </cell>
          <cell r="I1535">
            <v>70.9</v>
          </cell>
          <cell r="J1535">
            <v>-110</v>
          </cell>
          <cell r="K1535">
            <v>-7799</v>
          </cell>
          <cell r="L1535">
            <v>0.78</v>
          </cell>
        </row>
        <row r="1536">
          <cell r="E1536" t="str">
            <v>9787521343106</v>
          </cell>
          <cell r="F1536" t="str">
            <v>新视野大学英语(第四版)(读写教程)(3)(思政智慧版)</v>
          </cell>
          <cell r="G1536" t="str">
            <v>郑树棠</v>
          </cell>
          <cell r="H1536" t="str">
            <v>外研社</v>
          </cell>
          <cell r="I1536">
            <v>72.9</v>
          </cell>
          <cell r="J1536">
            <v>-110</v>
          </cell>
          <cell r="K1536">
            <v>-8019</v>
          </cell>
          <cell r="L1536">
            <v>0.78</v>
          </cell>
        </row>
        <row r="1537">
          <cell r="E1537" t="str">
            <v>9787030695819</v>
          </cell>
          <cell r="F1537" t="str">
            <v>大学生心理健康教程（第四版）</v>
          </cell>
          <cell r="G1537" t="str">
            <v>杨世昌</v>
          </cell>
          <cell r="H1537" t="str">
            <v>科学出版</v>
          </cell>
          <cell r="I1537">
            <v>58</v>
          </cell>
          <cell r="J1537">
            <v>-116</v>
          </cell>
          <cell r="K1537">
            <v>-6728</v>
          </cell>
          <cell r="L1537">
            <v>0.75</v>
          </cell>
        </row>
        <row r="1538">
          <cell r="E1538" t="str">
            <v>9787564590109</v>
          </cell>
          <cell r="F1538" t="str">
            <v>临床技能学</v>
          </cell>
          <cell r="G1538" t="str">
            <v>袁磊 赵冰</v>
          </cell>
          <cell r="H1538" t="str">
            <v>郑州大学</v>
          </cell>
          <cell r="I1538">
            <v>178</v>
          </cell>
          <cell r="J1538">
            <v>2</v>
          </cell>
          <cell r="K1538">
            <v>356</v>
          </cell>
          <cell r="L1538">
            <v>0.75</v>
          </cell>
        </row>
        <row r="1539">
          <cell r="E1539" t="str">
            <v>9787117365918</v>
          </cell>
          <cell r="F1539" t="str">
            <v>系统解剖学（第10版/本科临床/配增值）（10轮）</v>
          </cell>
          <cell r="G1539" t="str">
            <v>崔慧先</v>
          </cell>
          <cell r="H1539" t="str">
            <v>人民卫生</v>
          </cell>
          <cell r="I1539">
            <v>109</v>
          </cell>
          <cell r="J1539">
            <v>2</v>
          </cell>
          <cell r="K1539">
            <v>218</v>
          </cell>
          <cell r="L1539">
            <v>0.75</v>
          </cell>
        </row>
        <row r="1540">
          <cell r="E1540" t="str">
            <v>9787117364324</v>
          </cell>
          <cell r="F1540" t="str">
            <v>医学心理学（第8版/本科临床/配增值）（10轮）</v>
          </cell>
          <cell r="G1540" t="str">
            <v>杨艳杰,朱熊兆</v>
          </cell>
          <cell r="H1540" t="str">
            <v>人民卫生</v>
          </cell>
          <cell r="I1540">
            <v>58</v>
          </cell>
          <cell r="J1540">
            <v>2</v>
          </cell>
          <cell r="K1540">
            <v>116</v>
          </cell>
          <cell r="L1540">
            <v>0.75</v>
          </cell>
        </row>
        <row r="1541">
          <cell r="E1541" t="str">
            <v>9787117365925</v>
          </cell>
          <cell r="F1541" t="str">
            <v>外科学（第10版/本科临床/配增值）（10轮）</v>
          </cell>
          <cell r="G1541" t="str">
            <v>陈孝平</v>
          </cell>
          <cell r="H1541" t="str">
            <v>人民卫生</v>
          </cell>
          <cell r="I1541">
            <v>146</v>
          </cell>
          <cell r="J1541">
            <v>2</v>
          </cell>
          <cell r="K1541">
            <v>292</v>
          </cell>
          <cell r="L1541">
            <v>0.75</v>
          </cell>
        </row>
        <row r="1542">
          <cell r="E1542" t="str">
            <v>9787117363631</v>
          </cell>
          <cell r="F1542" t="str">
            <v>诊断学（第10版/本科临床/配增值）（10轮）</v>
          </cell>
          <cell r="G1542" t="str">
            <v>万学红,卢雪峰</v>
          </cell>
          <cell r="H1542" t="str">
            <v>人民卫生</v>
          </cell>
          <cell r="I1542">
            <v>129</v>
          </cell>
          <cell r="J1542">
            <v>2</v>
          </cell>
          <cell r="K1542">
            <v>258</v>
          </cell>
          <cell r="L1542">
            <v>0.75</v>
          </cell>
        </row>
        <row r="1543">
          <cell r="E1543" t="str">
            <v>9787560894591</v>
          </cell>
          <cell r="F1543" t="str">
            <v>大学生安全教育</v>
          </cell>
          <cell r="G1543" t="str">
            <v>胡仕坤，袁磊</v>
          </cell>
          <cell r="H1543" t="str">
            <v>同济大学</v>
          </cell>
          <cell r="I1543">
            <v>48</v>
          </cell>
          <cell r="J1543">
            <v>2</v>
          </cell>
          <cell r="K1543">
            <v>96</v>
          </cell>
          <cell r="L1543">
            <v>0.75</v>
          </cell>
        </row>
        <row r="1544">
          <cell r="E1544" t="str">
            <v>9787811168921</v>
          </cell>
          <cell r="F1544" t="str">
            <v>健康教育与健康促进 第2版</v>
          </cell>
          <cell r="G1544" t="str">
            <v>常春</v>
          </cell>
          <cell r="H1544" t="str">
            <v>北医大</v>
          </cell>
          <cell r="I1544">
            <v>15</v>
          </cell>
          <cell r="J1544">
            <v>2</v>
          </cell>
          <cell r="K1544">
            <v>30</v>
          </cell>
          <cell r="L1544">
            <v>0.75</v>
          </cell>
        </row>
        <row r="1545">
          <cell r="E1545" t="str">
            <v>9787117363310</v>
          </cell>
          <cell r="F1545" t="str">
            <v>医学统计学（第8版/本科临床/配增值）（10轮）</v>
          </cell>
          <cell r="G1545" t="str">
            <v>李康,贺佳</v>
          </cell>
          <cell r="H1545" t="str">
            <v>人民卫生</v>
          </cell>
          <cell r="I1545">
            <v>58</v>
          </cell>
          <cell r="J1545">
            <v>2</v>
          </cell>
          <cell r="K1545">
            <v>116</v>
          </cell>
          <cell r="L1545">
            <v>0.75</v>
          </cell>
        </row>
        <row r="1546">
          <cell r="E1546" t="str">
            <v>9787565919039</v>
          </cell>
          <cell r="F1546" t="str">
            <v>预防医学(第4版)</v>
          </cell>
          <cell r="G1546" t="str">
            <v>王培玉, 袁聚祥, 马骏, 主编</v>
          </cell>
          <cell r="H1546" t="str">
            <v>北医大</v>
          </cell>
          <cell r="I1546">
            <v>58</v>
          </cell>
          <cell r="J1546">
            <v>2</v>
          </cell>
          <cell r="K1546">
            <v>116</v>
          </cell>
          <cell r="L1546">
            <v>0.75</v>
          </cell>
        </row>
        <row r="1547">
          <cell r="E1547" t="str">
            <v>9787565732614</v>
          </cell>
          <cell r="F1547" t="str">
            <v>大学生职业规划（微课版）</v>
          </cell>
          <cell r="G1547" t="str">
            <v>张建安 冯晖 夏泓</v>
          </cell>
          <cell r="H1547" t="str">
            <v>中国传媒</v>
          </cell>
          <cell r="I1547">
            <v>46.8</v>
          </cell>
          <cell r="J1547">
            <v>2</v>
          </cell>
          <cell r="K1547">
            <v>93.6</v>
          </cell>
          <cell r="L1547">
            <v>0.75</v>
          </cell>
        </row>
        <row r="1548">
          <cell r="E1548" t="str">
            <v>9787117365901</v>
          </cell>
          <cell r="F1548" t="str">
            <v>中医学（第10版/本科临床/配增值）（10轮）</v>
          </cell>
          <cell r="G1548" t="str">
            <v>徐巍</v>
          </cell>
          <cell r="H1548" t="str">
            <v>人民卫生</v>
          </cell>
          <cell r="I1548">
            <v>82</v>
          </cell>
          <cell r="J1548">
            <v>2</v>
          </cell>
          <cell r="K1548">
            <v>164</v>
          </cell>
          <cell r="L1548">
            <v>0.75</v>
          </cell>
        </row>
        <row r="1549">
          <cell r="E1549" t="str">
            <v>9787117308595</v>
          </cell>
          <cell r="F1549" t="str">
            <v>肿瘤学概论（第2版/本科整合教材/配增值）</v>
          </cell>
          <cell r="G1549" t="str">
            <v>王锡山,李宗芳,苏敏</v>
          </cell>
          <cell r="H1549" t="str">
            <v>人民卫生</v>
          </cell>
          <cell r="I1549">
            <v>89</v>
          </cell>
          <cell r="J1549">
            <v>1</v>
          </cell>
          <cell r="K1549">
            <v>89</v>
          </cell>
          <cell r="L1549">
            <v>0.75</v>
          </cell>
        </row>
        <row r="1550">
          <cell r="E1550" t="str">
            <v>9787117317139</v>
          </cell>
          <cell r="F1550" t="str">
            <v>内分泌系统与疾病（第2版）</v>
          </cell>
          <cell r="G1550" t="str">
            <v>施秉银 童南伟 主编</v>
          </cell>
          <cell r="H1550" t="str">
            <v>人民卫生</v>
          </cell>
          <cell r="I1550">
            <v>99</v>
          </cell>
          <cell r="J1550">
            <v>1</v>
          </cell>
          <cell r="K1550">
            <v>99</v>
          </cell>
          <cell r="L1550">
            <v>0.75</v>
          </cell>
        </row>
        <row r="1551">
          <cell r="E1551" t="str">
            <v>9787117323536</v>
          </cell>
          <cell r="F1551" t="str">
            <v>免疫系统与疾病（第2版）</v>
          </cell>
          <cell r="G1551" t="str">
            <v>曹雪涛,张烜</v>
          </cell>
          <cell r="H1551" t="str">
            <v>人民卫生</v>
          </cell>
          <cell r="I1551">
            <v>79</v>
          </cell>
          <cell r="J1551">
            <v>1</v>
          </cell>
          <cell r="K1551">
            <v>79</v>
          </cell>
          <cell r="L1551">
            <v>0.75</v>
          </cell>
        </row>
        <row r="1552">
          <cell r="E1552" t="str">
            <v>9787117309066</v>
          </cell>
          <cell r="F1552" t="str">
            <v>临床技能培训与实践（第2版）</v>
          </cell>
          <cell r="G1552" t="str">
            <v>刘原 刘成玉</v>
          </cell>
          <cell r="H1552" t="str">
            <v>人民卫生</v>
          </cell>
          <cell r="I1552">
            <v>99</v>
          </cell>
          <cell r="J1552">
            <v>1</v>
          </cell>
          <cell r="K1552">
            <v>99</v>
          </cell>
          <cell r="L1552">
            <v>0.75</v>
          </cell>
        </row>
        <row r="1553">
          <cell r="E1553" t="str">
            <v>9787117311748</v>
          </cell>
          <cell r="F1553" t="str">
            <v>女性生殖系统与疾病（第2版/本科整合教材/配增值）</v>
          </cell>
          <cell r="G1553" t="str">
            <v>乔杰 徐丛剑 李雪兰</v>
          </cell>
          <cell r="H1553" t="str">
            <v>人民卫生</v>
          </cell>
          <cell r="I1553">
            <v>138</v>
          </cell>
          <cell r="J1553">
            <v>1</v>
          </cell>
          <cell r="K1553">
            <v>138</v>
          </cell>
          <cell r="L1553">
            <v>0.75</v>
          </cell>
        </row>
        <row r="1554">
          <cell r="E1554" t="str">
            <v>9787117314725</v>
          </cell>
          <cell r="F1554" t="str">
            <v>人体功能学（第2版）十四五规划教材全国高等中医药教育教材</v>
          </cell>
          <cell r="G1554" t="str">
            <v>陈建国,俞小瑞,钱睿哲</v>
          </cell>
          <cell r="H1554" t="str">
            <v>人民卫生</v>
          </cell>
          <cell r="I1554">
            <v>109</v>
          </cell>
          <cell r="J1554">
            <v>1</v>
          </cell>
          <cell r="K1554">
            <v>109</v>
          </cell>
          <cell r="L1554">
            <v>0.75</v>
          </cell>
        </row>
        <row r="1555">
          <cell r="E1555" t="str">
            <v>9787117311311</v>
          </cell>
          <cell r="F1555" t="str">
            <v>皮肤与感官系统疾病 </v>
          </cell>
          <cell r="G1555" t="str">
            <v>沈晔,张福仁, 刘争</v>
          </cell>
          <cell r="H1555" t="str">
            <v>人民卫生</v>
          </cell>
          <cell r="I1555">
            <v>169</v>
          </cell>
          <cell r="J1555">
            <v>1</v>
          </cell>
          <cell r="K1555">
            <v>169</v>
          </cell>
          <cell r="L1555">
            <v>0.75</v>
          </cell>
        </row>
        <row r="1556">
          <cell r="E1556" t="str">
            <v>9787117325745</v>
          </cell>
          <cell r="F1556" t="str">
            <v> 泌尿系统与疾病（第2版/本科整合教材/配增值） </v>
          </cell>
          <cell r="G1556" t="str">
            <v>陈江华,王子明,魏强</v>
          </cell>
          <cell r="H1556" t="str">
            <v>人民卫生</v>
          </cell>
          <cell r="I1556">
            <v>128</v>
          </cell>
          <cell r="J1556">
            <v>1</v>
          </cell>
          <cell r="K1556">
            <v>128</v>
          </cell>
          <cell r="L1556">
            <v>0.75</v>
          </cell>
        </row>
        <row r="1557">
          <cell r="E1557" t="str">
            <v>9787117310321</v>
          </cell>
          <cell r="F1557" t="str">
            <v>运动系统与疾病（第2版）</v>
          </cell>
          <cell r="G1557" t="str">
            <v>贺西京 朱悦</v>
          </cell>
          <cell r="H1557" t="str">
            <v>人民卫生</v>
          </cell>
          <cell r="I1557">
            <v>135</v>
          </cell>
          <cell r="J1557">
            <v>1</v>
          </cell>
          <cell r="K1557">
            <v>135</v>
          </cell>
          <cell r="L1557">
            <v>0.75</v>
          </cell>
        </row>
        <row r="1558">
          <cell r="E1558" t="str">
            <v>9787117318068</v>
          </cell>
          <cell r="F1558" t="str">
            <v>儿童生长发育与疾病第2版</v>
          </cell>
          <cell r="G1558" t="str">
            <v>孙锟,母得志</v>
          </cell>
          <cell r="H1558" t="str">
            <v>人民卫生</v>
          </cell>
          <cell r="I1558">
            <v>156</v>
          </cell>
          <cell r="J1558">
            <v>1</v>
          </cell>
          <cell r="K1558">
            <v>156</v>
          </cell>
          <cell r="L1558">
            <v>0.75</v>
          </cell>
        </row>
        <row r="1559">
          <cell r="E1559" t="str">
            <v>9787117315074</v>
          </cell>
          <cell r="F1559" t="str">
            <v>神经与精神疾病（第2版/本科整合教材/配增值）</v>
          </cell>
          <cell r="G1559" t="str">
            <v>谢鹏,高成阁,江涛</v>
          </cell>
          <cell r="H1559" t="str">
            <v>人民卫生</v>
          </cell>
          <cell r="I1559">
            <v>149</v>
          </cell>
          <cell r="J1559">
            <v>1</v>
          </cell>
          <cell r="K1559">
            <v>149</v>
          </cell>
          <cell r="L1559">
            <v>0.75</v>
          </cell>
        </row>
        <row r="1560">
          <cell r="E1560" t="str">
            <v>9787117315319</v>
          </cell>
          <cell r="F1560" t="str">
            <v>临床医学导论（第2版）</v>
          </cell>
          <cell r="G1560" t="str">
            <v>和水祥,黄钢,万学红</v>
          </cell>
          <cell r="H1560" t="str">
            <v>人民卫生</v>
          </cell>
          <cell r="I1560">
            <v>120</v>
          </cell>
          <cell r="J1560">
            <v>1</v>
          </cell>
          <cell r="K1560">
            <v>120</v>
          </cell>
          <cell r="L1560">
            <v>0.75</v>
          </cell>
        </row>
        <row r="1561">
          <cell r="E1561" t="str">
            <v>9787117313643</v>
          </cell>
          <cell r="F1561" t="str">
            <v>医学导论 第2版（第二轮器官系统整合教材）</v>
          </cell>
          <cell r="G1561" t="str">
            <v>颜虹,沈华浩,侯晓华</v>
          </cell>
          <cell r="H1561" t="str">
            <v>人民卫生</v>
          </cell>
          <cell r="I1561">
            <v>59</v>
          </cell>
          <cell r="J1561">
            <v>1</v>
          </cell>
          <cell r="K1561">
            <v>59</v>
          </cell>
          <cell r="L1561">
            <v>0.75</v>
          </cell>
        </row>
        <row r="1562">
          <cell r="E1562" t="str">
            <v>9787117319348</v>
          </cell>
          <cell r="F1562" t="str">
            <v>人体分子与细胞（第2版/本科整合教材/配增值）</v>
          </cell>
          <cell r="G1562" t="str">
            <v>吕社民,边惠洁,左伋</v>
          </cell>
          <cell r="H1562" t="str">
            <v>人民卫生</v>
          </cell>
          <cell r="I1562">
            <v>178</v>
          </cell>
          <cell r="J1562">
            <v>1</v>
          </cell>
          <cell r="K1562">
            <v>178</v>
          </cell>
          <cell r="L1562">
            <v>0.75</v>
          </cell>
        </row>
        <row r="1563">
          <cell r="E1563" t="str">
            <v>9787117324816</v>
          </cell>
          <cell r="F1563" t="str">
            <v>病原与感染性疾病（第2版/本科整合教材/配增值） </v>
          </cell>
          <cell r="G1563" t="str">
            <v>李兰娟,唐红,程彦斌</v>
          </cell>
          <cell r="H1563" t="str">
            <v>人民卫生</v>
          </cell>
          <cell r="I1563">
            <v>156</v>
          </cell>
          <cell r="J1563">
            <v>1</v>
          </cell>
          <cell r="K1563">
            <v>156</v>
          </cell>
          <cell r="L1563">
            <v>0.75</v>
          </cell>
        </row>
        <row r="1564">
          <cell r="E1564" t="str">
            <v>9787117322898</v>
          </cell>
          <cell r="F1564" t="str">
            <v>血液系统与疾病（第2版） 整合教材系列</v>
          </cell>
          <cell r="G1564" t="str">
            <v>张  梅  胡  豫  孙连坤</v>
          </cell>
          <cell r="H1564" t="str">
            <v>人民卫生</v>
          </cell>
          <cell r="I1564">
            <v>108</v>
          </cell>
          <cell r="J1564">
            <v>1</v>
          </cell>
          <cell r="K1564">
            <v>108</v>
          </cell>
          <cell r="L1564">
            <v>0.75</v>
          </cell>
        </row>
        <row r="1565">
          <cell r="E1565" t="str">
            <v>9787117308601</v>
          </cell>
          <cell r="F1565" t="str">
            <v>消化系统与疾病（第2版/本科整合教材/配增值）</v>
          </cell>
          <cell r="G1565" t="str">
            <v>吕毅,董卫国,兰平</v>
          </cell>
          <cell r="H1565" t="str">
            <v>人民卫生</v>
          </cell>
          <cell r="I1565">
            <v>139</v>
          </cell>
          <cell r="J1565">
            <v>1</v>
          </cell>
          <cell r="K1565">
            <v>139</v>
          </cell>
          <cell r="L1565">
            <v>0.75</v>
          </cell>
        </row>
        <row r="1566">
          <cell r="E1566" t="str">
            <v>9787117318303</v>
          </cell>
          <cell r="F1566" t="str">
            <v>呼吸系统与疾病第2版</v>
          </cell>
          <cell r="G1566" t="str">
            <v>李为民,陈霞</v>
          </cell>
          <cell r="H1566" t="str">
            <v>人民卫生</v>
          </cell>
          <cell r="I1566">
            <v>168</v>
          </cell>
          <cell r="J1566">
            <v>1</v>
          </cell>
          <cell r="K1566">
            <v>168</v>
          </cell>
          <cell r="L1566">
            <v>0.75</v>
          </cell>
        </row>
        <row r="1567">
          <cell r="E1567" t="str">
            <v>9787117327657</v>
          </cell>
          <cell r="F1567" t="str">
            <v>人体形态学（第2版/本科整合教材/配增值）</v>
          </cell>
          <cell r="G1567" t="str">
            <v>刘学政,李和,田新霞</v>
          </cell>
          <cell r="H1567" t="str">
            <v>人民卫生</v>
          </cell>
          <cell r="I1567">
            <v>149</v>
          </cell>
          <cell r="J1567">
            <v>1</v>
          </cell>
          <cell r="K1567">
            <v>149</v>
          </cell>
          <cell r="L1567">
            <v>0.75</v>
          </cell>
        </row>
        <row r="1568">
          <cell r="E1568" t="str">
            <v>9787117312356</v>
          </cell>
          <cell r="F1568" t="str">
            <v>心血管系统与疾病 第2版</v>
          </cell>
          <cell r="G1568" t="str">
            <v>葛均波,马爱群,王建安</v>
          </cell>
          <cell r="H1568" t="str">
            <v>人民卫生</v>
          </cell>
          <cell r="I1568">
            <v>118</v>
          </cell>
          <cell r="J1568">
            <v>1</v>
          </cell>
          <cell r="K1568">
            <v>118</v>
          </cell>
          <cell r="L1568">
            <v>0.75</v>
          </cell>
        </row>
        <row r="1569">
          <cell r="E1569" t="str">
            <v>9787117366144</v>
          </cell>
          <cell r="F1569" t="str">
            <v>医学免疫学（第8版/本科临床/配增值）（10轮）</v>
          </cell>
          <cell r="G1569" t="str">
            <v>曹雪涛</v>
          </cell>
          <cell r="H1569" t="str">
            <v>人民卫生</v>
          </cell>
          <cell r="I1569">
            <v>86</v>
          </cell>
          <cell r="J1569">
            <v>200</v>
          </cell>
          <cell r="K1569">
            <v>17200</v>
          </cell>
          <cell r="L1569">
            <v>0.75</v>
          </cell>
        </row>
        <row r="1570">
          <cell r="E1570" t="str">
            <v>9787117366144</v>
          </cell>
          <cell r="F1570" t="str">
            <v>医学免疫学（第8版/本科临床/配增值）（10轮）</v>
          </cell>
          <cell r="G1570" t="str">
            <v>曹雪涛</v>
          </cell>
          <cell r="H1570" t="str">
            <v>人民卫生</v>
          </cell>
          <cell r="I1570">
            <v>86</v>
          </cell>
          <cell r="J1570">
            <v>630</v>
          </cell>
          <cell r="K1570">
            <v>54180</v>
          </cell>
          <cell r="L1570">
            <v>0.75</v>
          </cell>
        </row>
        <row r="1571">
          <cell r="E1571" t="str">
            <v>9787117366144</v>
          </cell>
          <cell r="F1571" t="str">
            <v>医学免疫学（第8版/本科临床/配增值）（10轮）</v>
          </cell>
          <cell r="G1571" t="str">
            <v>曹雪涛</v>
          </cell>
          <cell r="H1571" t="str">
            <v>人民卫生</v>
          </cell>
          <cell r="I1571">
            <v>86</v>
          </cell>
          <cell r="J1571">
            <v>216</v>
          </cell>
          <cell r="K1571">
            <v>18576</v>
          </cell>
          <cell r="L1571">
            <v>0.75</v>
          </cell>
        </row>
        <row r="1572">
          <cell r="E1572" t="str">
            <v>9787117160650</v>
          </cell>
          <cell r="F1572" t="str">
            <v>基础医学概要（三）（第2版/包销）</v>
          </cell>
          <cell r="G1572" t="str">
            <v>何群力等</v>
          </cell>
          <cell r="H1572" t="str">
            <v>人民卫生</v>
          </cell>
          <cell r="I1572">
            <v>62</v>
          </cell>
          <cell r="J1572">
            <v>190</v>
          </cell>
          <cell r="K1572">
            <v>11780</v>
          </cell>
          <cell r="L1572">
            <v>0.75</v>
          </cell>
        </row>
        <row r="1573">
          <cell r="E1573" t="str">
            <v>9787117366144</v>
          </cell>
          <cell r="F1573" t="str">
            <v>医学免疫学（第8版/本科临床/配增值）（10轮）</v>
          </cell>
          <cell r="G1573" t="str">
            <v>曹雪涛</v>
          </cell>
          <cell r="H1573" t="str">
            <v>人民卫生</v>
          </cell>
          <cell r="I1573">
            <v>86</v>
          </cell>
          <cell r="J1573">
            <v>73</v>
          </cell>
          <cell r="K1573">
            <v>6278</v>
          </cell>
          <cell r="L1573">
            <v>0.75</v>
          </cell>
        </row>
        <row r="1574">
          <cell r="E1574" t="str">
            <v>9787117366144</v>
          </cell>
          <cell r="F1574" t="str">
            <v>医学免疫学（第8版/本科临床/配增值）（10轮）</v>
          </cell>
          <cell r="G1574" t="str">
            <v>曹雪涛</v>
          </cell>
          <cell r="H1574" t="str">
            <v>人民卫生</v>
          </cell>
          <cell r="I1574">
            <v>86</v>
          </cell>
          <cell r="J1574">
            <v>2</v>
          </cell>
          <cell r="K1574">
            <v>172</v>
          </cell>
          <cell r="L1574">
            <v>0.75</v>
          </cell>
        </row>
        <row r="1575">
          <cell r="E1575" t="str">
            <v>9787119110424</v>
          </cell>
          <cell r="F1575" t="str">
            <v>E时代大学英语-快速阅读教程(1)</v>
          </cell>
          <cell r="G1575" t="str">
            <v>付丽, 韩翠萍, 王福, 主编</v>
          </cell>
          <cell r="H1575" t="str">
            <v>外文出版</v>
          </cell>
          <cell r="I1575">
            <v>35</v>
          </cell>
          <cell r="J1575">
            <v>-6</v>
          </cell>
          <cell r="K1575">
            <v>-210</v>
          </cell>
          <cell r="L1575">
            <v>0.75</v>
          </cell>
        </row>
        <row r="1576">
          <cell r="E1576" t="str">
            <v>9787544674553</v>
          </cell>
          <cell r="F1576" t="str">
            <v>新编英语教程（第三版）练习册 6</v>
          </cell>
          <cell r="G1576" t="str">
            <v>李观仪, 主编	</v>
          </cell>
          <cell r="H1576" t="str">
            <v>上海外教</v>
          </cell>
          <cell r="I1576">
            <v>23</v>
          </cell>
          <cell r="J1576">
            <v>-34</v>
          </cell>
          <cell r="K1576">
            <v>-782</v>
          </cell>
          <cell r="L1576">
            <v>0.78</v>
          </cell>
        </row>
        <row r="1577">
          <cell r="E1577" t="str">
            <v>9787117266802</v>
          </cell>
          <cell r="F1577" t="str">
            <v>医学文献检索与论文写作（第5版/本科临床/配增值）（九轮）</v>
          </cell>
          <cell r="G1577" t="str">
            <v>郭继军</v>
          </cell>
          <cell r="H1577" t="str">
            <v>人民卫生</v>
          </cell>
          <cell r="I1577">
            <v>42</v>
          </cell>
          <cell r="J1577">
            <v>-82</v>
          </cell>
          <cell r="K1577">
            <v>-3444</v>
          </cell>
          <cell r="L1577">
            <v>0.75</v>
          </cell>
        </row>
        <row r="1578">
          <cell r="E1578" t="str">
            <v>9787119120577</v>
          </cell>
          <cell r="F1578" t="str">
            <v>[国规]E时代高职英语教程2（第二版）（全彩）（含微课）</v>
          </cell>
          <cell r="G1578" t="str">
            <v>曾志颖、吴红梅</v>
          </cell>
          <cell r="H1578" t="str">
            <v>外文出版</v>
          </cell>
          <cell r="I1578">
            <v>45</v>
          </cell>
          <cell r="J1578">
            <v>-6</v>
          </cell>
          <cell r="K1578">
            <v>-270</v>
          </cell>
          <cell r="L1578">
            <v>0.75</v>
          </cell>
        </row>
        <row r="1579">
          <cell r="E1579" t="str">
            <v>9787513269056</v>
          </cell>
          <cell r="F1579" t="str">
            <v>中医基础理论—“十四五”规划教材</v>
          </cell>
          <cell r="G1579" t="str">
            <v>郑洪新，杨柱</v>
          </cell>
          <cell r="H1579" t="str">
            <v>中医药</v>
          </cell>
          <cell r="I1579">
            <v>59</v>
          </cell>
          <cell r="J1579">
            <v>-1</v>
          </cell>
          <cell r="K1579">
            <v>-59</v>
          </cell>
          <cell r="L1579">
            <v>0.75</v>
          </cell>
        </row>
        <row r="1580">
          <cell r="E1580" t="str">
            <v>9787119110158</v>
          </cell>
          <cell r="F1580" t="str">
            <v>E时代大学英语--视听说教程2（全彩/含微课）</v>
          </cell>
          <cell r="G1580" t="str">
            <v>E时代大学英语编写组, 主编</v>
          </cell>
          <cell r="H1580" t="str">
            <v>外文出版</v>
          </cell>
          <cell r="I1580">
            <v>39.8</v>
          </cell>
          <cell r="J1580">
            <v>-6</v>
          </cell>
          <cell r="K1580">
            <v>-238.8</v>
          </cell>
          <cell r="L1580">
            <v>0.75</v>
          </cell>
        </row>
        <row r="1581">
          <cell r="E1581" t="str">
            <v>9787302576228</v>
          </cell>
          <cell r="F1581" t="str">
            <v>营销策划（第3版）</v>
          </cell>
          <cell r="G1581" t="str">
            <v>谭俊华、李明武、胡胜良等</v>
          </cell>
          <cell r="H1581" t="str">
            <v>清华大学</v>
          </cell>
          <cell r="I1581">
            <v>59.8</v>
          </cell>
          <cell r="J1581">
            <v>-1</v>
          </cell>
          <cell r="K1581">
            <v>-59.8</v>
          </cell>
          <cell r="L1581">
            <v>0.75</v>
          </cell>
        </row>
        <row r="1582">
          <cell r="E1582" t="str">
            <v>9787565919039</v>
          </cell>
          <cell r="F1582" t="str">
            <v>预防医学(第4版)</v>
          </cell>
          <cell r="G1582" t="str">
            <v>王培玉, 袁聚祥, 马骏, 主编</v>
          </cell>
          <cell r="H1582" t="str">
            <v>北医大</v>
          </cell>
          <cell r="I1582">
            <v>58</v>
          </cell>
          <cell r="J1582">
            <v>-327</v>
          </cell>
          <cell r="K1582">
            <v>-18966</v>
          </cell>
          <cell r="L1582">
            <v>0.75</v>
          </cell>
        </row>
        <row r="1583">
          <cell r="E1583" t="str">
            <v>9787565923739</v>
          </cell>
          <cell r="F1583" t="str">
            <v>环境健康学教程</v>
          </cell>
          <cell r="G1583" t="str">
            <v>郭新彪</v>
          </cell>
          <cell r="H1583" t="str">
            <v>北医大</v>
          </cell>
          <cell r="I1583">
            <v>40</v>
          </cell>
          <cell r="J1583">
            <v>-39</v>
          </cell>
          <cell r="K1583">
            <v>-1560</v>
          </cell>
          <cell r="L1583">
            <v>0.75</v>
          </cell>
        </row>
        <row r="1584">
          <cell r="E1584" t="str">
            <v>9787117296205</v>
          </cell>
          <cell r="F1584" t="str">
            <v>健康服务与管理技能（本科健康服务与管理/配增值）</v>
          </cell>
          <cell r="G1584" t="str">
            <v>许亮文、关向东</v>
          </cell>
          <cell r="H1584" t="str">
            <v>人民卫生</v>
          </cell>
          <cell r="I1584">
            <v>78</v>
          </cell>
          <cell r="J1584">
            <v>-40</v>
          </cell>
          <cell r="K1584">
            <v>-3120</v>
          </cell>
          <cell r="L1584">
            <v>0.75</v>
          </cell>
        </row>
        <row r="1585">
          <cell r="E1585" t="str">
            <v>9787544674546</v>
          </cell>
          <cell r="F1585" t="str">
            <v>新编英语教程（第三版）练习册 5</v>
          </cell>
          <cell r="G1585" t="str">
            <v>李观仪, 主编	</v>
          </cell>
          <cell r="H1585" t="str">
            <v>上海外教</v>
          </cell>
          <cell r="I1585">
            <v>20</v>
          </cell>
          <cell r="J1585">
            <v>-34</v>
          </cell>
          <cell r="K1585">
            <v>-680</v>
          </cell>
          <cell r="L1585">
            <v>0.78</v>
          </cell>
        </row>
        <row r="1586">
          <cell r="E1586" t="str">
            <v>9787302584223</v>
          </cell>
          <cell r="F1586" t="str">
            <v>商务谈判（第4版）</v>
          </cell>
          <cell r="G1586" t="str">
            <v>李爽</v>
          </cell>
          <cell r="H1586" t="str">
            <v>清华大学</v>
          </cell>
          <cell r="I1586">
            <v>49.8</v>
          </cell>
          <cell r="J1586">
            <v>-1</v>
          </cell>
          <cell r="K1586">
            <v>-49.8</v>
          </cell>
          <cell r="L1586">
            <v>0.75</v>
          </cell>
        </row>
        <row r="1587">
          <cell r="E1587" t="str">
            <v>9787521306989</v>
          </cell>
          <cell r="F1587" t="str">
            <v>跨文化交际:中英文化对比(2023版)</v>
          </cell>
          <cell r="G1587" t="str">
            <v>张桂萍 </v>
          </cell>
          <cell r="H1587" t="str">
            <v>外研社</v>
          </cell>
          <cell r="I1587">
            <v>50.9</v>
          </cell>
          <cell r="J1587">
            <v>-34</v>
          </cell>
          <cell r="K1587">
            <v>-1730.6</v>
          </cell>
          <cell r="L1587">
            <v>0.78</v>
          </cell>
        </row>
        <row r="1588">
          <cell r="E1588" t="str">
            <v>9787308194372</v>
          </cell>
          <cell r="F1588" t="str">
            <v>健康传播概论</v>
          </cell>
          <cell r="G1588" t="str">
            <v>周军编著</v>
          </cell>
          <cell r="H1588" t="str">
            <v>浙江大学</v>
          </cell>
          <cell r="I1588">
            <v>32</v>
          </cell>
          <cell r="J1588">
            <v>-39</v>
          </cell>
          <cell r="K1588">
            <v>-1248</v>
          </cell>
          <cell r="L1588">
            <v>0.75</v>
          </cell>
        </row>
        <row r="1589">
          <cell r="E1589" t="str">
            <v>9787539890005</v>
          </cell>
          <cell r="F1589" t="str">
            <v>艺术导论</v>
          </cell>
          <cell r="G1589" t="str">
            <v>刘廷娥</v>
          </cell>
          <cell r="H1589" t="str">
            <v>安徽美术</v>
          </cell>
          <cell r="I1589">
            <v>49.8</v>
          </cell>
          <cell r="J1589">
            <v>-1</v>
          </cell>
          <cell r="K1589">
            <v>-49.8</v>
          </cell>
          <cell r="L1589">
            <v>0.75</v>
          </cell>
        </row>
        <row r="1590">
          <cell r="E1590" t="str">
            <v>9787510047336</v>
          </cell>
          <cell r="F1590" t="str">
            <v>医学英语文献阅读(二)</v>
          </cell>
          <cell r="G1590" t="str">
            <v>曹素贞</v>
          </cell>
          <cell r="H1590" t="str">
            <v>上海世图</v>
          </cell>
          <cell r="I1590">
            <v>39.8</v>
          </cell>
          <cell r="J1590">
            <v>-1</v>
          </cell>
          <cell r="K1590">
            <v>-39.8</v>
          </cell>
          <cell r="L1590">
            <v>0.75</v>
          </cell>
        </row>
        <row r="1591">
          <cell r="E1591" t="str">
            <v>9787542962508</v>
          </cell>
          <cell r="F1591" t="str">
            <v>新编会计学原理</v>
          </cell>
          <cell r="G1591" t="str">
            <v>李海波, 蒋瑛, 主编</v>
          </cell>
          <cell r="H1591" t="str">
            <v>立信会计</v>
          </cell>
          <cell r="I1591">
            <v>45</v>
          </cell>
          <cell r="J1591">
            <v>-6</v>
          </cell>
          <cell r="K1591">
            <v>-270</v>
          </cell>
          <cell r="L1591">
            <v>0.75</v>
          </cell>
        </row>
        <row r="1592">
          <cell r="E1592" t="str">
            <v>9787119120560</v>
          </cell>
          <cell r="F1592" t="str">
            <v>[国规]E时代高职英语教程形成性评估手册1（第二版）（含微课）</v>
          </cell>
          <cell r="G1592" t="str">
            <v>陈杨, 潘世英, 主编</v>
          </cell>
          <cell r="H1592" t="str">
            <v>外文出版</v>
          </cell>
          <cell r="I1592">
            <v>29.8</v>
          </cell>
          <cell r="J1592">
            <v>-6</v>
          </cell>
          <cell r="K1592">
            <v>-178.8</v>
          </cell>
          <cell r="L1592">
            <v>0.75</v>
          </cell>
        </row>
        <row r="1593">
          <cell r="E1593" t="str">
            <v>9787811168921</v>
          </cell>
          <cell r="F1593" t="str">
            <v>健康教育与健康促进 第2版</v>
          </cell>
          <cell r="G1593" t="str">
            <v>常春</v>
          </cell>
          <cell r="H1593" t="str">
            <v>北医大</v>
          </cell>
          <cell r="I1593">
            <v>15</v>
          </cell>
          <cell r="J1593">
            <v>-335</v>
          </cell>
          <cell r="K1593">
            <v>-5025</v>
          </cell>
          <cell r="L1593">
            <v>0.75</v>
          </cell>
        </row>
        <row r="1594">
          <cell r="E1594" t="str">
            <v>9787565448294</v>
          </cell>
          <cell r="F1594" t="str">
            <v> 现代物流管理(第6版）</v>
          </cell>
          <cell r="G1594" t="str">
            <v>李严锋 编</v>
          </cell>
          <cell r="H1594" t="str">
            <v>东北财大</v>
          </cell>
          <cell r="I1594">
            <v>49</v>
          </cell>
          <cell r="J1594">
            <v>-82</v>
          </cell>
          <cell r="K1594">
            <v>-4018</v>
          </cell>
          <cell r="L1594">
            <v>0.75</v>
          </cell>
        </row>
        <row r="1595">
          <cell r="E1595" t="str">
            <v>9787117266772</v>
          </cell>
          <cell r="F1595" t="str">
            <v>医学伦理学（第5版/本科临床/配增值）（九轮）</v>
          </cell>
          <cell r="G1595" t="str">
            <v>王明旭、赵明杰</v>
          </cell>
          <cell r="H1595" t="str">
            <v>人民卫生</v>
          </cell>
          <cell r="I1595">
            <v>42</v>
          </cell>
          <cell r="J1595">
            <v>-4</v>
          </cell>
          <cell r="K1595">
            <v>-168</v>
          </cell>
          <cell r="L1595">
            <v>0.75</v>
          </cell>
        </row>
        <row r="1596">
          <cell r="E1596" t="str">
            <v>9787544674485</v>
          </cell>
          <cell r="F1596" t="str">
            <v>新编英语教程（第三版）学生用书 5（附mp3下载）</v>
          </cell>
          <cell r="G1596" t="str">
            <v>李观仪, 主编	</v>
          </cell>
          <cell r="H1596" t="str">
            <v>上海外教</v>
          </cell>
          <cell r="I1596">
            <v>34</v>
          </cell>
          <cell r="J1596">
            <v>-34</v>
          </cell>
          <cell r="K1596">
            <v>-1156</v>
          </cell>
          <cell r="L1596">
            <v>0.78</v>
          </cell>
        </row>
        <row r="1597">
          <cell r="E1597" t="str">
            <v>9787119120584</v>
          </cell>
          <cell r="F1597" t="str">
            <v>[国规]E时代高职英语教程形成性评估手册2（第二版）（含微课）</v>
          </cell>
          <cell r="G1597" t="str">
            <v>曾志颖、吴红梅</v>
          </cell>
          <cell r="H1597" t="str">
            <v>外文出版</v>
          </cell>
          <cell r="I1597">
            <v>29.8</v>
          </cell>
          <cell r="J1597">
            <v>-5</v>
          </cell>
          <cell r="K1597">
            <v>-149</v>
          </cell>
          <cell r="L1597">
            <v>0.75</v>
          </cell>
        </row>
        <row r="1598">
          <cell r="E1598" t="str">
            <v>9787544674409</v>
          </cell>
          <cell r="F1598" t="str">
            <v>新编简明英语语言学教程（第2版）（修订版）</v>
          </cell>
          <cell r="G1598" t="str">
            <v>戴炜栋, 主编</v>
          </cell>
          <cell r="H1598" t="str">
            <v>上海外教</v>
          </cell>
          <cell r="I1598">
            <v>39</v>
          </cell>
          <cell r="J1598">
            <v>-34</v>
          </cell>
          <cell r="K1598">
            <v>-1326</v>
          </cell>
          <cell r="L1598">
            <v>0.78</v>
          </cell>
        </row>
        <row r="1599">
          <cell r="E1599" t="str">
            <v>9787300292403</v>
          </cell>
          <cell r="F1599" t="str">
            <v>经济学基础（第六版）</v>
          </cell>
          <cell r="G1599" t="str">
            <v>吴汉洪</v>
          </cell>
          <cell r="H1599" t="str">
            <v>中国人大</v>
          </cell>
          <cell r="I1599">
            <v>39</v>
          </cell>
          <cell r="J1599">
            <v>-1</v>
          </cell>
          <cell r="K1599">
            <v>-39</v>
          </cell>
          <cell r="L1599">
            <v>0.75</v>
          </cell>
        </row>
        <row r="1600">
          <cell r="E1600" t="str">
            <v>9787519788988</v>
          </cell>
          <cell r="F1600" t="str">
            <v>2024合同法（第八版）</v>
          </cell>
          <cell r="G1600" t="str">
            <v/>
          </cell>
          <cell r="H1600" t="str">
            <v>法律出版</v>
          </cell>
          <cell r="I1600">
            <v>68</v>
          </cell>
          <cell r="J1600">
            <v>-1</v>
          </cell>
          <cell r="K1600">
            <v>-68</v>
          </cell>
          <cell r="L1600">
            <v>0.75</v>
          </cell>
        </row>
        <row r="1601">
          <cell r="E1601" t="str">
            <v>9787117363310</v>
          </cell>
          <cell r="F1601" t="str">
            <v>医学统计学（第8版/本科临床/配增值）（10轮）</v>
          </cell>
          <cell r="G1601" t="str">
            <v>李康,贺佳</v>
          </cell>
          <cell r="H1601" t="str">
            <v>人民卫生</v>
          </cell>
          <cell r="I1601">
            <v>58</v>
          </cell>
          <cell r="J1601">
            <v>-327</v>
          </cell>
          <cell r="K1601">
            <v>-18966</v>
          </cell>
          <cell r="L1601">
            <v>0.75</v>
          </cell>
        </row>
        <row r="1602">
          <cell r="E1602" t="str">
            <v>9787564590109</v>
          </cell>
          <cell r="F1602" t="str">
            <v>临床技能学</v>
          </cell>
          <cell r="G1602" t="str">
            <v>袁磊 赵冰</v>
          </cell>
          <cell r="H1602" t="str">
            <v>郑州大学</v>
          </cell>
          <cell r="I1602">
            <v>178</v>
          </cell>
          <cell r="J1602">
            <v>-326</v>
          </cell>
          <cell r="K1602">
            <v>-58028</v>
          </cell>
          <cell r="L1602">
            <v>0.75</v>
          </cell>
        </row>
        <row r="1603">
          <cell r="E1603" t="str">
            <v>9787571015695</v>
          </cell>
          <cell r="F1603" t="str">
            <v>大学生创新创业创造教程</v>
          </cell>
          <cell r="G1603" t="str">
            <v>李家华 林洪冰</v>
          </cell>
          <cell r="H1603" t="str">
            <v>湖南科技</v>
          </cell>
          <cell r="I1603">
            <v>48</v>
          </cell>
          <cell r="J1603">
            <v>-1</v>
          </cell>
          <cell r="K1603">
            <v>-48</v>
          </cell>
          <cell r="L1603">
            <v>0.75</v>
          </cell>
        </row>
        <row r="1604">
          <cell r="E1604" t="str">
            <v>9787544652070</v>
          </cell>
          <cell r="F1604" t="str">
            <v>英汉翻译教程（第2版）</v>
          </cell>
          <cell r="G1604" t="str">
            <v>张培基, 主编</v>
          </cell>
          <cell r="H1604" t="str">
            <v>上海外教</v>
          </cell>
          <cell r="I1604">
            <v>40</v>
          </cell>
          <cell r="J1604">
            <v>-34</v>
          </cell>
          <cell r="K1604">
            <v>-1360</v>
          </cell>
          <cell r="L1604">
            <v>0.78</v>
          </cell>
        </row>
        <row r="1605">
          <cell r="E1605" t="str">
            <v>9787040589818</v>
          </cell>
          <cell r="F1605" t="str">
            <v>高等数学 第八版 上册</v>
          </cell>
          <cell r="G1605" t="str">
            <v>同济大学数学科学学院</v>
          </cell>
          <cell r="H1605" t="str">
            <v>高等教育</v>
          </cell>
          <cell r="I1605">
            <v>56.8</v>
          </cell>
          <cell r="J1605">
            <v>-18</v>
          </cell>
          <cell r="K1605">
            <v>-1022.4</v>
          </cell>
          <cell r="L1605">
            <v>0.78</v>
          </cell>
        </row>
        <row r="1606">
          <cell r="E1606" t="str">
            <v>9787117364324</v>
          </cell>
          <cell r="F1606" t="str">
            <v>医学心理学（第8版/本科临床/配增值）（10轮）</v>
          </cell>
          <cell r="G1606" t="str">
            <v>杨艳杰,朱熊兆</v>
          </cell>
          <cell r="H1606" t="str">
            <v>人民卫生</v>
          </cell>
          <cell r="I1606">
            <v>58</v>
          </cell>
          <cell r="J1606">
            <v>-327</v>
          </cell>
          <cell r="K1606">
            <v>-18966</v>
          </cell>
          <cell r="L1606">
            <v>0.75</v>
          </cell>
        </row>
        <row r="1607">
          <cell r="E1607" t="str">
            <v>9787117245579</v>
          </cell>
          <cell r="F1607" t="str">
            <v>流行病学（第8版/本科预防/配增值）</v>
          </cell>
          <cell r="G1607" t="str">
            <v>詹思延</v>
          </cell>
          <cell r="H1607" t="str">
            <v>人民卫生</v>
          </cell>
          <cell r="I1607">
            <v>76</v>
          </cell>
          <cell r="J1607">
            <v>-39</v>
          </cell>
          <cell r="K1607">
            <v>-2964</v>
          </cell>
          <cell r="L1607">
            <v>0.75</v>
          </cell>
        </row>
        <row r="1608">
          <cell r="E1608" t="str">
            <v>9787521348903</v>
          </cell>
          <cell r="F1608" t="str">
            <v>新标准日语教程(第二册)(智慧版)</v>
          </cell>
          <cell r="G1608" t="str">
            <v>张元卉</v>
          </cell>
          <cell r="H1608" t="str">
            <v>外研社</v>
          </cell>
          <cell r="I1608">
            <v>78</v>
          </cell>
          <cell r="J1608">
            <v>-34</v>
          </cell>
          <cell r="K1608">
            <v>-2652</v>
          </cell>
          <cell r="L1608">
            <v>0.78</v>
          </cell>
        </row>
        <row r="1609">
          <cell r="E1609" t="str">
            <v>9787521344646</v>
          </cell>
          <cell r="F1609" t="str">
            <v>新标准日语教程(第一册)(智慧版)</v>
          </cell>
          <cell r="G1609" t="str">
            <v>冯峰等</v>
          </cell>
          <cell r="H1609" t="str">
            <v>外研社</v>
          </cell>
          <cell r="I1609">
            <v>78</v>
          </cell>
          <cell r="J1609">
            <v>-34</v>
          </cell>
          <cell r="K1609">
            <v>-2652</v>
          </cell>
          <cell r="L1609">
            <v>0.78</v>
          </cell>
        </row>
        <row r="1610">
          <cell r="E1610" t="str">
            <v>9787030600509</v>
          </cell>
          <cell r="F1610" t="str">
            <v>医学高等数学（第四版）</v>
          </cell>
          <cell r="G1610" t="str">
            <v>马建忠, 主编</v>
          </cell>
          <cell r="H1610" t="str">
            <v>科学出版</v>
          </cell>
          <cell r="I1610">
            <v>55</v>
          </cell>
          <cell r="J1610">
            <v>-6</v>
          </cell>
          <cell r="K1610">
            <v>-330</v>
          </cell>
          <cell r="L1610">
            <v>0.75</v>
          </cell>
        </row>
        <row r="1611">
          <cell r="E1611" t="str">
            <v>9787309096675</v>
          </cell>
          <cell r="F1611" t="str">
            <v>当代医学英语视听说教程(1):健康促进</v>
          </cell>
          <cell r="G1611" t="str">
            <v>龙芸 、张淑卿  陈社胜</v>
          </cell>
          <cell r="H1611" t="str">
            <v>复旦大学</v>
          </cell>
          <cell r="I1611">
            <v>45</v>
          </cell>
          <cell r="J1611">
            <v>-34</v>
          </cell>
          <cell r="K1611">
            <v>-1530</v>
          </cell>
          <cell r="L1611">
            <v>0.78</v>
          </cell>
        </row>
        <row r="1612">
          <cell r="E1612" t="str">
            <v>9787544674492</v>
          </cell>
          <cell r="F1612" t="str">
            <v>新编英语教程（第三版）学生用书 6（附mp3下载）</v>
          </cell>
          <cell r="G1612" t="str">
            <v>李观仪, 主编	</v>
          </cell>
          <cell r="H1612" t="str">
            <v>上海外教</v>
          </cell>
          <cell r="I1612">
            <v>34</v>
          </cell>
          <cell r="J1612">
            <v>-34</v>
          </cell>
          <cell r="K1612">
            <v>-1156</v>
          </cell>
          <cell r="L1612">
            <v>0.78</v>
          </cell>
        </row>
        <row r="1613">
          <cell r="E1613" t="str">
            <v>9787117365918</v>
          </cell>
          <cell r="F1613" t="str">
            <v>系统解剖学（第10版/本科临床/配增值）（10轮）</v>
          </cell>
          <cell r="G1613" t="str">
            <v>崔慧先</v>
          </cell>
          <cell r="H1613" t="str">
            <v>人民卫生</v>
          </cell>
          <cell r="I1613">
            <v>109</v>
          </cell>
          <cell r="J1613">
            <v>-327</v>
          </cell>
          <cell r="K1613">
            <v>-35643</v>
          </cell>
          <cell r="L1613">
            <v>0.75</v>
          </cell>
        </row>
        <row r="1614">
          <cell r="E1614" t="str">
            <v>9787119120553</v>
          </cell>
          <cell r="F1614" t="str">
            <v>[国规]E时代高职英语教程1（第二版）（全彩）（含微课）</v>
          </cell>
          <cell r="G1614" t="str">
            <v>陈杨、潘世英</v>
          </cell>
          <cell r="H1614" t="str">
            <v>外文出版</v>
          </cell>
          <cell r="I1614">
            <v>45</v>
          </cell>
          <cell r="J1614">
            <v>-6</v>
          </cell>
          <cell r="K1614">
            <v>-270</v>
          </cell>
          <cell r="L1614">
            <v>0.75</v>
          </cell>
        </row>
        <row r="1615">
          <cell r="E1615" t="str">
            <v>9787564227760</v>
          </cell>
          <cell r="F1615" t="str">
            <v>广告学</v>
          </cell>
          <cell r="G1615" t="str">
            <v>朱江鸿, 卢海清, 孙华林, 主编</v>
          </cell>
          <cell r="H1615" t="str">
            <v>上海财大</v>
          </cell>
          <cell r="I1615">
            <v>43</v>
          </cell>
          <cell r="J1615">
            <v>-82</v>
          </cell>
          <cell r="K1615">
            <v>-3526</v>
          </cell>
          <cell r="L1615">
            <v>0.75</v>
          </cell>
        </row>
        <row r="1616">
          <cell r="E1616" t="str">
            <v>9787117366168</v>
          </cell>
          <cell r="F1616" t="str">
            <v>传染病学（第10版/本科临床/配增值）（10轮）</v>
          </cell>
          <cell r="G1616" t="str">
            <v>李兰娟</v>
          </cell>
          <cell r="H1616" t="str">
            <v>人民卫生</v>
          </cell>
          <cell r="I1616">
            <v>92</v>
          </cell>
          <cell r="J1616">
            <v>-78</v>
          </cell>
          <cell r="K1616">
            <v>-7176</v>
          </cell>
          <cell r="L1616">
            <v>0.75</v>
          </cell>
        </row>
        <row r="1617">
          <cell r="E1617" t="str">
            <v>9787302502913</v>
          </cell>
          <cell r="F1617" t="str">
            <v>网络营销学（普通高校“十三五”规划教材·营销学系列）</v>
          </cell>
          <cell r="G1617" t="str">
            <v>王永东、荆浩、安玉新</v>
          </cell>
          <cell r="H1617" t="str">
            <v>清华大学</v>
          </cell>
          <cell r="I1617">
            <v>59</v>
          </cell>
          <cell r="J1617">
            <v>-82</v>
          </cell>
          <cell r="K1617">
            <v>-4838</v>
          </cell>
          <cell r="L1617">
            <v>0.75</v>
          </cell>
        </row>
        <row r="1618">
          <cell r="E1618" t="str">
            <v>9787119110431</v>
          </cell>
          <cell r="F1618" t="str">
            <v>E时代大学英语(2)快速阅读教程</v>
          </cell>
          <cell r="G1618" t="str">
            <v>黄娜, 王岩, 岳丽娟, 主编</v>
          </cell>
          <cell r="H1618" t="str">
            <v>外文出版</v>
          </cell>
          <cell r="I1618">
            <v>35</v>
          </cell>
          <cell r="J1618">
            <v>-6</v>
          </cell>
          <cell r="K1618">
            <v>-210</v>
          </cell>
          <cell r="L1618">
            <v>0.75</v>
          </cell>
        </row>
        <row r="1619">
          <cell r="E1619" t="str">
            <v>9787117365925</v>
          </cell>
          <cell r="F1619" t="str">
            <v>外科学（第10版/本科临床/配增值）（10轮）</v>
          </cell>
          <cell r="G1619" t="str">
            <v>陈孝平</v>
          </cell>
          <cell r="H1619" t="str">
            <v>人民卫生</v>
          </cell>
          <cell r="I1619">
            <v>146</v>
          </cell>
          <cell r="J1619">
            <v>-339</v>
          </cell>
          <cell r="K1619">
            <v>-49494</v>
          </cell>
          <cell r="L1619">
            <v>0.75</v>
          </cell>
        </row>
        <row r="1620">
          <cell r="E1620" t="str">
            <v>9787119110141</v>
          </cell>
          <cell r="F1620" t="str">
            <v>E时代大学英语-视听说教程1（全彩）（含微课）</v>
          </cell>
          <cell r="G1620" t="str">
            <v>E时代大学英语编写组, 主编</v>
          </cell>
          <cell r="H1620" t="str">
            <v>外文出版</v>
          </cell>
          <cell r="I1620">
            <v>39.8</v>
          </cell>
          <cell r="J1620">
            <v>-6</v>
          </cell>
          <cell r="K1620">
            <v>-238.8</v>
          </cell>
          <cell r="L1620">
            <v>0.75</v>
          </cell>
        </row>
        <row r="1621">
          <cell r="E1621" t="str">
            <v>9787117365901</v>
          </cell>
          <cell r="F1621" t="str">
            <v>中医学（第10版/本科临床/配增值）（10轮）</v>
          </cell>
          <cell r="G1621" t="str">
            <v>徐巍</v>
          </cell>
          <cell r="H1621" t="str">
            <v>人民卫生</v>
          </cell>
          <cell r="I1621">
            <v>82</v>
          </cell>
          <cell r="J1621">
            <v>-398</v>
          </cell>
          <cell r="K1621">
            <v>-32636</v>
          </cell>
          <cell r="L1621">
            <v>0.75</v>
          </cell>
        </row>
        <row r="1622">
          <cell r="E1622" t="str">
            <v>9787111574064</v>
          </cell>
          <cell r="F1622" t="str">
            <v>国际市场营销学(原书第17版)</v>
          </cell>
          <cell r="G1622" t="str">
            <v>(美) 菲利普·R.凯特奥拉 (Philip R. Cateora) , (美) 玛丽·C.吉利 (Mary C. Gilly) , (美) 约翰·L.格雷?</v>
          </cell>
          <cell r="H1622" t="str">
            <v>机械工业</v>
          </cell>
          <cell r="I1622">
            <v>99</v>
          </cell>
          <cell r="J1622">
            <v>-82</v>
          </cell>
          <cell r="K1622">
            <v>-8118</v>
          </cell>
          <cell r="L1622">
            <v>0.75</v>
          </cell>
        </row>
        <row r="1623">
          <cell r="E1623" t="str">
            <v>9787513588591</v>
          </cell>
          <cell r="F1623" t="str">
            <v>英美文学简史及名篇选读</v>
          </cell>
          <cell r="G1623" t="str">
            <v>田祥斌, 朱甫道, 主编</v>
          </cell>
          <cell r="H1623" t="str">
            <v>外研社</v>
          </cell>
          <cell r="I1623">
            <v>79.9</v>
          </cell>
          <cell r="J1623">
            <v>-34</v>
          </cell>
          <cell r="K1623">
            <v>-2716.6</v>
          </cell>
          <cell r="L1623">
            <v>0.78</v>
          </cell>
        </row>
        <row r="1624">
          <cell r="E1624" t="str">
            <v>9787544655538</v>
          </cell>
          <cell r="F1624" t="str">
            <v>汉英翻译教程（修订版）</v>
          </cell>
          <cell r="G1624" t="str">
            <v>陈宏薇, 李亚丹, 主编</v>
          </cell>
          <cell r="H1624" t="str">
            <v>上海外教</v>
          </cell>
          <cell r="I1624">
            <v>58</v>
          </cell>
          <cell r="J1624">
            <v>-34</v>
          </cell>
          <cell r="K1624">
            <v>-1972</v>
          </cell>
          <cell r="L1624">
            <v>0.78</v>
          </cell>
        </row>
        <row r="1625">
          <cell r="E1625" t="str">
            <v>9787040610536</v>
          </cell>
          <cell r="F1625" t="str">
            <v>习近平新时代中国特色社会主义思想概论（2023版）</v>
          </cell>
          <cell r="G1625" t="str">
            <v>本书编写组</v>
          </cell>
          <cell r="H1625" t="str">
            <v>高等教育</v>
          </cell>
          <cell r="I1625">
            <v>26</v>
          </cell>
          <cell r="J1625">
            <v>-1</v>
          </cell>
          <cell r="K1625">
            <v>-26</v>
          </cell>
          <cell r="L1625">
            <v>1</v>
          </cell>
        </row>
        <row r="1626">
          <cell r="E1626" t="str">
            <v>9787117363631</v>
          </cell>
          <cell r="F1626" t="str">
            <v>诊断学（第10版/本科临床/配增值）（10轮）</v>
          </cell>
          <cell r="G1626" t="str">
            <v>万学红,卢雪峰</v>
          </cell>
          <cell r="H1626" t="str">
            <v>人民卫生</v>
          </cell>
          <cell r="I1626">
            <v>129</v>
          </cell>
          <cell r="J1626">
            <v>-327</v>
          </cell>
          <cell r="K1626">
            <v>-42183</v>
          </cell>
          <cell r="L1626">
            <v>0.75</v>
          </cell>
        </row>
        <row r="1627">
          <cell r="E1627" t="str">
            <v>9787117258036</v>
          </cell>
          <cell r="F1627" t="str">
            <v>医疗器械管理与法规（第2版/高职临床/配增值）</v>
          </cell>
          <cell r="G1627" t="str">
            <v> 蒋海洪</v>
          </cell>
          <cell r="H1627" t="str">
            <v>人民卫生</v>
          </cell>
          <cell r="I1627">
            <v>62</v>
          </cell>
          <cell r="J1627">
            <v>-1</v>
          </cell>
          <cell r="K1627">
            <v>-62</v>
          </cell>
          <cell r="L1627">
            <v>0.75</v>
          </cell>
        </row>
        <row r="1628">
          <cell r="E1628" t="str">
            <v>9787040554250</v>
          </cell>
          <cell r="F1628" t="str">
            <v>大数据分析与应用(初级)</v>
          </cell>
          <cell r="G1628" t="str">
            <v>阿里云计算有限公司</v>
          </cell>
          <cell r="H1628" t="str">
            <v>高等教育</v>
          </cell>
          <cell r="I1628">
            <v>52.8</v>
          </cell>
          <cell r="J1628">
            <v>-2</v>
          </cell>
          <cell r="K1628">
            <v>-105.6</v>
          </cell>
          <cell r="L1628">
            <v>0.78</v>
          </cell>
        </row>
        <row r="1629">
          <cell r="E1629" t="str">
            <v>9787302481447</v>
          </cell>
          <cell r="F1629" t="str">
            <v>C程序设计(第五版)</v>
          </cell>
          <cell r="G1629" t="str">
            <v>谭浩强, 著</v>
          </cell>
          <cell r="H1629" t="str">
            <v>清华大学</v>
          </cell>
          <cell r="I1629">
            <v>59.9</v>
          </cell>
          <cell r="J1629">
            <v>-8</v>
          </cell>
          <cell r="K1629">
            <v>-479.2</v>
          </cell>
          <cell r="L1629">
            <v>0.75</v>
          </cell>
        </row>
        <row r="1630">
          <cell r="E1630" t="str">
            <v>9787117348621</v>
          </cell>
          <cell r="F1630" t="str">
            <v>药学导论（第5版/本科药学/配增值）</v>
          </cell>
          <cell r="G1630" t="str">
            <v>毕开顺</v>
          </cell>
          <cell r="H1630" t="str">
            <v>人民卫生</v>
          </cell>
          <cell r="I1630">
            <v>56</v>
          </cell>
          <cell r="J1630">
            <v>-18</v>
          </cell>
          <cell r="K1630">
            <v>-1008</v>
          </cell>
          <cell r="L1630">
            <v>0.75</v>
          </cell>
        </row>
        <row r="1631">
          <cell r="E1631" t="str">
            <v>9787572514715</v>
          </cell>
          <cell r="F1631" t="str">
            <v>组织病理学实验教程</v>
          </cell>
          <cell r="G1631" t="str">
            <v>周玲生</v>
          </cell>
          <cell r="H1631" t="str">
            <v>河南科技</v>
          </cell>
          <cell r="I1631">
            <v>77</v>
          </cell>
          <cell r="J1631">
            <v>-2</v>
          </cell>
          <cell r="K1631">
            <v>-154</v>
          </cell>
          <cell r="L1631">
            <v>0.75</v>
          </cell>
        </row>
        <row r="1632">
          <cell r="E1632" t="str">
            <v>9787040317503</v>
          </cell>
          <cell r="F1632" t="str">
            <v>英语泛读教程（2）学生用书第三版</v>
          </cell>
          <cell r="G1632" t="str">
            <v>刘乃银</v>
          </cell>
          <cell r="H1632" t="str">
            <v>高等教育</v>
          </cell>
          <cell r="I1632">
            <v>42</v>
          </cell>
          <cell r="J1632">
            <v>-10</v>
          </cell>
          <cell r="K1632">
            <v>-420</v>
          </cell>
          <cell r="L1632">
            <v>0.78</v>
          </cell>
        </row>
        <row r="1633">
          <cell r="E1633" t="str">
            <v>9787117201674</v>
          </cell>
          <cell r="F1633" t="str">
            <v>临床基础检验学技术实验指导（本科检验技术配教/林东红）</v>
          </cell>
          <cell r="G1633" t="str">
            <v>林东红</v>
          </cell>
          <cell r="H1633" t="str">
            <v>人民卫生</v>
          </cell>
          <cell r="I1633">
            <v>23</v>
          </cell>
          <cell r="J1633">
            <v>-17</v>
          </cell>
          <cell r="K1633">
            <v>-391</v>
          </cell>
          <cell r="L1633">
            <v>0.75</v>
          </cell>
        </row>
        <row r="1634">
          <cell r="E1634" t="str">
            <v>9787302564263</v>
          </cell>
          <cell r="F1634" t="str">
            <v>卫生法学</v>
          </cell>
          <cell r="G1634" t="str">
            <v>邓利强、陈东明</v>
          </cell>
          <cell r="H1634" t="str">
            <v>清华大学</v>
          </cell>
          <cell r="I1634">
            <v>69</v>
          </cell>
          <cell r="J1634">
            <v>-13</v>
          </cell>
          <cell r="K1634">
            <v>-897</v>
          </cell>
          <cell r="L1634">
            <v>0.75</v>
          </cell>
        </row>
        <row r="1635">
          <cell r="E1635" t="str">
            <v>9787117327381</v>
          </cell>
          <cell r="F1635" t="str">
            <v>老年护理学（第5版/本科护理/配增值）七轮</v>
          </cell>
          <cell r="G1635" t="str">
            <v>胡秀英,肖惠敏</v>
          </cell>
          <cell r="H1635" t="str">
            <v>人民卫生</v>
          </cell>
          <cell r="I1635">
            <v>59</v>
          </cell>
          <cell r="J1635">
            <v>-6</v>
          </cell>
          <cell r="K1635">
            <v>-354</v>
          </cell>
          <cell r="L1635">
            <v>0.75</v>
          </cell>
        </row>
        <row r="1636">
          <cell r="E1636" t="str">
            <v>9787121422805</v>
          </cell>
          <cell r="F1636" t="str">
            <v>生物学基本技能</v>
          </cell>
          <cell r="G1636" t="str">
            <v>石晓卫 卢龙斗</v>
          </cell>
          <cell r="H1636" t="str">
            <v>电子工业</v>
          </cell>
          <cell r="I1636">
            <v>49</v>
          </cell>
          <cell r="J1636">
            <v>-133</v>
          </cell>
          <cell r="K1636">
            <v>-6517</v>
          </cell>
          <cell r="L1636">
            <v>0.75</v>
          </cell>
        </row>
        <row r="1637">
          <cell r="E1637" t="str">
            <v>9787521414998</v>
          </cell>
          <cell r="F1637" t="str">
            <v>工业药剂学 第4版</v>
          </cell>
          <cell r="G1637" t="str">
            <v>潘卫三,杨星钢</v>
          </cell>
          <cell r="H1637" t="str">
            <v>中国医科</v>
          </cell>
          <cell r="I1637">
            <v>85</v>
          </cell>
          <cell r="J1637">
            <v>-2</v>
          </cell>
          <cell r="K1637">
            <v>-170</v>
          </cell>
          <cell r="L1637">
            <v>0.75</v>
          </cell>
        </row>
        <row r="1638">
          <cell r="E1638" t="str">
            <v>9787539890005</v>
          </cell>
          <cell r="F1638" t="str">
            <v>艺术导论</v>
          </cell>
          <cell r="G1638" t="str">
            <v>刘廷娥</v>
          </cell>
          <cell r="H1638" t="str">
            <v>安徽美术</v>
          </cell>
          <cell r="I1638">
            <v>49.8</v>
          </cell>
          <cell r="J1638">
            <v>-1</v>
          </cell>
          <cell r="K1638">
            <v>-49.8</v>
          </cell>
          <cell r="L1638">
            <v>0.75</v>
          </cell>
        </row>
        <row r="1639">
          <cell r="E1639" t="str">
            <v>9787117247757</v>
          </cell>
          <cell r="F1639" t="str">
            <v>双眼视觉学（第3版）（本科）</v>
          </cell>
          <cell r="G1639" t="str">
            <v>王光霁, 主编</v>
          </cell>
          <cell r="H1639" t="str">
            <v>人民卫生</v>
          </cell>
          <cell r="I1639">
            <v>42</v>
          </cell>
          <cell r="J1639">
            <v>-3</v>
          </cell>
          <cell r="K1639">
            <v>-126</v>
          </cell>
          <cell r="L1639">
            <v>0.75</v>
          </cell>
        </row>
        <row r="1640">
          <cell r="E1640" t="str">
            <v>9787571015695</v>
          </cell>
          <cell r="F1640" t="str">
            <v>大学生创新创业创造教程</v>
          </cell>
          <cell r="G1640" t="str">
            <v>李家华 林洪冰</v>
          </cell>
          <cell r="H1640" t="str">
            <v>湖南科技</v>
          </cell>
          <cell r="I1640">
            <v>48</v>
          </cell>
          <cell r="J1640">
            <v>-6</v>
          </cell>
          <cell r="K1640">
            <v>-288</v>
          </cell>
          <cell r="L1640">
            <v>0.75</v>
          </cell>
        </row>
        <row r="1641">
          <cell r="E1641" t="str">
            <v>9787117263269</v>
          </cell>
          <cell r="F1641" t="str">
            <v>康复心理学（第2版/本科康复/配增值）</v>
          </cell>
          <cell r="G1641" t="str">
            <v>李静、宋为群</v>
          </cell>
          <cell r="H1641" t="str">
            <v>人民卫生</v>
          </cell>
          <cell r="I1641">
            <v>45</v>
          </cell>
          <cell r="J1641">
            <v>-18</v>
          </cell>
          <cell r="K1641">
            <v>-810</v>
          </cell>
          <cell r="L1641">
            <v>0.75</v>
          </cell>
        </row>
        <row r="1642">
          <cell r="E1642" t="str">
            <v>9787122350572</v>
          </cell>
          <cell r="F1642" t="str">
            <v>药物制剂工程技术与设备（张洪斌）（第三版）</v>
          </cell>
          <cell r="G1642" t="str">
            <v>张洪斌, 主编</v>
          </cell>
          <cell r="H1642" t="str">
            <v>化学工业</v>
          </cell>
          <cell r="I1642">
            <v>68</v>
          </cell>
          <cell r="J1642">
            <v>-2</v>
          </cell>
          <cell r="K1642">
            <v>-136</v>
          </cell>
          <cell r="L1642">
            <v>0.75</v>
          </cell>
        </row>
        <row r="1643">
          <cell r="E1643" t="str">
            <v>9787117331449</v>
          </cell>
          <cell r="F1643" t="str">
            <v>精神科护理学（第5版/本科护理/配增值）</v>
          </cell>
          <cell r="G1643" t="str">
            <v>刘哲宁,杨芳宇</v>
          </cell>
          <cell r="H1643" t="str">
            <v>人民卫生</v>
          </cell>
          <cell r="I1643">
            <v>59</v>
          </cell>
          <cell r="J1643">
            <v>-6</v>
          </cell>
          <cell r="K1643">
            <v>-354</v>
          </cell>
          <cell r="L1643">
            <v>0.75</v>
          </cell>
        </row>
        <row r="1644">
          <cell r="E1644" t="str">
            <v>9787564562977</v>
          </cell>
          <cell r="F1644" t="str">
            <v>医用化学实验教程（第2版）</v>
          </cell>
          <cell r="G1644" t="str">
            <v>董丽</v>
          </cell>
          <cell r="H1644" t="str">
            <v>郑州大学</v>
          </cell>
          <cell r="I1644">
            <v>29</v>
          </cell>
          <cell r="J1644">
            <v>-98</v>
          </cell>
          <cell r="K1644">
            <v>-2842</v>
          </cell>
          <cell r="L1644">
            <v>0.75</v>
          </cell>
        </row>
        <row r="1645">
          <cell r="E1645" t="str">
            <v>9787040320121</v>
          </cell>
          <cell r="F1645" t="str">
            <v>英语泛读教程（4）第三版 学生用书</v>
          </cell>
          <cell r="G1645" t="str">
            <v>刘乃银</v>
          </cell>
          <cell r="H1645" t="str">
            <v>高等教育</v>
          </cell>
          <cell r="I1645">
            <v>46</v>
          </cell>
          <cell r="J1645">
            <v>-10</v>
          </cell>
          <cell r="K1645">
            <v>-460</v>
          </cell>
          <cell r="L1645">
            <v>0.78</v>
          </cell>
        </row>
        <row r="1646">
          <cell r="E1646" t="str">
            <v>9787040513042</v>
          </cell>
          <cell r="F1646" t="str">
            <v>现代分子生物学（第5版）</v>
          </cell>
          <cell r="G1646" t="str">
            <v>朱玉贤，李毅，郑晓峰等</v>
          </cell>
          <cell r="H1646" t="str">
            <v>高等教育</v>
          </cell>
          <cell r="I1646">
            <v>78</v>
          </cell>
          <cell r="J1646">
            <v>-1</v>
          </cell>
          <cell r="K1646">
            <v>-78</v>
          </cell>
          <cell r="L1646">
            <v>0.78</v>
          </cell>
        </row>
        <row r="1647">
          <cell r="E1647" t="str">
            <v>9787521436730</v>
          </cell>
          <cell r="F1647" t="str">
            <v>系统解剖学（第2版）</v>
          </cell>
          <cell r="G1647" t="str">
            <v>付升旗，游言文</v>
          </cell>
          <cell r="H1647" t="str">
            <v>中国医科</v>
          </cell>
          <cell r="I1647">
            <v>85</v>
          </cell>
          <cell r="J1647">
            <v>-131</v>
          </cell>
          <cell r="K1647">
            <v>-11135</v>
          </cell>
          <cell r="L1647">
            <v>0.75</v>
          </cell>
        </row>
        <row r="1648">
          <cell r="E1648" t="str">
            <v>9787117243155</v>
          </cell>
          <cell r="F1648" t="str">
            <v>医学影像检查技术学实验教程(本科影像配教)</v>
          </cell>
          <cell r="G1648" t="str">
            <v>余建明、黄小华</v>
          </cell>
          <cell r="H1648" t="str">
            <v>人民卫生</v>
          </cell>
          <cell r="I1648">
            <v>59</v>
          </cell>
          <cell r="J1648">
            <v>-21</v>
          </cell>
          <cell r="K1648">
            <v>-1239</v>
          </cell>
          <cell r="L1648">
            <v>0.75</v>
          </cell>
        </row>
        <row r="1649">
          <cell r="E1649" t="str">
            <v>9787111742395</v>
          </cell>
          <cell r="F1649" t="str">
            <v>医用物理学实验 第2版</v>
          </cell>
          <cell r="G1649" t="str">
            <v>刘东华 于毅</v>
          </cell>
          <cell r="H1649" t="str">
            <v>机械工业</v>
          </cell>
          <cell r="I1649">
            <v>29.8</v>
          </cell>
          <cell r="J1649">
            <v>-28</v>
          </cell>
          <cell r="K1649">
            <v>-834.4</v>
          </cell>
          <cell r="L1649">
            <v>0.75</v>
          </cell>
        </row>
        <row r="1650">
          <cell r="E1650" t="str">
            <v>9787117201810</v>
          </cell>
          <cell r="F1650" t="str">
            <v>临床免疫学检验技术实验指导（本科检验技术配教/刘辉）</v>
          </cell>
          <cell r="G1650" t="str">
            <v>刘辉</v>
          </cell>
          <cell r="H1650" t="str">
            <v>人民卫生</v>
          </cell>
          <cell r="I1650">
            <v>29</v>
          </cell>
          <cell r="J1650">
            <v>-3</v>
          </cell>
          <cell r="K1650">
            <v>-87</v>
          </cell>
          <cell r="L1650">
            <v>0.75</v>
          </cell>
        </row>
        <row r="1651">
          <cell r="E1651" t="str">
            <v>9787504696946</v>
          </cell>
          <cell r="F1651" t="str">
            <v>组织学与胚胎学</v>
          </cell>
          <cell r="G1651" t="str">
            <v>苏衍萍</v>
          </cell>
          <cell r="H1651" t="str">
            <v>中国科技</v>
          </cell>
          <cell r="I1651">
            <v>72</v>
          </cell>
          <cell r="J1651">
            <v>-158</v>
          </cell>
          <cell r="K1651">
            <v>-11376</v>
          </cell>
          <cell r="L1651">
            <v>0.75</v>
          </cell>
        </row>
        <row r="1652">
          <cell r="E1652" t="str">
            <v>9787111742388</v>
          </cell>
          <cell r="F1652" t="str">
            <v>物理学实验教程 第3版</v>
          </cell>
          <cell r="G1652" t="str">
            <v>刘东华 于毅</v>
          </cell>
          <cell r="H1652" t="str">
            <v>机械工业</v>
          </cell>
          <cell r="I1652">
            <v>39</v>
          </cell>
          <cell r="J1652">
            <v>-180</v>
          </cell>
          <cell r="K1652">
            <v>-7020</v>
          </cell>
          <cell r="L1652">
            <v>0.75</v>
          </cell>
        </row>
        <row r="1653">
          <cell r="E1653" t="str">
            <v>9787117364256</v>
          </cell>
          <cell r="F1653" t="str">
            <v>生理学（第10版/本科临床/配增值）（10轮）</v>
          </cell>
          <cell r="G1653" t="str">
            <v>罗自强,管又飞</v>
          </cell>
          <cell r="H1653" t="str">
            <v>人民卫生</v>
          </cell>
          <cell r="I1653">
            <v>95</v>
          </cell>
          <cell r="J1653">
            <v>-11</v>
          </cell>
          <cell r="K1653">
            <v>-1045</v>
          </cell>
          <cell r="L1653">
            <v>0.75</v>
          </cell>
        </row>
        <row r="1654">
          <cell r="E1654" t="str">
            <v>9787117259866</v>
          </cell>
          <cell r="F1654" t="str">
            <v>康复医学概论（第3版/本科康复/配增值）</v>
          </cell>
          <cell r="G1654" t="str">
            <v>王宁华</v>
          </cell>
          <cell r="H1654" t="str">
            <v>人民卫生</v>
          </cell>
          <cell r="I1654">
            <v>38</v>
          </cell>
          <cell r="J1654">
            <v>-65</v>
          </cell>
          <cell r="K1654">
            <v>-2470</v>
          </cell>
          <cell r="L1654">
            <v>0.75</v>
          </cell>
        </row>
        <row r="1655">
          <cell r="E1655" t="str">
            <v>9787117356251</v>
          </cell>
          <cell r="F1655" t="str">
            <v>放射治疗技术学（第2版/本科影像技术/配增值）</v>
          </cell>
          <cell r="G1655" t="str">
            <v>林承光,翟福山</v>
          </cell>
          <cell r="H1655" t="str">
            <v>人民卫生</v>
          </cell>
          <cell r="I1655">
            <v>69</v>
          </cell>
          <cell r="J1655">
            <v>-6</v>
          </cell>
          <cell r="K1655">
            <v>-414</v>
          </cell>
          <cell r="L1655">
            <v>0.75</v>
          </cell>
        </row>
        <row r="1656">
          <cell r="E1656" t="str">
            <v>9787040320138</v>
          </cell>
          <cell r="F1656" t="str">
            <v>英语泛读教程3 学生用书（第三版 ）</v>
          </cell>
          <cell r="G1656" t="str">
            <v>刘乃银</v>
          </cell>
          <cell r="H1656" t="str">
            <v>高等教育</v>
          </cell>
          <cell r="I1656">
            <v>46</v>
          </cell>
          <cell r="J1656">
            <v>-10</v>
          </cell>
          <cell r="K1656">
            <v>-460</v>
          </cell>
          <cell r="L1656">
            <v>0.78</v>
          </cell>
        </row>
        <row r="1657">
          <cell r="E1657" t="str">
            <v>9787521343113</v>
          </cell>
          <cell r="F1657" t="str">
            <v>新视野大学英语(第四版)(读写教程)(4)(思政智慧版)</v>
          </cell>
          <cell r="G1657" t="str">
            <v>郑树棠</v>
          </cell>
          <cell r="H1657" t="str">
            <v>外研社</v>
          </cell>
          <cell r="I1657">
            <v>72.9</v>
          </cell>
          <cell r="J1657">
            <v>-1</v>
          </cell>
          <cell r="K1657">
            <v>-72.9</v>
          </cell>
          <cell r="L1657">
            <v>0.78</v>
          </cell>
        </row>
        <row r="1658">
          <cell r="E1658" t="str">
            <v>9787117201063</v>
          </cell>
          <cell r="F1658" t="str">
            <v>临床基础检验学技术（本科检验技术/许文荣）</v>
          </cell>
          <cell r="G1658" t="str">
            <v>许文荣</v>
          </cell>
          <cell r="H1658" t="str">
            <v>人民卫生</v>
          </cell>
          <cell r="I1658">
            <v>76</v>
          </cell>
          <cell r="J1658">
            <v>-4</v>
          </cell>
          <cell r="K1658">
            <v>-304</v>
          </cell>
          <cell r="L1658">
            <v>0.75</v>
          </cell>
        </row>
        <row r="1659">
          <cell r="E1659" t="str">
            <v>9787040178876</v>
          </cell>
          <cell r="F1659" t="str">
            <v>医学遗传与优生</v>
          </cell>
          <cell r="G1659" t="str">
            <v>王学民</v>
          </cell>
          <cell r="H1659" t="str">
            <v>高等教育</v>
          </cell>
          <cell r="I1659">
            <v>15.9</v>
          </cell>
          <cell r="J1659">
            <v>-1</v>
          </cell>
          <cell r="K1659">
            <v>-15.9</v>
          </cell>
          <cell r="L1659">
            <v>0.78</v>
          </cell>
        </row>
        <row r="1660">
          <cell r="E1660" t="str">
            <v>9787572514531</v>
          </cell>
          <cell r="F1660" t="str">
            <v>组织学与胚胎学实验教程</v>
          </cell>
          <cell r="G1660" t="str">
            <v>李勇莉 杨杰</v>
          </cell>
          <cell r="H1660" t="str">
            <v>河南科技</v>
          </cell>
          <cell r="I1660">
            <v>77</v>
          </cell>
          <cell r="J1660">
            <v>-93</v>
          </cell>
          <cell r="K1660">
            <v>-7161</v>
          </cell>
          <cell r="L1660">
            <v>0.75</v>
          </cell>
        </row>
        <row r="1661">
          <cell r="E1661" t="str">
            <v>9787544671965</v>
          </cell>
          <cell r="F1661" t="str">
            <v>新编英语语法教程（第6版）学生用书</v>
          </cell>
          <cell r="G1661" t="str">
            <v>章振邦, 编著</v>
          </cell>
          <cell r="H1661" t="str">
            <v>上海外教</v>
          </cell>
          <cell r="I1661">
            <v>78</v>
          </cell>
          <cell r="J1661">
            <v>-2</v>
          </cell>
          <cell r="K1661">
            <v>-156</v>
          </cell>
          <cell r="L1661">
            <v>0.78</v>
          </cell>
        </row>
        <row r="1662">
          <cell r="E1662" t="str">
            <v>9787117330268</v>
          </cell>
          <cell r="F1662" t="str">
            <v>医学影像物理学（第5版/本科影像/配增值）</v>
          </cell>
          <cell r="G1662" t="str">
            <v>童家明</v>
          </cell>
          <cell r="H1662" t="str">
            <v>人民卫生</v>
          </cell>
          <cell r="I1662">
            <v>56</v>
          </cell>
          <cell r="J1662">
            <v>-18</v>
          </cell>
          <cell r="K1662">
            <v>-1008</v>
          </cell>
          <cell r="L1662">
            <v>0.75</v>
          </cell>
        </row>
        <row r="1663">
          <cell r="E1663" t="str">
            <v>9787117247375</v>
          </cell>
          <cell r="F1663" t="str">
            <v>眼镜学（第3版/本科眼视光/配增值</v>
          </cell>
          <cell r="G1663" t="str">
            <v>瞿佳,陈浩</v>
          </cell>
          <cell r="H1663" t="str">
            <v>人民卫生</v>
          </cell>
          <cell r="I1663">
            <v>58</v>
          </cell>
          <cell r="J1663">
            <v>-2</v>
          </cell>
          <cell r="K1663">
            <v>-116</v>
          </cell>
          <cell r="L1663">
            <v>0.75</v>
          </cell>
        </row>
        <row r="1664">
          <cell r="E1664" t="str">
            <v>9787117268004</v>
          </cell>
          <cell r="F1664" t="str">
            <v>人体运动学（第3版/本科康复/配盘）</v>
          </cell>
          <cell r="G1664" t="str">
            <v>黄晓琳、敖丽娟</v>
          </cell>
          <cell r="H1664" t="str">
            <v>人民卫生</v>
          </cell>
          <cell r="I1664">
            <v>42</v>
          </cell>
          <cell r="J1664">
            <v>-1</v>
          </cell>
          <cell r="K1664">
            <v>-42</v>
          </cell>
          <cell r="L1664">
            <v>0.75</v>
          </cell>
        </row>
        <row r="1665">
          <cell r="E1665" t="str">
            <v>9787117332552</v>
          </cell>
          <cell r="F1665" t="str">
            <v>有机化学（第9版/本科/药学专业/配增值十四五规划教材）</v>
          </cell>
          <cell r="G1665" t="str">
            <v>陆涛</v>
          </cell>
          <cell r="H1665" t="str">
            <v>人民卫生</v>
          </cell>
          <cell r="I1665">
            <v>98</v>
          </cell>
          <cell r="J1665">
            <v>-1</v>
          </cell>
          <cell r="K1665">
            <v>-98</v>
          </cell>
          <cell r="L1665">
            <v>0.75</v>
          </cell>
        </row>
        <row r="1666">
          <cell r="E1666" t="str">
            <v>9787521343090</v>
          </cell>
          <cell r="F1666" t="str">
            <v>新视野大学英语(第四版)(读写教程)(2)(思政智慧版)(2024版)</v>
          </cell>
          <cell r="G1666" t="str">
            <v>郑树棠</v>
          </cell>
          <cell r="H1666" t="str">
            <v>外研社</v>
          </cell>
          <cell r="I1666">
            <v>70.9</v>
          </cell>
          <cell r="J1666">
            <v>-1</v>
          </cell>
          <cell r="K1666">
            <v>-70.9</v>
          </cell>
          <cell r="L1666">
            <v>0.78</v>
          </cell>
        </row>
        <row r="1667">
          <cell r="E1667" t="str">
            <v>9787564589127</v>
          </cell>
          <cell r="F1667" t="str">
            <v>医学专业课程思政案例</v>
          </cell>
          <cell r="G1667" t="str">
            <v>薛松梅</v>
          </cell>
          <cell r="H1667" t="str">
            <v>郑州大学</v>
          </cell>
          <cell r="I1667">
            <v>59</v>
          </cell>
          <cell r="J1667">
            <v>-110</v>
          </cell>
          <cell r="K1667">
            <v>-6490</v>
          </cell>
          <cell r="L1667">
            <v>0.75</v>
          </cell>
        </row>
        <row r="1668">
          <cell r="E1668" t="str">
            <v>9787040521979</v>
          </cell>
          <cell r="F1668" t="str">
            <v>微生物学教程（第4版）</v>
          </cell>
          <cell r="G1668" t="str">
            <v>周德庆, 编著</v>
          </cell>
          <cell r="H1668" t="str">
            <v>高等教育</v>
          </cell>
          <cell r="I1668">
            <v>52</v>
          </cell>
          <cell r="J1668">
            <v>-11</v>
          </cell>
          <cell r="K1668">
            <v>-572</v>
          </cell>
          <cell r="L1668">
            <v>0.78</v>
          </cell>
        </row>
        <row r="1669">
          <cell r="E1669" t="str">
            <v>9787567540972</v>
          </cell>
          <cell r="F1669" t="str">
            <v>英语听力入门3000(修订版)学生用书(1)</v>
          </cell>
          <cell r="G1669" t="str">
            <v>张民伦,徐卫列</v>
          </cell>
          <cell r="H1669" t="str">
            <v>华东师大</v>
          </cell>
          <cell r="I1669">
            <v>32</v>
          </cell>
          <cell r="J1669">
            <v>-42</v>
          </cell>
          <cell r="K1669">
            <v>-1344</v>
          </cell>
          <cell r="L1669">
            <v>0.75</v>
          </cell>
        </row>
        <row r="1670">
          <cell r="E1670" t="str">
            <v>9787030463371</v>
          </cell>
          <cell r="F1670" t="str">
            <v>普通生物化学(第2版)/王林嵩</v>
          </cell>
          <cell r="G1670" t="str">
            <v>王林嵩</v>
          </cell>
          <cell r="H1670" t="str">
            <v>科学出版</v>
          </cell>
          <cell r="I1670">
            <v>88</v>
          </cell>
          <cell r="J1670">
            <v>-9</v>
          </cell>
          <cell r="K1670">
            <v>-792</v>
          </cell>
          <cell r="L1670">
            <v>0.75</v>
          </cell>
        </row>
        <row r="1671">
          <cell r="E1671" t="str">
            <v>9787030754264</v>
          </cell>
          <cell r="F1671" t="str">
            <v>医用物理学</v>
          </cell>
          <cell r="G1671" t="str">
            <v>刘东华</v>
          </cell>
          <cell r="H1671" t="str">
            <v>科学出版</v>
          </cell>
          <cell r="I1671">
            <v>88</v>
          </cell>
          <cell r="J1671">
            <v>-3</v>
          </cell>
          <cell r="K1671">
            <v>-264</v>
          </cell>
          <cell r="L1671">
            <v>0.75</v>
          </cell>
        </row>
        <row r="1672">
          <cell r="E1672" t="str">
            <v>9787117247368</v>
          </cell>
          <cell r="F1672" t="str">
            <v>接触镜学（第3版/本科眼视光专业用）</v>
          </cell>
          <cell r="G1672" t="str">
            <v>吕帆</v>
          </cell>
          <cell r="H1672" t="str">
            <v>人民卫生</v>
          </cell>
          <cell r="I1672">
            <v>56</v>
          </cell>
          <cell r="J1672">
            <v>-2</v>
          </cell>
          <cell r="K1672">
            <v>-112</v>
          </cell>
          <cell r="L1672">
            <v>0.75</v>
          </cell>
        </row>
        <row r="1673">
          <cell r="E1673" t="str">
            <v>9787122404916</v>
          </cell>
          <cell r="F1673" t="str">
            <v>化工原理（第四版）</v>
          </cell>
          <cell r="G1673" t="str">
            <v>吕树申、祁存谦、莫冬传</v>
          </cell>
          <cell r="H1673" t="str">
            <v>化学工业</v>
          </cell>
          <cell r="I1673">
            <v>49</v>
          </cell>
          <cell r="J1673">
            <v>-2</v>
          </cell>
          <cell r="K1673">
            <v>-98</v>
          </cell>
          <cell r="L1673">
            <v>0.75</v>
          </cell>
        </row>
        <row r="1674">
          <cell r="E1674" t="str">
            <v>9787111744535</v>
          </cell>
          <cell r="F1674" t="str">
            <v>大学物理基础教程(全- -册)第3版</v>
          </cell>
          <cell r="G1674" t="str">
            <v>尹国盛</v>
          </cell>
          <cell r="H1674" t="str">
            <v>机械工业</v>
          </cell>
          <cell r="I1674">
            <v>59.8</v>
          </cell>
          <cell r="J1674">
            <v>-182</v>
          </cell>
          <cell r="K1674">
            <v>-10883.6</v>
          </cell>
          <cell r="L1674">
            <v>0.75</v>
          </cell>
        </row>
        <row r="1675">
          <cell r="E1675" t="str">
            <v>9787117262484</v>
          </cell>
          <cell r="F1675" t="str">
            <v>作业治疗学（第3版/本科康复/配增值）</v>
          </cell>
          <cell r="G1675" t="str">
            <v>窦祖林, 主编</v>
          </cell>
          <cell r="H1675" t="str">
            <v>人民卫生</v>
          </cell>
          <cell r="I1675">
            <v>78</v>
          </cell>
          <cell r="J1675">
            <v>-22</v>
          </cell>
          <cell r="K1675">
            <v>-1716</v>
          </cell>
          <cell r="L1675">
            <v>0.75</v>
          </cell>
        </row>
        <row r="1676">
          <cell r="E1676" t="str">
            <v>9787030611970</v>
          </cell>
          <cell r="F1676" t="str">
            <v>细胞生物学（第二版）</v>
          </cell>
          <cell r="G1676" t="str">
            <v>梁卫红, 主编</v>
          </cell>
          <cell r="H1676" t="str">
            <v>科学出版</v>
          </cell>
          <cell r="I1676">
            <v>88</v>
          </cell>
          <cell r="J1676">
            <v>-9</v>
          </cell>
          <cell r="K1676">
            <v>-792</v>
          </cell>
          <cell r="L1676">
            <v>0.75</v>
          </cell>
        </row>
        <row r="1677">
          <cell r="E1677" t="str">
            <v>9787117201117</v>
          </cell>
          <cell r="F1677" t="str">
            <v>临床免疫学检验技术（本科检验技术/李金明）</v>
          </cell>
          <cell r="G1677" t="str">
            <v>李金明</v>
          </cell>
          <cell r="H1677" t="str">
            <v>人民卫生</v>
          </cell>
          <cell r="I1677">
            <v>62</v>
          </cell>
          <cell r="J1677">
            <v>-1</v>
          </cell>
          <cell r="K1677">
            <v>-62</v>
          </cell>
          <cell r="L1677">
            <v>0.75</v>
          </cell>
        </row>
        <row r="1678">
          <cell r="E1678" t="str">
            <v>9787117216210</v>
          </cell>
          <cell r="F1678" t="str">
            <v>临床医学概要（本科检验技术/配增值）</v>
          </cell>
          <cell r="G1678" t="str">
            <v>陈尔真 刘成玉</v>
          </cell>
          <cell r="H1678" t="str">
            <v>人民卫生</v>
          </cell>
          <cell r="I1678">
            <v>96</v>
          </cell>
          <cell r="J1678">
            <v>-5</v>
          </cell>
          <cell r="K1678">
            <v>-480</v>
          </cell>
          <cell r="L1678">
            <v>0.75</v>
          </cell>
        </row>
        <row r="1679">
          <cell r="E1679" t="str">
            <v>9787117345682</v>
          </cell>
          <cell r="F1679" t="str">
            <v>分析化学（第9版/本科药学/配增值）</v>
          </cell>
          <cell r="G1679" t="str">
            <v>邸欣</v>
          </cell>
          <cell r="H1679" t="str">
            <v>人民卫生</v>
          </cell>
          <cell r="I1679">
            <v>82</v>
          </cell>
          <cell r="J1679">
            <v>-6</v>
          </cell>
          <cell r="K1679">
            <v>-492</v>
          </cell>
          <cell r="L1679">
            <v>0.75</v>
          </cell>
        </row>
        <row r="1680">
          <cell r="E1680" t="str">
            <v>9787569330380</v>
          </cell>
          <cell r="F1680" t="str">
            <v>康复医学</v>
          </cell>
          <cell r="G1680" t="str">
            <v>黄东锋</v>
          </cell>
          <cell r="H1680" t="str">
            <v>西安交大</v>
          </cell>
          <cell r="I1680">
            <v>89.8</v>
          </cell>
          <cell r="J1680">
            <v>-17</v>
          </cell>
          <cell r="K1680">
            <v>-1526.6</v>
          </cell>
          <cell r="L1680">
            <v>0.75</v>
          </cell>
        </row>
        <row r="1681">
          <cell r="E1681" t="str">
            <v>9787030408112</v>
          </cell>
          <cell r="F1681" t="str">
            <v>遗传学实验（第2版/卢龙斗）</v>
          </cell>
          <cell r="G1681" t="str">
            <v>卢龙斗</v>
          </cell>
          <cell r="H1681" t="str">
            <v>科学出版</v>
          </cell>
          <cell r="I1681">
            <v>45</v>
          </cell>
          <cell r="J1681">
            <v>-1</v>
          </cell>
          <cell r="K1681">
            <v>-45</v>
          </cell>
          <cell r="L1681">
            <v>0.75</v>
          </cell>
        </row>
        <row r="1682">
          <cell r="E1682" t="str">
            <v>9787117328128</v>
          </cell>
          <cell r="F1682" t="str">
            <v>妇产科护理学（第7版/本科护理/配增值）七轮</v>
          </cell>
          <cell r="G1682" t="str">
            <v>安力彬、陆虹</v>
          </cell>
          <cell r="H1682" t="str">
            <v>人民卫生</v>
          </cell>
          <cell r="I1682">
            <v>79</v>
          </cell>
          <cell r="J1682">
            <v>-5</v>
          </cell>
          <cell r="K1682">
            <v>-395</v>
          </cell>
          <cell r="L1682">
            <v>0.75</v>
          </cell>
        </row>
        <row r="1683">
          <cell r="E1683" t="str">
            <v>9787111609407</v>
          </cell>
          <cell r="F1683" t="str">
            <v>机械设计基础（少学时）（第6版）</v>
          </cell>
          <cell r="G1683" t="str">
            <v>王喆，刘美华</v>
          </cell>
          <cell r="H1683" t="str">
            <v>机械工业</v>
          </cell>
          <cell r="I1683">
            <v>49.8</v>
          </cell>
          <cell r="J1683">
            <v>-2</v>
          </cell>
          <cell r="K1683">
            <v>-99.6</v>
          </cell>
          <cell r="L1683">
            <v>0.75</v>
          </cell>
        </row>
        <row r="1684">
          <cell r="E1684" t="str">
            <v>9787117331388</v>
          </cell>
          <cell r="F1684" t="str">
            <v>药理学（第5版/本科护理/配增值）</v>
          </cell>
          <cell r="G1684" t="str">
            <v>杨俊卿,陈立</v>
          </cell>
          <cell r="H1684" t="str">
            <v>人民卫生</v>
          </cell>
          <cell r="I1684">
            <v>89</v>
          </cell>
          <cell r="J1684">
            <v>-8</v>
          </cell>
          <cell r="K1684">
            <v>-712</v>
          </cell>
          <cell r="L1684">
            <v>0.75</v>
          </cell>
        </row>
        <row r="1685">
          <cell r="E1685" t="str">
            <v>9787117209816</v>
          </cell>
          <cell r="F1685" t="str">
            <v>细胞分子生物学与遗传学（创新教材)</v>
          </cell>
          <cell r="G1685" t="str">
            <v>杨保胜</v>
          </cell>
          <cell r="H1685" t="str">
            <v>人民卫生</v>
          </cell>
          <cell r="I1685">
            <v>49</v>
          </cell>
          <cell r="J1685">
            <v>-89</v>
          </cell>
          <cell r="K1685">
            <v>-4361</v>
          </cell>
          <cell r="L1685">
            <v>0.75</v>
          </cell>
        </row>
        <row r="1686">
          <cell r="E1686" t="str">
            <v>9787030600509</v>
          </cell>
          <cell r="F1686" t="str">
            <v>医学高等数学（第四版）</v>
          </cell>
          <cell r="G1686" t="str">
            <v>马建忠, 主编</v>
          </cell>
          <cell r="H1686" t="str">
            <v>科学出版</v>
          </cell>
          <cell r="I1686">
            <v>55</v>
          </cell>
          <cell r="J1686">
            <v>-17</v>
          </cell>
          <cell r="K1686">
            <v>-935</v>
          </cell>
          <cell r="L1686">
            <v>0.75</v>
          </cell>
        </row>
        <row r="1687">
          <cell r="E1687" t="str">
            <v>9787040430431</v>
          </cell>
          <cell r="F1687" t="str">
            <v>无机及分析化学（第5版）</v>
          </cell>
          <cell r="G1687" t="str">
            <v>南京大学《无机及分析化学》编写组</v>
          </cell>
          <cell r="H1687" t="str">
            <v>高等教育</v>
          </cell>
          <cell r="I1687">
            <v>60</v>
          </cell>
          <cell r="J1687">
            <v>-10</v>
          </cell>
          <cell r="K1687">
            <v>-600</v>
          </cell>
          <cell r="L1687">
            <v>0.78</v>
          </cell>
        </row>
        <row r="1688">
          <cell r="E1688" t="str">
            <v>9787302469131</v>
          </cell>
          <cell r="F1688" t="str">
            <v>数字信号处理教程(第5版/程佩青)</v>
          </cell>
          <cell r="G1688" t="str">
            <v>程佩青, 编著</v>
          </cell>
          <cell r="H1688" t="str">
            <v>清华大学</v>
          </cell>
          <cell r="I1688">
            <v>79</v>
          </cell>
          <cell r="J1688">
            <v>-2</v>
          </cell>
          <cell r="K1688">
            <v>-158</v>
          </cell>
          <cell r="L1688">
            <v>0.75</v>
          </cell>
        </row>
        <row r="1689">
          <cell r="E1689" t="str">
            <v>9787111655268</v>
          </cell>
          <cell r="F1689" t="str">
            <v>人机交互技术及应用</v>
          </cell>
          <cell r="G1689" t="str">
            <v>主编：吴亚东 副主编：张晓蓉 陈华容</v>
          </cell>
          <cell r="H1689" t="str">
            <v>机械工业</v>
          </cell>
          <cell r="I1689">
            <v>65</v>
          </cell>
          <cell r="J1689">
            <v>-1</v>
          </cell>
          <cell r="K1689">
            <v>-65</v>
          </cell>
          <cell r="L1689">
            <v>0.75</v>
          </cell>
        </row>
        <row r="1690">
          <cell r="E1690" t="str">
            <v>9787040623079</v>
          </cell>
          <cell r="F1690" t="str">
            <v>英语泛读教程1 学生用书(第四版)</v>
          </cell>
          <cell r="G1690" t="str">
            <v>总主编：刘乃银 主编：吕洪灵</v>
          </cell>
          <cell r="H1690" t="str">
            <v>高等教育</v>
          </cell>
          <cell r="I1690">
            <v>58</v>
          </cell>
          <cell r="J1690">
            <v>-10</v>
          </cell>
          <cell r="K1690">
            <v>-580</v>
          </cell>
          <cell r="L1690">
            <v>0.78</v>
          </cell>
        </row>
        <row r="1691">
          <cell r="E1691" t="str">
            <v>9787040610536</v>
          </cell>
          <cell r="F1691" t="str">
            <v>习近平新时代中国特色社会主义思想概论（2023版）</v>
          </cell>
          <cell r="G1691" t="str">
            <v>本书编写组</v>
          </cell>
          <cell r="H1691" t="str">
            <v>高等教育</v>
          </cell>
          <cell r="I1691">
            <v>26</v>
          </cell>
          <cell r="J1691">
            <v>-24</v>
          </cell>
          <cell r="K1691">
            <v>-624</v>
          </cell>
          <cell r="L1691">
            <v>1</v>
          </cell>
        </row>
        <row r="1692">
          <cell r="E1692" t="str">
            <v>9787117267991</v>
          </cell>
          <cell r="F1692" t="str">
            <v>功能解剖学（第3版/本科康复/配增值）</v>
          </cell>
          <cell r="G1692" t="str">
            <v>汪华侨, 主编</v>
          </cell>
          <cell r="H1692" t="str">
            <v>人民卫生</v>
          </cell>
          <cell r="I1692">
            <v>95</v>
          </cell>
          <cell r="J1692">
            <v>-71</v>
          </cell>
          <cell r="K1692">
            <v>-6745</v>
          </cell>
          <cell r="L1692">
            <v>0.75</v>
          </cell>
        </row>
        <row r="1693">
          <cell r="E1693" t="str">
            <v>9787117247733</v>
          </cell>
          <cell r="F1693" t="str">
            <v>眼视光器械学(第3版) 本科</v>
          </cell>
          <cell r="G1693" t="str">
            <v>刘党会</v>
          </cell>
          <cell r="H1693" t="str">
            <v>人民卫生</v>
          </cell>
          <cell r="I1693">
            <v>60</v>
          </cell>
          <cell r="J1693">
            <v>-1</v>
          </cell>
          <cell r="K1693">
            <v>-60</v>
          </cell>
          <cell r="L1693">
            <v>0.75</v>
          </cell>
        </row>
        <row r="1694">
          <cell r="E1694" t="str">
            <v>9787117160827</v>
          </cell>
          <cell r="F1694" t="str">
            <v>基础医学概要（一）（第2版）（包销4000）</v>
          </cell>
          <cell r="G1694" t="str">
            <v>高福莲</v>
          </cell>
          <cell r="H1694" t="str">
            <v>人民卫生</v>
          </cell>
          <cell r="I1694">
            <v>61</v>
          </cell>
          <cell r="J1694">
            <v>-14</v>
          </cell>
          <cell r="K1694">
            <v>-854</v>
          </cell>
          <cell r="L1694">
            <v>0.75</v>
          </cell>
        </row>
        <row r="1695">
          <cell r="E1695" t="str">
            <v>9787117201780</v>
          </cell>
          <cell r="F1695" t="str">
            <v>临床生物化学检验技术（本科检验技术/尹一兵）</v>
          </cell>
          <cell r="G1695" t="str">
            <v>尹一兵</v>
          </cell>
          <cell r="H1695" t="str">
            <v>人民卫生</v>
          </cell>
          <cell r="I1695">
            <v>60</v>
          </cell>
          <cell r="J1695">
            <v>-3</v>
          </cell>
          <cell r="K1695">
            <v>-180</v>
          </cell>
          <cell r="L1695">
            <v>0.75</v>
          </cell>
        </row>
        <row r="1696">
          <cell r="E1696" t="str">
            <v>9787117328296</v>
          </cell>
          <cell r="F1696" t="str">
            <v>中医护理学（ 第5版/本科护理/配增值）七轮</v>
          </cell>
          <cell r="G1696" t="str">
            <v>孙秋华</v>
          </cell>
          <cell r="H1696" t="str">
            <v>人民卫生</v>
          </cell>
          <cell r="I1696">
            <v>59</v>
          </cell>
          <cell r="J1696">
            <v>-5</v>
          </cell>
          <cell r="K1696">
            <v>-295</v>
          </cell>
          <cell r="L1696">
            <v>0.75</v>
          </cell>
        </row>
        <row r="1697">
          <cell r="E1697" t="str">
            <v>9787117266772</v>
          </cell>
          <cell r="F1697" t="str">
            <v>医学伦理学（第5版/本科临床/配增值）（九轮）</v>
          </cell>
          <cell r="G1697" t="str">
            <v>王明旭、赵明杰</v>
          </cell>
          <cell r="H1697" t="str">
            <v>人民卫生</v>
          </cell>
          <cell r="I1697">
            <v>42</v>
          </cell>
          <cell r="J1697">
            <v>-15</v>
          </cell>
          <cell r="K1697">
            <v>-630</v>
          </cell>
          <cell r="L1697">
            <v>0.75</v>
          </cell>
        </row>
        <row r="1698">
          <cell r="E1698" t="str">
            <v>9787544672139</v>
          </cell>
          <cell r="F1698" t="str">
            <v>英语专业本科生教材.修订版：口语教程 基础口语</v>
          </cell>
          <cell r="G1698" t="str">
            <v>何宁, 王守仁, 俞</v>
          </cell>
          <cell r="H1698" t="str">
            <v>上海外教</v>
          </cell>
          <cell r="I1698">
            <v>59</v>
          </cell>
          <cell r="J1698">
            <v>-42</v>
          </cell>
          <cell r="K1698">
            <v>-2478</v>
          </cell>
          <cell r="L1698">
            <v>0.78</v>
          </cell>
        </row>
        <row r="1699">
          <cell r="E1699" t="str">
            <v>9787117209809</v>
          </cell>
          <cell r="F1699" t="str">
            <v>细胞分子生物学与医学遗传学实验（创新教材）</v>
          </cell>
          <cell r="G1699" t="str">
            <v>杨保胜</v>
          </cell>
          <cell r="H1699" t="str">
            <v>人民卫生</v>
          </cell>
          <cell r="I1699">
            <v>19</v>
          </cell>
          <cell r="J1699">
            <v>-88</v>
          </cell>
          <cell r="K1699">
            <v>-1672</v>
          </cell>
          <cell r="L1699">
            <v>0.75</v>
          </cell>
        </row>
        <row r="1700">
          <cell r="E1700" t="str">
            <v>9787117203104</v>
          </cell>
          <cell r="F1700" t="str">
            <v>临床生物化学检验技术实验指导（本科检验技术配教/倪培华）</v>
          </cell>
          <cell r="G1700" t="str">
            <v>倪培华</v>
          </cell>
          <cell r="H1700" t="str">
            <v>人民卫生</v>
          </cell>
          <cell r="I1700">
            <v>23</v>
          </cell>
          <cell r="J1700">
            <v>-3</v>
          </cell>
          <cell r="K1700">
            <v>-69</v>
          </cell>
          <cell r="L1700">
            <v>0.75</v>
          </cell>
        </row>
        <row r="1701">
          <cell r="E1701" t="str">
            <v>9787117306690</v>
          </cell>
          <cell r="F1701" t="str">
            <v>助听器验配师 基础知识（第2版/培训教材）</v>
          </cell>
          <cell r="G1701" t="str">
            <v>张华</v>
          </cell>
          <cell r="H1701" t="str">
            <v>人民卫生</v>
          </cell>
          <cell r="I1701">
            <v>66</v>
          </cell>
          <cell r="J1701">
            <v>-1</v>
          </cell>
          <cell r="K1701">
            <v>-66</v>
          </cell>
          <cell r="L1701">
            <v>0.75</v>
          </cell>
        </row>
        <row r="1702">
          <cell r="E1702" t="str">
            <v>9787040490220</v>
          </cell>
          <cell r="F1702" t="str">
            <v>微生物学实验(第5版)</v>
          </cell>
          <cell r="G1702" t="str">
            <v>沈萍, 陈向东, 主编</v>
          </cell>
          <cell r="H1702" t="str">
            <v>高等教育</v>
          </cell>
          <cell r="I1702">
            <v>32</v>
          </cell>
          <cell r="J1702">
            <v>-1</v>
          </cell>
          <cell r="K1702">
            <v>-32</v>
          </cell>
          <cell r="L1702">
            <v>0.78</v>
          </cell>
        </row>
        <row r="1703">
          <cell r="E1703" t="str">
            <v>9787564553944</v>
          </cell>
          <cell r="F1703" t="str">
            <v>人文护理实训教程（第2版/薛松梅）</v>
          </cell>
          <cell r="G1703" t="str">
            <v>薛松梅, 主编</v>
          </cell>
          <cell r="H1703" t="str">
            <v>郑州大学</v>
          </cell>
          <cell r="I1703">
            <v>39</v>
          </cell>
          <cell r="J1703">
            <v>-95</v>
          </cell>
          <cell r="K1703">
            <v>-3705</v>
          </cell>
          <cell r="L1703">
            <v>0.75</v>
          </cell>
        </row>
        <row r="1704">
          <cell r="E1704" t="str">
            <v>9787117164061</v>
          </cell>
          <cell r="F1704" t="str">
            <v>基础医学概要（四）（第2版/创新教材）</v>
          </cell>
          <cell r="G1704" t="str">
            <v>杨宝胜、孙银平、文小军</v>
          </cell>
          <cell r="H1704" t="str">
            <v>人民卫生</v>
          </cell>
          <cell r="I1704">
            <v>60</v>
          </cell>
          <cell r="J1704">
            <v>-1</v>
          </cell>
          <cell r="K1704">
            <v>-60</v>
          </cell>
          <cell r="L1704">
            <v>0.75</v>
          </cell>
        </row>
        <row r="1705">
          <cell r="E1705" t="str">
            <v>9787117261050</v>
          </cell>
          <cell r="F1705" t="str">
            <v>物理治疗学（第3版/本科康复/配增值）</v>
          </cell>
          <cell r="G1705" t="str">
            <v>燕铁斌, 主编</v>
          </cell>
          <cell r="H1705" t="str">
            <v>人民卫生</v>
          </cell>
          <cell r="I1705">
            <v>89</v>
          </cell>
          <cell r="J1705">
            <v>-3</v>
          </cell>
          <cell r="K1705">
            <v>-267</v>
          </cell>
          <cell r="L1705">
            <v>0.75</v>
          </cell>
        </row>
        <row r="1706">
          <cell r="E1706" t="str">
            <v>9787030760395</v>
          </cell>
          <cell r="F1706" t="str">
            <v>生物统计学（第六版）</v>
          </cell>
          <cell r="G1706" t="str">
            <v>李春喜</v>
          </cell>
          <cell r="H1706" t="str">
            <v>科学出版</v>
          </cell>
          <cell r="I1706">
            <v>69.8</v>
          </cell>
          <cell r="J1706">
            <v>-3</v>
          </cell>
          <cell r="K1706">
            <v>-209.4</v>
          </cell>
          <cell r="L1706">
            <v>0.75</v>
          </cell>
        </row>
        <row r="1707">
          <cell r="E1707" t="str">
            <v>9787117164078</v>
          </cell>
          <cell r="F1707" t="str">
            <v>基础医学概要（二）（第2版/创新教材/3000）</v>
          </cell>
          <cell r="G1707" t="str">
            <v>李东亮 等</v>
          </cell>
          <cell r="H1707" t="str">
            <v>人民卫生</v>
          </cell>
          <cell r="I1707">
            <v>50</v>
          </cell>
          <cell r="J1707">
            <v>-37</v>
          </cell>
          <cell r="K1707">
            <v>-1850</v>
          </cell>
          <cell r="L1707">
            <v>0.75</v>
          </cell>
        </row>
        <row r="1708">
          <cell r="E1708" t="str">
            <v>9787564553913</v>
          </cell>
          <cell r="F1708" t="str">
            <v>基础护理实训教程（第2版）</v>
          </cell>
          <cell r="G1708" t="str">
            <v>薛松梅, 主编</v>
          </cell>
          <cell r="H1708" t="str">
            <v>郑州大学</v>
          </cell>
          <cell r="I1708">
            <v>68</v>
          </cell>
          <cell r="J1708">
            <v>-3</v>
          </cell>
          <cell r="K1708">
            <v>-204</v>
          </cell>
          <cell r="L1708">
            <v>0.75</v>
          </cell>
        </row>
        <row r="1709">
          <cell r="E1709" t="str">
            <v>9787117297967</v>
          </cell>
          <cell r="F1709" t="str">
            <v>牙合学（第4版）（第8轮口腔本科规划教材配网络增值服务）</v>
          </cell>
          <cell r="G1709" t="str">
            <v>王美青</v>
          </cell>
          <cell r="H1709" t="str">
            <v>人民卫生</v>
          </cell>
          <cell r="I1709">
            <v>59</v>
          </cell>
          <cell r="J1709">
            <v>-12</v>
          </cell>
          <cell r="K1709">
            <v>-708</v>
          </cell>
          <cell r="L1709">
            <v>0.75</v>
          </cell>
        </row>
        <row r="1710">
          <cell r="E1710" t="str">
            <v>9787567541863</v>
          </cell>
          <cell r="F1710" t="str">
            <v>英语听力入门3000(修订版)学生用书(2)</v>
          </cell>
          <cell r="G1710" t="str">
            <v>张民伦,邓昱平</v>
          </cell>
          <cell r="H1710" t="str">
            <v>华东师大</v>
          </cell>
          <cell r="I1710">
            <v>38</v>
          </cell>
          <cell r="J1710">
            <v>-35</v>
          </cell>
          <cell r="K1710">
            <v>-1330</v>
          </cell>
          <cell r="L1710">
            <v>0.75</v>
          </cell>
        </row>
        <row r="1711">
          <cell r="E1711" t="str">
            <v>9787030745750</v>
          </cell>
          <cell r="F1711" t="str">
            <v>医用传感器（第4版）</v>
          </cell>
          <cell r="G1711" t="str">
            <v>张旭</v>
          </cell>
          <cell r="H1711" t="str">
            <v>科学出版</v>
          </cell>
          <cell r="I1711">
            <v>98</v>
          </cell>
          <cell r="J1711">
            <v>-1</v>
          </cell>
          <cell r="K1711">
            <v>-98</v>
          </cell>
          <cell r="L1711">
            <v>0.75</v>
          </cell>
        </row>
        <row r="1712">
          <cell r="E1712" t="str">
            <v>9787567558014</v>
          </cell>
          <cell r="F1712" t="str">
            <v>英语听力入门3000(修订版)学生用书(4)</v>
          </cell>
          <cell r="G1712" t="str">
            <v>张民伦，张锷</v>
          </cell>
          <cell r="H1712" t="str">
            <v>华东师大</v>
          </cell>
          <cell r="I1712">
            <v>38</v>
          </cell>
          <cell r="J1712">
            <v>-42</v>
          </cell>
          <cell r="K1712">
            <v>-1596</v>
          </cell>
          <cell r="L1712">
            <v>0.75</v>
          </cell>
        </row>
        <row r="1713">
          <cell r="E1713" t="str">
            <v>9787117271509</v>
          </cell>
          <cell r="F1713" t="str">
            <v>康复功能评定学（第3版/本科康复/配增值）</v>
          </cell>
          <cell r="G1713" t="str">
            <v>王玉龙</v>
          </cell>
          <cell r="H1713" t="str">
            <v>人民卫生</v>
          </cell>
          <cell r="I1713">
            <v>99</v>
          </cell>
          <cell r="J1713">
            <v>-2</v>
          </cell>
          <cell r="K1713">
            <v>-198</v>
          </cell>
          <cell r="L1713">
            <v>0.75</v>
          </cell>
        </row>
        <row r="1714">
          <cell r="E1714" t="str">
            <v>9787117247726</v>
          </cell>
          <cell r="F1714" t="str">
            <v>眼视光学理论和方法（第3版/本科配增值）</v>
          </cell>
          <cell r="G1714" t="str">
            <v>瞿佳, 主编</v>
          </cell>
          <cell r="H1714" t="str">
            <v>人民卫生</v>
          </cell>
          <cell r="I1714">
            <v>56</v>
          </cell>
          <cell r="J1714">
            <v>-6</v>
          </cell>
          <cell r="K1714">
            <v>-336</v>
          </cell>
          <cell r="L1714">
            <v>0.75</v>
          </cell>
        </row>
        <row r="1715">
          <cell r="E1715" t="str">
            <v>9787560003122</v>
          </cell>
          <cell r="F1715" t="str">
            <v>大学一年级英语语音练习手册</v>
          </cell>
          <cell r="G1715" t="str">
            <v>张冠林</v>
          </cell>
          <cell r="H1715" t="str">
            <v>外研社</v>
          </cell>
          <cell r="I1715">
            <v>15.9</v>
          </cell>
          <cell r="J1715">
            <v>-5</v>
          </cell>
          <cell r="K1715">
            <v>-79.5</v>
          </cell>
          <cell r="L1715">
            <v>0.78</v>
          </cell>
        </row>
        <row r="1716">
          <cell r="E1716" t="str">
            <v>9787030379962</v>
          </cell>
          <cell r="F1716" t="str">
            <v>医用电子仪器</v>
          </cell>
          <cell r="G1716" t="str">
            <v>漆小平,付峰</v>
          </cell>
          <cell r="H1716" t="str">
            <v>科学出版</v>
          </cell>
          <cell r="I1716">
            <v>69.8</v>
          </cell>
          <cell r="J1716">
            <v>-1</v>
          </cell>
          <cell r="K1716">
            <v>-69.8</v>
          </cell>
          <cell r="L1716">
            <v>0.75</v>
          </cell>
        </row>
        <row r="1717">
          <cell r="E1717" t="str">
            <v>9787117266802</v>
          </cell>
          <cell r="F1717" t="str">
            <v>医学文献检索与论文写作（第5版/本科临床/配增值）（九轮）</v>
          </cell>
          <cell r="G1717" t="str">
            <v>郭继军</v>
          </cell>
          <cell r="H1717" t="str">
            <v>人民卫生</v>
          </cell>
          <cell r="I1717">
            <v>42</v>
          </cell>
          <cell r="J1717">
            <v>-89</v>
          </cell>
          <cell r="K1717">
            <v>-3738</v>
          </cell>
          <cell r="L1717">
            <v>0.75</v>
          </cell>
        </row>
        <row r="1718">
          <cell r="E1718" t="str">
            <v>9787117329804</v>
          </cell>
          <cell r="F1718" t="str">
            <v>口腔疾病概要（第4版/中职口腔/配增值）</v>
          </cell>
          <cell r="G1718" t="str">
            <v>葛秋云,杨利伟</v>
          </cell>
          <cell r="H1718" t="str">
            <v>人民卫生</v>
          </cell>
          <cell r="I1718">
            <v>42</v>
          </cell>
          <cell r="J1718">
            <v>-1</v>
          </cell>
          <cell r="K1718">
            <v>-42</v>
          </cell>
          <cell r="L1718">
            <v>0.75</v>
          </cell>
        </row>
        <row r="1719">
          <cell r="E1719" t="str">
            <v>9787117309912</v>
          </cell>
          <cell r="F1719" t="str">
            <v>口腔设备学(第2版/配增值)</v>
          </cell>
          <cell r="G1719" t="str">
            <v>李新春</v>
          </cell>
          <cell r="H1719" t="str">
            <v>人民卫生</v>
          </cell>
          <cell r="I1719">
            <v>35</v>
          </cell>
          <cell r="J1719">
            <v>-1</v>
          </cell>
          <cell r="K1719">
            <v>-35</v>
          </cell>
          <cell r="L1719">
            <v>0.75</v>
          </cell>
        </row>
        <row r="1720">
          <cell r="E1720" t="str">
            <v>9787117365932</v>
          </cell>
          <cell r="F1720" t="str">
            <v>医学微生物学（第10版/本科临床/配增值）（10轮）</v>
          </cell>
          <cell r="G1720" t="str">
            <v>郭晓奎</v>
          </cell>
          <cell r="H1720" t="str">
            <v>人民卫生</v>
          </cell>
          <cell r="I1720">
            <v>78</v>
          </cell>
          <cell r="J1720">
            <v>-13</v>
          </cell>
          <cell r="K1720">
            <v>-1014</v>
          </cell>
          <cell r="L1720">
            <v>0.75</v>
          </cell>
        </row>
        <row r="1721">
          <cell r="E1721" t="str">
            <v>9787117330879</v>
          </cell>
          <cell r="F1721" t="str">
            <v>内科护理学（第7版/本科护理/配增值）七轮</v>
          </cell>
          <cell r="G1721" t="str">
            <v>尤黎明、吴瑛</v>
          </cell>
          <cell r="H1721" t="str">
            <v>人民卫生</v>
          </cell>
          <cell r="I1721">
            <v>99</v>
          </cell>
          <cell r="J1721">
            <v>-11</v>
          </cell>
          <cell r="K1721">
            <v>-1089</v>
          </cell>
          <cell r="L1721">
            <v>0.75</v>
          </cell>
        </row>
        <row r="1722">
          <cell r="E1722" t="str">
            <v>9787040444933</v>
          </cell>
          <cell r="F1722" t="str">
            <v>数字电子技术基础(第六版)</v>
          </cell>
          <cell r="G1722" t="str">
            <v>阎石</v>
          </cell>
          <cell r="H1722" t="str">
            <v>高等教育</v>
          </cell>
          <cell r="I1722">
            <v>54.4</v>
          </cell>
          <cell r="J1722">
            <v>-2</v>
          </cell>
          <cell r="K1722">
            <v>-108.8</v>
          </cell>
          <cell r="L1722">
            <v>0.78</v>
          </cell>
        </row>
        <row r="1723">
          <cell r="E1723" t="str">
            <v>9787117245579</v>
          </cell>
          <cell r="F1723" t="str">
            <v>流行病学（第8版/本科预防/配增值）</v>
          </cell>
          <cell r="G1723" t="str">
            <v>詹思延</v>
          </cell>
          <cell r="H1723" t="str">
            <v>人民卫生</v>
          </cell>
          <cell r="I1723">
            <v>76</v>
          </cell>
          <cell r="J1723">
            <v>-1</v>
          </cell>
          <cell r="K1723">
            <v>-76</v>
          </cell>
          <cell r="L1723">
            <v>0.75</v>
          </cell>
        </row>
        <row r="1724">
          <cell r="E1724" t="str">
            <v>9787117364683</v>
          </cell>
          <cell r="F1724" t="str">
            <v>病理学（第10版/本科临床/配增值）（10轮）</v>
          </cell>
          <cell r="G1724" t="str">
            <v>卞修武</v>
          </cell>
          <cell r="H1724" t="str">
            <v>人民卫生</v>
          </cell>
          <cell r="I1724">
            <v>106</v>
          </cell>
          <cell r="J1724">
            <v>-2</v>
          </cell>
          <cell r="K1724">
            <v>-212</v>
          </cell>
          <cell r="L1724">
            <v>0.75</v>
          </cell>
        </row>
        <row r="1725">
          <cell r="E1725" t="str">
            <v>9787115598486</v>
          </cell>
          <cell r="F1725" t="str">
            <v>机器学习（第2版）</v>
          </cell>
          <cell r="G1725" t="str">
            <v>赵卫东 董亮</v>
          </cell>
          <cell r="H1725" t="str">
            <v>人民邮电</v>
          </cell>
          <cell r="I1725">
            <v>89.8</v>
          </cell>
          <cell r="J1725">
            <v>-2</v>
          </cell>
          <cell r="K1725">
            <v>-179.6</v>
          </cell>
          <cell r="L1725">
            <v>0.75</v>
          </cell>
        </row>
        <row r="1726">
          <cell r="E1726" t="str">
            <v>9787521343106</v>
          </cell>
          <cell r="F1726" t="str">
            <v>新视野大学英语(第四版)(读写教程)(3)(思政智慧版)</v>
          </cell>
          <cell r="G1726" t="str">
            <v>郑树棠</v>
          </cell>
          <cell r="H1726" t="str">
            <v>外研社</v>
          </cell>
          <cell r="I1726">
            <v>72.9</v>
          </cell>
          <cell r="J1726">
            <v>-1</v>
          </cell>
          <cell r="K1726">
            <v>-72.9</v>
          </cell>
          <cell r="L1726">
            <v>0.78</v>
          </cell>
        </row>
        <row r="1727">
          <cell r="E1727" t="str">
            <v>9787117362528</v>
          </cell>
          <cell r="F1727" t="str">
            <v>人体寄生虫学（第10版/本科临床/配增值）（10轮）</v>
          </cell>
          <cell r="G1727" t="str">
            <v>苏川,刘文琪</v>
          </cell>
          <cell r="H1727" t="str">
            <v>人民卫生</v>
          </cell>
          <cell r="I1727">
            <v>65</v>
          </cell>
          <cell r="J1727">
            <v>-15</v>
          </cell>
          <cell r="K1727">
            <v>-975</v>
          </cell>
          <cell r="L1727">
            <v>0.75</v>
          </cell>
        </row>
        <row r="1728">
          <cell r="E1728" t="str">
            <v>9787504672544</v>
          </cell>
          <cell r="F1728" t="str">
            <v>人体解剖学与组织胚胎学实习指导</v>
          </cell>
          <cell r="G1728" t="str">
            <v>陈开润, 邓仁川, 主编</v>
          </cell>
          <cell r="H1728" t="str">
            <v>中国科技</v>
          </cell>
          <cell r="I1728">
            <v>43</v>
          </cell>
          <cell r="J1728">
            <v>-64</v>
          </cell>
          <cell r="K1728">
            <v>-2752</v>
          </cell>
          <cell r="L1728">
            <v>0.75</v>
          </cell>
        </row>
        <row r="1729">
          <cell r="E1729" t="str">
            <v>9787567555075</v>
          </cell>
          <cell r="F1729" t="str">
            <v>英语听力入门3000(修订版)学生用书(3)</v>
          </cell>
          <cell r="G1729" t="str">
            <v>徐卫列, 主编</v>
          </cell>
          <cell r="H1729" t="str">
            <v>华东师大</v>
          </cell>
          <cell r="I1729">
            <v>38</v>
          </cell>
          <cell r="J1729">
            <v>-42</v>
          </cell>
          <cell r="K1729">
            <v>-1596</v>
          </cell>
          <cell r="L1729">
            <v>0.75</v>
          </cell>
        </row>
        <row r="1730">
          <cell r="E1730" t="str">
            <v>9787040516609</v>
          </cell>
          <cell r="F1730" t="str">
            <v>概率论与数理统计(第5版)</v>
          </cell>
          <cell r="G1730" t="str">
            <v>浙江大学 盛骤谢式千潘承毅</v>
          </cell>
          <cell r="H1730" t="str">
            <v>高等教育</v>
          </cell>
          <cell r="I1730">
            <v>51.4</v>
          </cell>
          <cell r="J1730">
            <v>-1</v>
          </cell>
          <cell r="K1730">
            <v>-51.4</v>
          </cell>
          <cell r="L1730">
            <v>0.78</v>
          </cell>
        </row>
        <row r="1731">
          <cell r="E1731" t="str">
            <v>9787117365918</v>
          </cell>
          <cell r="F1731" t="str">
            <v>系统解剖学（第10版/本科临床/配增值）（10轮）</v>
          </cell>
          <cell r="G1731" t="str">
            <v>崔慧先</v>
          </cell>
          <cell r="H1731" t="str">
            <v>人民卫生</v>
          </cell>
          <cell r="I1731">
            <v>109</v>
          </cell>
          <cell r="J1731">
            <v>-133</v>
          </cell>
          <cell r="K1731">
            <v>-14497</v>
          </cell>
          <cell r="L1731">
            <v>0.75</v>
          </cell>
        </row>
        <row r="1732">
          <cell r="E1732" t="str">
            <v>9787122301048</v>
          </cell>
          <cell r="F1732" t="str">
            <v>工程力学简明教程(静力学、材料力学、运动学与动力学)(闫芳)</v>
          </cell>
          <cell r="G1732" t="str">
            <v>闫芳, 刘晓慧, 主编</v>
          </cell>
          <cell r="H1732" t="str">
            <v>化学工业</v>
          </cell>
          <cell r="I1732">
            <v>49.8</v>
          </cell>
          <cell r="J1732">
            <v>-1</v>
          </cell>
          <cell r="K1732">
            <v>-49.8</v>
          </cell>
          <cell r="L1732">
            <v>0.75</v>
          </cell>
        </row>
        <row r="1733">
          <cell r="E1733" t="str">
            <v>9787117329750</v>
          </cell>
          <cell r="F1733" t="str">
            <v>介入放射学（第5版/本科影像/配增值）</v>
          </cell>
          <cell r="G1733" t="str">
            <v>滕皋军,王维</v>
          </cell>
          <cell r="H1733" t="str">
            <v>人民卫生</v>
          </cell>
          <cell r="I1733">
            <v>65</v>
          </cell>
          <cell r="J1733">
            <v>-1</v>
          </cell>
          <cell r="K1733">
            <v>-65</v>
          </cell>
          <cell r="L1733">
            <v>0.75</v>
          </cell>
        </row>
        <row r="1734">
          <cell r="E1734" t="str">
            <v>9787115546197</v>
          </cell>
          <cell r="F1734" t="str">
            <v>计算机视觉教程（微课版 第3版）</v>
          </cell>
          <cell r="G1734" t="str">
            <v>章毓晋</v>
          </cell>
          <cell r="H1734" t="str">
            <v>人民邮电</v>
          </cell>
          <cell r="I1734">
            <v>79.8</v>
          </cell>
          <cell r="J1734">
            <v>-2</v>
          </cell>
          <cell r="K1734">
            <v>-159.6</v>
          </cell>
          <cell r="L1734">
            <v>0.75</v>
          </cell>
        </row>
        <row r="1735">
          <cell r="E1735" t="str">
            <v>9787117363310</v>
          </cell>
          <cell r="F1735" t="str">
            <v>医学统计学（第8版/本科临床/配增值）（10轮）</v>
          </cell>
          <cell r="G1735" t="str">
            <v>李康,贺佳</v>
          </cell>
          <cell r="H1735" t="str">
            <v>人民卫生</v>
          </cell>
          <cell r="I1735">
            <v>58</v>
          </cell>
          <cell r="J1735">
            <v>-19</v>
          </cell>
          <cell r="K1735">
            <v>-1102</v>
          </cell>
          <cell r="L1735">
            <v>0.75</v>
          </cell>
        </row>
        <row r="1736">
          <cell r="E1736" t="str">
            <v>9787521354249</v>
          </cell>
          <cell r="F1736" t="str">
            <v>现代大学英语(第三版)(精读)(1)(外研U词版)</v>
          </cell>
          <cell r="G1736" t="str">
            <v>李朝晖，叶如帆</v>
          </cell>
          <cell r="H1736" t="str">
            <v>外研社</v>
          </cell>
          <cell r="I1736">
            <v>69.9</v>
          </cell>
          <cell r="J1736">
            <v>-42</v>
          </cell>
          <cell r="K1736">
            <v>-2935.8</v>
          </cell>
          <cell r="L1736">
            <v>0.78</v>
          </cell>
        </row>
        <row r="1737">
          <cell r="E1737" t="str">
            <v>9787519272364</v>
          </cell>
          <cell r="F1737" t="str">
            <v>口腔解剖生理学(第2版)</v>
          </cell>
          <cell r="G1737" t="str">
            <v>付升旗</v>
          </cell>
          <cell r="H1737" t="str">
            <v>西安世图</v>
          </cell>
          <cell r="I1737">
            <v>63</v>
          </cell>
          <cell r="J1737">
            <v>-93</v>
          </cell>
          <cell r="K1737">
            <v>-5859</v>
          </cell>
          <cell r="L1737">
            <v>0.75</v>
          </cell>
        </row>
        <row r="1738">
          <cell r="E1738" t="str">
            <v>9787117328685</v>
          </cell>
          <cell r="F1738" t="str">
            <v>护理伦理学（第3版/本科护理/配增值）</v>
          </cell>
          <cell r="G1738" t="str">
            <v>刘俊荣,范宇莹</v>
          </cell>
          <cell r="H1738" t="str">
            <v>人民卫生</v>
          </cell>
          <cell r="I1738">
            <v>55</v>
          </cell>
          <cell r="J1738">
            <v>-8</v>
          </cell>
          <cell r="K1738">
            <v>-440</v>
          </cell>
          <cell r="L1738">
            <v>0.75</v>
          </cell>
        </row>
        <row r="1739">
          <cell r="E1739" t="str">
            <v>9787030469847</v>
          </cell>
          <cell r="F1739" t="str">
            <v>细胞工程 第三版</v>
          </cell>
          <cell r="G1739" t="str">
            <v>安利国，杨桂文 编</v>
          </cell>
          <cell r="H1739" t="str">
            <v>科学出版</v>
          </cell>
          <cell r="I1739">
            <v>45</v>
          </cell>
          <cell r="J1739">
            <v>-1</v>
          </cell>
          <cell r="K1739">
            <v>-45</v>
          </cell>
          <cell r="L1739">
            <v>0.75</v>
          </cell>
        </row>
        <row r="1740">
          <cell r="E1740" t="str">
            <v>9787117330909</v>
          </cell>
          <cell r="F1740" t="str">
            <v>医药数理统计方法（第7版/本科药学/配增值）</v>
          </cell>
          <cell r="G1740" t="str">
            <v>高祖新</v>
          </cell>
          <cell r="H1740" t="str">
            <v>人民卫生</v>
          </cell>
          <cell r="I1740">
            <v>72</v>
          </cell>
          <cell r="J1740">
            <v>-1</v>
          </cell>
          <cell r="K1740">
            <v>-72</v>
          </cell>
          <cell r="L1740">
            <v>0.75</v>
          </cell>
        </row>
        <row r="1741">
          <cell r="E1741" t="str">
            <v>9787117322713</v>
          </cell>
          <cell r="F1741" t="str">
            <v>助听器验配师 专业技能（第2版/配增值）</v>
          </cell>
          <cell r="G1741" t="str">
            <v>张华</v>
          </cell>
          <cell r="H1741" t="str">
            <v>人民卫生</v>
          </cell>
          <cell r="I1741">
            <v>110</v>
          </cell>
          <cell r="J1741">
            <v>-1</v>
          </cell>
          <cell r="K1741">
            <v>-110</v>
          </cell>
          <cell r="L1741">
            <v>0.75</v>
          </cell>
        </row>
        <row r="1742">
          <cell r="E1742" t="str">
            <v>9787117334587</v>
          </cell>
          <cell r="F1742" t="str">
            <v>助产学导论（本科护理/配增值）</v>
          </cell>
          <cell r="G1742" t="str">
            <v>姜梅,陈海英</v>
          </cell>
          <cell r="H1742" t="str">
            <v>人民卫生</v>
          </cell>
          <cell r="I1742">
            <v>62</v>
          </cell>
          <cell r="J1742">
            <v>-5</v>
          </cell>
          <cell r="K1742">
            <v>-310</v>
          </cell>
          <cell r="L1742">
            <v>0.75</v>
          </cell>
        </row>
        <row r="1743">
          <cell r="E1743" t="str">
            <v>9787117284738</v>
          </cell>
          <cell r="F1743" t="str">
            <v>中国传统康复技术(第3版/高职康复/配增值)</v>
          </cell>
          <cell r="G1743" t="str">
            <v>陈健尔 李艳生主编 </v>
          </cell>
          <cell r="H1743" t="str">
            <v>人民卫生</v>
          </cell>
          <cell r="I1743">
            <v>56</v>
          </cell>
          <cell r="J1743">
            <v>-23</v>
          </cell>
          <cell r="K1743">
            <v>-1288</v>
          </cell>
          <cell r="L1743">
            <v>0.75</v>
          </cell>
        </row>
        <row r="1744">
          <cell r="E1744" t="str">
            <v>9787030449214</v>
          </cell>
          <cell r="F1744" t="str">
            <v>酶工程（第二版）</v>
          </cell>
          <cell r="G1744" t="str">
            <v>陈守文</v>
          </cell>
          <cell r="H1744" t="str">
            <v>科学出版</v>
          </cell>
          <cell r="I1744">
            <v>59.8</v>
          </cell>
          <cell r="J1744">
            <v>-1</v>
          </cell>
          <cell r="K1744">
            <v>-59.8</v>
          </cell>
          <cell r="L1744">
            <v>0.75</v>
          </cell>
        </row>
        <row r="1745">
          <cell r="E1745" t="str">
            <v>9787121411748</v>
          </cell>
          <cell r="F1745" t="str">
            <v>计算机网络（第8版）</v>
          </cell>
          <cell r="G1745" t="str">
            <v>谢希仁</v>
          </cell>
          <cell r="H1745" t="str">
            <v>电子工业</v>
          </cell>
          <cell r="I1745">
            <v>59.8</v>
          </cell>
          <cell r="J1745">
            <v>-21</v>
          </cell>
          <cell r="K1745">
            <v>-1255.8</v>
          </cell>
          <cell r="L1745">
            <v>0.75</v>
          </cell>
        </row>
        <row r="1746">
          <cell r="E1746" t="str">
            <v>9787500959915</v>
          </cell>
          <cell r="F1746" t="str">
            <v>运动生理学（第6版）</v>
          </cell>
          <cell r="G1746" t="str">
            <v>王瑞元</v>
          </cell>
          <cell r="H1746" t="str">
            <v>人民体育</v>
          </cell>
          <cell r="I1746">
            <v>75</v>
          </cell>
          <cell r="J1746">
            <v>-1</v>
          </cell>
          <cell r="K1746">
            <v>-75</v>
          </cell>
          <cell r="L1746">
            <v>0.75</v>
          </cell>
        </row>
        <row r="1747">
          <cell r="E1747" t="str">
            <v>9787040573640</v>
          </cell>
          <cell r="F1747" t="str">
            <v>模拟电子技术基础简明教程（第4版）</v>
          </cell>
          <cell r="G1747" t="str">
            <v>杨素行主编 杜湘瑜副主编</v>
          </cell>
          <cell r="H1747" t="str">
            <v>高等教育</v>
          </cell>
          <cell r="I1747">
            <v>61</v>
          </cell>
          <cell r="J1747">
            <v>-2</v>
          </cell>
          <cell r="K1747">
            <v>-122</v>
          </cell>
          <cell r="L1747">
            <v>0.78</v>
          </cell>
        </row>
        <row r="1748">
          <cell r="E1748" t="str">
            <v>9787117324366</v>
          </cell>
          <cell r="F1748" t="str">
            <v>儿科护理学 （第7版/本科护理/配增值）七轮</v>
          </cell>
          <cell r="G1748" t="str">
            <v>崔焱,张玉侠</v>
          </cell>
          <cell r="H1748" t="str">
            <v>人民卫生</v>
          </cell>
          <cell r="I1748">
            <v>88</v>
          </cell>
          <cell r="J1748">
            <v>-6</v>
          </cell>
          <cell r="K1748">
            <v>-528</v>
          </cell>
          <cell r="L1748">
            <v>0.75</v>
          </cell>
        </row>
        <row r="1749">
          <cell r="E1749" t="str">
            <v>9787117266581</v>
          </cell>
          <cell r="F1749" t="str">
            <v>局部解剖学(第9版/本科临床/配增值)（九轮）</v>
          </cell>
          <cell r="G1749" t="str">
            <v>崔慧先、李瑞锡</v>
          </cell>
          <cell r="H1749" t="str">
            <v>人民卫生</v>
          </cell>
          <cell r="I1749">
            <v>75</v>
          </cell>
          <cell r="J1749">
            <v>-4</v>
          </cell>
          <cell r="K1749">
            <v>-300</v>
          </cell>
          <cell r="L1749">
            <v>0.75</v>
          </cell>
        </row>
        <row r="1750">
          <cell r="E1750" t="str">
            <v>9787117202282</v>
          </cell>
          <cell r="F1750" t="str">
            <v>临床输血学检验技术（本科检验技术/配增值）</v>
          </cell>
          <cell r="G1750" t="str">
            <v>胡丽华</v>
          </cell>
          <cell r="H1750" t="str">
            <v>人民卫生</v>
          </cell>
          <cell r="I1750">
            <v>39</v>
          </cell>
          <cell r="J1750">
            <v>-12</v>
          </cell>
          <cell r="K1750">
            <v>-468</v>
          </cell>
          <cell r="L1750">
            <v>0.75</v>
          </cell>
        </row>
        <row r="1751">
          <cell r="E1751" t="str">
            <v>9787117284004</v>
          </cell>
          <cell r="F1751" t="str">
            <v>口腔材料学（第6版）（第8轮口腔本科规划教材配网络增值服务）</v>
          </cell>
          <cell r="G1751" t="str">
            <v>赵信义</v>
          </cell>
          <cell r="H1751" t="str">
            <v>人民卫生</v>
          </cell>
          <cell r="I1751">
            <v>58</v>
          </cell>
          <cell r="J1751">
            <v>-1</v>
          </cell>
          <cell r="K1751">
            <v>-58</v>
          </cell>
          <cell r="L1751">
            <v>0.75</v>
          </cell>
        </row>
        <row r="1752">
          <cell r="E1752" t="str">
            <v>9787117202374</v>
          </cell>
          <cell r="F1752" t="str">
            <v>临床分子生物学检验技术（本科检验技术/吕建新）</v>
          </cell>
          <cell r="G1752" t="str">
            <v>吕建新</v>
          </cell>
          <cell r="H1752" t="str">
            <v>人民卫生</v>
          </cell>
          <cell r="I1752">
            <v>48</v>
          </cell>
          <cell r="J1752">
            <v>-3</v>
          </cell>
          <cell r="K1752">
            <v>-144</v>
          </cell>
          <cell r="L1752">
            <v>0.75</v>
          </cell>
        </row>
        <row r="1753">
          <cell r="E1753" t="str">
            <v>9787117229401</v>
          </cell>
          <cell r="F1753" t="str">
            <v>医学影像检查技术学（本科影像技术/配增值）</v>
          </cell>
          <cell r="G1753" t="str">
            <v>余建明，曾勇明 著</v>
          </cell>
          <cell r="H1753" t="str">
            <v>人民卫生</v>
          </cell>
          <cell r="I1753">
            <v>72</v>
          </cell>
          <cell r="J1753">
            <v>-9</v>
          </cell>
          <cell r="K1753">
            <v>-648</v>
          </cell>
          <cell r="L1753">
            <v>0.75</v>
          </cell>
        </row>
        <row r="1754">
          <cell r="E1754" t="str">
            <v>9787117357777</v>
          </cell>
          <cell r="F1754" t="str">
            <v>护理学导论(培训教材/配增值/包销3000）</v>
          </cell>
          <cell r="G1754" t="str">
            <v>张金华</v>
          </cell>
          <cell r="H1754" t="str">
            <v>人民卫生</v>
          </cell>
          <cell r="I1754">
            <v>59</v>
          </cell>
          <cell r="J1754">
            <v>-105</v>
          </cell>
          <cell r="K1754">
            <v>-6195</v>
          </cell>
          <cell r="L1754">
            <v>0.75</v>
          </cell>
        </row>
        <row r="1755">
          <cell r="E1755" t="str">
            <v>9787572514722</v>
          </cell>
          <cell r="F1755" t="str">
            <v>病理学实验教程</v>
          </cell>
          <cell r="G1755" t="str">
            <v>周玲生</v>
          </cell>
          <cell r="H1755" t="str">
            <v>河南科技</v>
          </cell>
          <cell r="I1755">
            <v>49</v>
          </cell>
          <cell r="J1755">
            <v>-19</v>
          </cell>
          <cell r="K1755">
            <v>-931</v>
          </cell>
          <cell r="L1755">
            <v>0.75</v>
          </cell>
        </row>
        <row r="1756">
          <cell r="E1756" t="str">
            <v>9787040587364</v>
          </cell>
          <cell r="F1756" t="str">
            <v>复变函数与积分变换（第4版）</v>
          </cell>
          <cell r="G1756" t="str">
            <v>苏变萍、陈东立</v>
          </cell>
          <cell r="H1756" t="str">
            <v>高等教育</v>
          </cell>
          <cell r="I1756">
            <v>45</v>
          </cell>
          <cell r="J1756">
            <v>-2</v>
          </cell>
          <cell r="K1756">
            <v>-90</v>
          </cell>
          <cell r="L1756">
            <v>0.78</v>
          </cell>
        </row>
        <row r="1757">
          <cell r="E1757" t="str">
            <v>9787040496222</v>
          </cell>
          <cell r="F1757" t="str">
            <v>局部解剖学</v>
          </cell>
          <cell r="G1757" t="str">
            <v>欧阳钧, 主编</v>
          </cell>
          <cell r="H1757" t="str">
            <v>高等教育</v>
          </cell>
          <cell r="I1757">
            <v>69</v>
          </cell>
          <cell r="J1757">
            <v>-9</v>
          </cell>
          <cell r="K1757">
            <v>-621</v>
          </cell>
          <cell r="L1757">
            <v>0.78</v>
          </cell>
        </row>
        <row r="1758">
          <cell r="E1758" t="str">
            <v>9787117345644</v>
          </cell>
          <cell r="F1758" t="str">
            <v>药剂学（第9版/本科药学/配增值）</v>
          </cell>
          <cell r="G1758" t="str">
            <v>方亮</v>
          </cell>
          <cell r="H1758" t="str">
            <v>人民卫生</v>
          </cell>
          <cell r="I1758">
            <v>95</v>
          </cell>
          <cell r="J1758">
            <v>-4</v>
          </cell>
          <cell r="K1758">
            <v>-380</v>
          </cell>
          <cell r="L1758">
            <v>0.75</v>
          </cell>
        </row>
        <row r="1759">
          <cell r="E1759" t="str">
            <v>9787117292528</v>
          </cell>
          <cell r="F1759" t="str">
            <v>全口义齿工艺技术（第4版/配增值）</v>
          </cell>
          <cell r="G1759" t="str">
            <v>蒋菁 赵军</v>
          </cell>
          <cell r="H1759" t="str">
            <v>人民卫生</v>
          </cell>
          <cell r="I1759">
            <v>65</v>
          </cell>
          <cell r="J1759">
            <v>-1</v>
          </cell>
          <cell r="K1759">
            <v>-65</v>
          </cell>
          <cell r="L1759">
            <v>0.75</v>
          </cell>
        </row>
        <row r="1760">
          <cell r="E1760" t="str">
            <v>9787040589818</v>
          </cell>
          <cell r="F1760" t="str">
            <v>高等数学 第八版 上册</v>
          </cell>
          <cell r="G1760" t="str">
            <v>同济大学数学科学学院</v>
          </cell>
          <cell r="H1760" t="str">
            <v>高等教育</v>
          </cell>
          <cell r="I1760">
            <v>56.8</v>
          </cell>
          <cell r="J1760">
            <v>-308</v>
          </cell>
          <cell r="K1760">
            <v>-17494.4</v>
          </cell>
          <cell r="L1760">
            <v>0.78</v>
          </cell>
        </row>
        <row r="1761">
          <cell r="E1761" t="str">
            <v>9787122233615</v>
          </cell>
          <cell r="F1761" t="str">
            <v>生物工艺原理(贺小贤)第三版)</v>
          </cell>
          <cell r="G1761" t="str">
            <v>贺小贤</v>
          </cell>
          <cell r="H1761" t="str">
            <v>化学工业</v>
          </cell>
          <cell r="I1761">
            <v>55</v>
          </cell>
          <cell r="J1761">
            <v>-1</v>
          </cell>
          <cell r="K1761">
            <v>-55</v>
          </cell>
          <cell r="L1761">
            <v>0.75</v>
          </cell>
        </row>
        <row r="1762">
          <cell r="E1762" t="str">
            <v>9787302559672</v>
          </cell>
          <cell r="F1762" t="str">
            <v>人工智能概论</v>
          </cell>
          <cell r="G1762" t="str">
            <v>肖汉光, 王勇, 主编</v>
          </cell>
          <cell r="H1762" t="str">
            <v>清华大学</v>
          </cell>
          <cell r="I1762">
            <v>39.8</v>
          </cell>
          <cell r="J1762">
            <v>-16</v>
          </cell>
          <cell r="K1762">
            <v>-636.8</v>
          </cell>
          <cell r="L1762">
            <v>0.75</v>
          </cell>
        </row>
        <row r="1763">
          <cell r="E1763" t="str">
            <v>9787030452078</v>
          </cell>
          <cell r="F1763" t="str">
            <v>普通遗传学（第二版）卢龙斗</v>
          </cell>
          <cell r="G1763" t="str">
            <v>卢龙斗</v>
          </cell>
          <cell r="H1763" t="str">
            <v>科学出版</v>
          </cell>
          <cell r="I1763">
            <v>79.8</v>
          </cell>
          <cell r="J1763">
            <v>-1</v>
          </cell>
          <cell r="K1763">
            <v>-79.8</v>
          </cell>
          <cell r="L1763">
            <v>0.75</v>
          </cell>
        </row>
        <row r="1764">
          <cell r="E1764" t="str">
            <v>9787111557159</v>
          </cell>
          <cell r="F1764" t="str">
            <v>机器人技术及其应用（第2版）</v>
          </cell>
          <cell r="G1764" t="str">
            <v>张宪民, 主编</v>
          </cell>
          <cell r="H1764" t="str">
            <v>机械工业</v>
          </cell>
          <cell r="I1764">
            <v>39</v>
          </cell>
          <cell r="J1764">
            <v>-1</v>
          </cell>
          <cell r="K1764">
            <v>-39</v>
          </cell>
          <cell r="L1764">
            <v>0.75</v>
          </cell>
        </row>
        <row r="1765">
          <cell r="E1765" t="str">
            <v>9787544681797</v>
          </cell>
          <cell r="F1765" t="str">
            <v>英语专业本科生教材.修订版：口语教程 英语口语（一书一码）</v>
          </cell>
          <cell r="G1765" t="str">
            <v>何宁, 王守仁</v>
          </cell>
          <cell r="H1765" t="str">
            <v>上海外教</v>
          </cell>
          <cell r="I1765">
            <v>44</v>
          </cell>
          <cell r="J1765">
            <v>-42</v>
          </cell>
          <cell r="K1765">
            <v>-1848</v>
          </cell>
          <cell r="L1765">
            <v>0.78</v>
          </cell>
        </row>
        <row r="1766">
          <cell r="E1766" t="str">
            <v>9787521354027</v>
          </cell>
          <cell r="F1766" t="str">
            <v>现代大学英语(第三版)(精读)(2)(外研U词版)</v>
          </cell>
          <cell r="G1766" t="str">
            <v/>
          </cell>
          <cell r="H1766" t="str">
            <v>外研社</v>
          </cell>
          <cell r="I1766">
            <v>73.9</v>
          </cell>
          <cell r="J1766">
            <v>-41</v>
          </cell>
          <cell r="K1766">
            <v>-3029.9</v>
          </cell>
          <cell r="L1766">
            <v>0.78</v>
          </cell>
        </row>
        <row r="1767">
          <cell r="E1767" t="str">
            <v>9787122286864</v>
          </cell>
          <cell r="F1767" t="str">
            <v>药物合成反应 第4版</v>
          </cell>
          <cell r="G1767" t="str">
            <v>闻韧, 主编</v>
          </cell>
          <cell r="H1767" t="str">
            <v>化学工业</v>
          </cell>
          <cell r="I1767">
            <v>49.8</v>
          </cell>
          <cell r="J1767">
            <v>-6</v>
          </cell>
          <cell r="K1767">
            <v>-298.8</v>
          </cell>
          <cell r="L1767">
            <v>0.75</v>
          </cell>
        </row>
        <row r="1768">
          <cell r="E1768" t="str">
            <v>9787117362597</v>
          </cell>
          <cell r="F1768" t="str">
            <v>医学影像设备学（第2版/本科影像技术/配增值）</v>
          </cell>
          <cell r="G1768" t="str">
            <v>韩丰谈,赵雁鸣</v>
          </cell>
          <cell r="H1768" t="str">
            <v>人民卫生</v>
          </cell>
          <cell r="I1768">
            <v>98</v>
          </cell>
          <cell r="J1768">
            <v>-13</v>
          </cell>
          <cell r="K1768">
            <v>-1274</v>
          </cell>
          <cell r="L1768">
            <v>0.75</v>
          </cell>
        </row>
        <row r="1769">
          <cell r="E1769" t="str">
            <v>9787117160650</v>
          </cell>
          <cell r="F1769" t="str">
            <v>基础医学概要（三）（第2版/包销）</v>
          </cell>
          <cell r="G1769" t="str">
            <v>何群力等</v>
          </cell>
          <cell r="H1769" t="str">
            <v>人民卫生</v>
          </cell>
          <cell r="I1769">
            <v>62</v>
          </cell>
          <cell r="J1769">
            <v>335</v>
          </cell>
          <cell r="K1769">
            <v>20770</v>
          </cell>
          <cell r="L1769">
            <v>0.75</v>
          </cell>
        </row>
        <row r="1770">
          <cell r="E1770" t="str">
            <v>9787040585773</v>
          </cell>
          <cell r="F1770" t="str">
            <v>公共事业管理概论(第四版)</v>
          </cell>
          <cell r="G1770" t="str">
            <v>崔运武</v>
          </cell>
          <cell r="H1770" t="str">
            <v>高等教育</v>
          </cell>
          <cell r="I1770">
            <v>48</v>
          </cell>
          <cell r="J1770">
            <v>4</v>
          </cell>
          <cell r="K1770">
            <v>192</v>
          </cell>
          <cell r="L1770">
            <v>0.78</v>
          </cell>
        </row>
        <row r="1771">
          <cell r="E1771" t="str">
            <v>9787122404916</v>
          </cell>
          <cell r="F1771" t="str">
            <v>化工原理（第四版）</v>
          </cell>
          <cell r="G1771" t="str">
            <v>吕树申、祁存谦、莫冬传</v>
          </cell>
          <cell r="H1771" t="str">
            <v>化学工业</v>
          </cell>
          <cell r="I1771">
            <v>49</v>
          </cell>
          <cell r="J1771">
            <v>1</v>
          </cell>
          <cell r="K1771">
            <v>49</v>
          </cell>
          <cell r="L1771">
            <v>0.75</v>
          </cell>
        </row>
        <row r="1772">
          <cell r="E1772" t="str">
            <v>9787117365901</v>
          </cell>
          <cell r="F1772" t="str">
            <v>中医学（第10版/本科临床/配增值）（10轮）</v>
          </cell>
          <cell r="G1772" t="str">
            <v>徐巍</v>
          </cell>
          <cell r="H1772" t="str">
            <v>人民卫生</v>
          </cell>
          <cell r="I1772">
            <v>82</v>
          </cell>
          <cell r="J1772">
            <v>1</v>
          </cell>
          <cell r="K1772">
            <v>82</v>
          </cell>
          <cell r="L1772">
            <v>0.75</v>
          </cell>
        </row>
        <row r="1773">
          <cell r="E1773" t="str">
            <v>9787117364362</v>
          </cell>
          <cell r="F1773" t="str">
            <v>妇产科学（第10版/本科临床/配增值）（10轮）</v>
          </cell>
          <cell r="G1773" t="str">
            <v>孔北华,马丁,段涛</v>
          </cell>
          <cell r="H1773" t="str">
            <v>人民卫生</v>
          </cell>
          <cell r="I1773">
            <v>99</v>
          </cell>
          <cell r="J1773">
            <v>1</v>
          </cell>
          <cell r="K1773">
            <v>99</v>
          </cell>
          <cell r="L1773">
            <v>0.75</v>
          </cell>
        </row>
        <row r="1774">
          <cell r="E1774" t="str">
            <v>9787117365710</v>
          </cell>
          <cell r="F1774" t="str">
            <v>内科学（第10版/本科临床/配增值）（10轮）</v>
          </cell>
          <cell r="G1774" t="str">
            <v>葛均波</v>
          </cell>
          <cell r="H1774" t="str">
            <v>人民卫生</v>
          </cell>
          <cell r="I1774">
            <v>148</v>
          </cell>
          <cell r="J1774">
            <v>1</v>
          </cell>
          <cell r="K1774">
            <v>148</v>
          </cell>
          <cell r="L1774">
            <v>0.75</v>
          </cell>
        </row>
        <row r="1775">
          <cell r="E1775" t="str">
            <v>9787117365345</v>
          </cell>
          <cell r="F1775" t="str">
            <v>儿科学（第10版/本科临床/配增值）（10轮）</v>
          </cell>
          <cell r="G1775" t="str">
            <v>黄国英、孙锟、罗小平</v>
          </cell>
          <cell r="H1775" t="str">
            <v>人民卫生</v>
          </cell>
          <cell r="I1775">
            <v>98</v>
          </cell>
          <cell r="J1775">
            <v>1</v>
          </cell>
          <cell r="K1775">
            <v>98</v>
          </cell>
          <cell r="L1775">
            <v>0.75</v>
          </cell>
        </row>
        <row r="1776">
          <cell r="E1776" t="str">
            <v>9787521344653</v>
          </cell>
          <cell r="F1776" t="str">
            <v>新视野大学英语(第四版)(综合训练)(1)</v>
          </cell>
          <cell r="G1776" t="str">
            <v>叶兴国</v>
          </cell>
          <cell r="H1776" t="str">
            <v>外研社</v>
          </cell>
          <cell r="I1776">
            <v>39.9</v>
          </cell>
          <cell r="J1776">
            <v>-31</v>
          </cell>
          <cell r="K1776">
            <v>-1236.9</v>
          </cell>
          <cell r="L1776">
            <v>0.78</v>
          </cell>
        </row>
        <row r="1777">
          <cell r="E1777" t="str">
            <v>9787305255229</v>
          </cell>
          <cell r="F1777" t="str">
            <v>新时代大学进阶英语长篇阅读1（第2版）</v>
          </cell>
          <cell r="G1777" t="str">
            <v>石坚、邹申、金雯</v>
          </cell>
          <cell r="H1777" t="str">
            <v>南京大学</v>
          </cell>
          <cell r="I1777">
            <v>49</v>
          </cell>
          <cell r="J1777">
            <v>-89</v>
          </cell>
          <cell r="K1777">
            <v>-4361</v>
          </cell>
          <cell r="L1777">
            <v>0.75</v>
          </cell>
        </row>
        <row r="1778">
          <cell r="E1778" t="str">
            <v>9787521345049</v>
          </cell>
          <cell r="F1778" t="str">
            <v>新视野大学英语(第四版)(综合训练)(2)</v>
          </cell>
          <cell r="G1778" t="str">
            <v>王京华	</v>
          </cell>
          <cell r="H1778" t="str">
            <v>外研社</v>
          </cell>
          <cell r="I1778">
            <v>39.9</v>
          </cell>
          <cell r="J1778">
            <v>-37</v>
          </cell>
          <cell r="K1778">
            <v>-1476.3</v>
          </cell>
          <cell r="L1778">
            <v>0.78</v>
          </cell>
        </row>
        <row r="1779">
          <cell r="E1779" t="str">
            <v>9787521344707</v>
          </cell>
          <cell r="F1779" t="str">
            <v>新视野大学英语(第四版)(综合训练)(4)</v>
          </cell>
          <cell r="G1779" t="str">
            <v>郑树棠</v>
          </cell>
          <cell r="H1779" t="str">
            <v>外研社</v>
          </cell>
          <cell r="I1779">
            <v>39.9</v>
          </cell>
          <cell r="J1779">
            <v>-36</v>
          </cell>
          <cell r="K1779">
            <v>-1436.4</v>
          </cell>
          <cell r="L1779">
            <v>0.78</v>
          </cell>
        </row>
        <row r="1780">
          <cell r="E1780" t="str">
            <v>9787521343083</v>
          </cell>
          <cell r="F1780" t="str">
            <v>新视野大学英语(第四版)(读写教程)(1)(思政智慧版)</v>
          </cell>
          <cell r="G1780" t="str">
            <v>丁雅萍、吴勇</v>
          </cell>
          <cell r="H1780" t="str">
            <v>外研社</v>
          </cell>
          <cell r="I1780">
            <v>69.9</v>
          </cell>
          <cell r="J1780">
            <v>-66</v>
          </cell>
          <cell r="K1780">
            <v>-4613.4</v>
          </cell>
          <cell r="L1780">
            <v>0.78</v>
          </cell>
        </row>
        <row r="1781">
          <cell r="E1781" t="str">
            <v>9787521343113</v>
          </cell>
          <cell r="F1781" t="str">
            <v>新视野大学英语(第四版)(读写教程)(4)(思政智慧版)</v>
          </cell>
          <cell r="G1781" t="str">
            <v>郑树棠</v>
          </cell>
          <cell r="H1781" t="str">
            <v>外研社</v>
          </cell>
          <cell r="I1781">
            <v>72.9</v>
          </cell>
          <cell r="J1781">
            <v>-71</v>
          </cell>
          <cell r="K1781">
            <v>-5175.9</v>
          </cell>
          <cell r="L1781">
            <v>0.78</v>
          </cell>
        </row>
        <row r="1782">
          <cell r="E1782" t="str">
            <v>9787521351019</v>
          </cell>
          <cell r="F1782" t="str">
            <v>新视野大学英语(第四版)(视听说教程)(2)(思政智慧版)</v>
          </cell>
          <cell r="G1782" t="str">
            <v/>
          </cell>
          <cell r="H1782" t="str">
            <v>外研社</v>
          </cell>
          <cell r="I1782">
            <v>69.9</v>
          </cell>
          <cell r="J1782">
            <v>-26</v>
          </cell>
          <cell r="K1782">
            <v>-1817.4</v>
          </cell>
          <cell r="L1782">
            <v>0.78</v>
          </cell>
        </row>
        <row r="1783">
          <cell r="E1783" t="str">
            <v>9787521351026</v>
          </cell>
          <cell r="F1783" t="str">
            <v>新视野大学英语(第四版)(视听说教程)(1)(思政智慧版)</v>
          </cell>
          <cell r="G1783" t="str">
            <v>郑树棠</v>
          </cell>
          <cell r="H1783" t="str">
            <v>外研社</v>
          </cell>
          <cell r="I1783">
            <v>69.9</v>
          </cell>
          <cell r="J1783">
            <v>-26</v>
          </cell>
          <cell r="K1783">
            <v>-1817.4</v>
          </cell>
          <cell r="L1783">
            <v>0.78</v>
          </cell>
        </row>
        <row r="1784">
          <cell r="E1784" t="str">
            <v>9787560894591</v>
          </cell>
          <cell r="F1784" t="str">
            <v>大学生安全教育</v>
          </cell>
          <cell r="G1784" t="str">
            <v>胡仕坤，袁磊</v>
          </cell>
          <cell r="H1784" t="str">
            <v>同济大学</v>
          </cell>
          <cell r="I1784">
            <v>48</v>
          </cell>
          <cell r="J1784">
            <v>-2079</v>
          </cell>
          <cell r="K1784">
            <v>-99792</v>
          </cell>
          <cell r="L1784">
            <v>0.75</v>
          </cell>
        </row>
        <row r="1785">
          <cell r="E1785" t="str">
            <v>9787030695819</v>
          </cell>
          <cell r="F1785" t="str">
            <v>大学生心理健康教程（第四版）</v>
          </cell>
          <cell r="G1785" t="str">
            <v>杨世昌</v>
          </cell>
          <cell r="H1785" t="str">
            <v>科学出版</v>
          </cell>
          <cell r="I1785">
            <v>58</v>
          </cell>
          <cell r="J1785">
            <v>-824</v>
          </cell>
          <cell r="K1785">
            <v>-47792</v>
          </cell>
          <cell r="L1785">
            <v>0.75</v>
          </cell>
        </row>
        <row r="1786">
          <cell r="E1786" t="str">
            <v>9787521351033</v>
          </cell>
          <cell r="F1786" t="str">
            <v>新视野大学英语(第四版)(视听说教程)(4)(思政智慧版)</v>
          </cell>
          <cell r="G1786" t="str">
            <v>赵晓红，苗瑞琴</v>
          </cell>
          <cell r="H1786" t="str">
            <v>外研社</v>
          </cell>
          <cell r="I1786">
            <v>69.9</v>
          </cell>
          <cell r="J1786">
            <v>-26</v>
          </cell>
          <cell r="K1786">
            <v>-1817.4</v>
          </cell>
          <cell r="L1786">
            <v>0.78</v>
          </cell>
        </row>
        <row r="1787">
          <cell r="E1787" t="str">
            <v>9787305255236</v>
          </cell>
          <cell r="F1787" t="str">
            <v>新时代大学进阶英语长篇阅读2（第2版）</v>
          </cell>
          <cell r="G1787" t="str">
            <v>石坚、邹申、金雯</v>
          </cell>
          <cell r="H1787" t="str">
            <v>南京大学</v>
          </cell>
          <cell r="I1787">
            <v>49</v>
          </cell>
          <cell r="J1787">
            <v>-48</v>
          </cell>
          <cell r="K1787">
            <v>-2352</v>
          </cell>
          <cell r="L1787">
            <v>0.75</v>
          </cell>
        </row>
        <row r="1788">
          <cell r="E1788" t="str">
            <v>9787565732614</v>
          </cell>
          <cell r="F1788" t="str">
            <v>大学生职业规划（微课版）</v>
          </cell>
          <cell r="G1788" t="str">
            <v>张建安 冯晖 夏泓</v>
          </cell>
          <cell r="H1788" t="str">
            <v>中国传媒</v>
          </cell>
          <cell r="I1788">
            <v>46.8</v>
          </cell>
          <cell r="J1788">
            <v>-949</v>
          </cell>
          <cell r="K1788">
            <v>-44413.2</v>
          </cell>
          <cell r="L1788">
            <v>0.75</v>
          </cell>
        </row>
        <row r="1789">
          <cell r="E1789" t="str">
            <v>9787521343090</v>
          </cell>
          <cell r="F1789" t="str">
            <v>新视野大学英语(第四版)(读写教程)(2)(思政智慧版)(2024版)</v>
          </cell>
          <cell r="G1789" t="str">
            <v>郑树棠</v>
          </cell>
          <cell r="H1789" t="str">
            <v>外研社</v>
          </cell>
          <cell r="I1789">
            <v>70.9</v>
          </cell>
          <cell r="J1789">
            <v>-96</v>
          </cell>
          <cell r="K1789">
            <v>-6806.4</v>
          </cell>
          <cell r="L1789">
            <v>0.78</v>
          </cell>
        </row>
        <row r="1790">
          <cell r="E1790" t="str">
            <v>9787313256553</v>
          </cell>
          <cell r="F1790" t="str">
            <v>信息技术导论（医学版）</v>
          </cell>
          <cell r="G1790" t="str">
            <v>靳瑞霞、陈继超、吕莎</v>
          </cell>
          <cell r="H1790" t="str">
            <v>上海交大</v>
          </cell>
          <cell r="I1790">
            <v>55</v>
          </cell>
          <cell r="J1790">
            <v>-897</v>
          </cell>
          <cell r="K1790">
            <v>-49335</v>
          </cell>
          <cell r="L1790">
            <v>0.75</v>
          </cell>
        </row>
        <row r="1791">
          <cell r="E1791" t="str">
            <v>1674-6783</v>
          </cell>
          <cell r="F1791" t="str">
            <v>时事报告大学生版（2024-2025学年度/上学期/高校形势与政策课专用）</v>
          </cell>
          <cell r="G1791" t="str">
            <v>本书编写组</v>
          </cell>
          <cell r="H1791" t="str">
            <v>时事报告</v>
          </cell>
          <cell r="I1791">
            <v>20</v>
          </cell>
          <cell r="J1791">
            <v>-62</v>
          </cell>
          <cell r="K1791">
            <v>-1240</v>
          </cell>
          <cell r="L1791">
            <v>0.75</v>
          </cell>
        </row>
        <row r="1792">
          <cell r="E1792" t="str">
            <v>9787305255250</v>
          </cell>
          <cell r="F1792" t="str">
            <v>新时代大学进阶英语长篇阅读4（第2版）</v>
          </cell>
          <cell r="G1792" t="str">
            <v>石坚、邹申、金雯 </v>
          </cell>
          <cell r="H1792" t="str">
            <v>南京大学</v>
          </cell>
          <cell r="I1792">
            <v>49</v>
          </cell>
          <cell r="J1792">
            <v>-25</v>
          </cell>
          <cell r="K1792">
            <v>-1225</v>
          </cell>
          <cell r="L1792">
            <v>0.75</v>
          </cell>
        </row>
        <row r="1793">
          <cell r="E1793" t="str">
            <v>9787305255243</v>
          </cell>
          <cell r="F1793" t="str">
            <v>新时代大学进阶英语长篇阅读3（第2版）</v>
          </cell>
          <cell r="G1793" t="str">
            <v>石坚、邹申、金雯  </v>
          </cell>
          <cell r="H1793" t="str">
            <v>南京大学</v>
          </cell>
          <cell r="I1793">
            <v>49</v>
          </cell>
          <cell r="J1793">
            <v>-55</v>
          </cell>
          <cell r="K1793">
            <v>-2695</v>
          </cell>
          <cell r="L1793">
            <v>0.75</v>
          </cell>
        </row>
        <row r="1794">
          <cell r="E1794" t="str">
            <v>9787521351002</v>
          </cell>
          <cell r="F1794" t="str">
            <v>新视野大学英语(第四版)(视听说教程)(3)(思政智慧版)</v>
          </cell>
          <cell r="G1794" t="str">
            <v>赵勇，杨小虎，冯宗祥</v>
          </cell>
          <cell r="H1794" t="str">
            <v>外研社</v>
          </cell>
          <cell r="I1794">
            <v>69.9</v>
          </cell>
          <cell r="J1794">
            <v>-26</v>
          </cell>
          <cell r="K1794">
            <v>-1817.4</v>
          </cell>
          <cell r="L1794">
            <v>0.78</v>
          </cell>
        </row>
        <row r="1795">
          <cell r="E1795" t="str">
            <v>9787040599022</v>
          </cell>
          <cell r="F1795" t="str">
            <v>思想道德与法治（2023年版）</v>
          </cell>
          <cell r="G1795" t="str">
            <v>本书编写组</v>
          </cell>
          <cell r="H1795" t="str">
            <v>高等教育</v>
          </cell>
          <cell r="I1795">
            <v>18</v>
          </cell>
          <cell r="J1795">
            <v>-803</v>
          </cell>
          <cell r="K1795">
            <v>-14454</v>
          </cell>
          <cell r="L1795">
            <v>1</v>
          </cell>
        </row>
        <row r="1796">
          <cell r="E1796" t="str">
            <v>9787313252258</v>
          </cell>
          <cell r="F1796" t="str">
            <v>大学生体育与健康</v>
          </cell>
          <cell r="G1796" t="str">
            <v>陈础，程二平，郁鑫</v>
          </cell>
          <cell r="H1796" t="str">
            <v>上海交大</v>
          </cell>
          <cell r="I1796">
            <v>48</v>
          </cell>
          <cell r="J1796">
            <v>-209</v>
          </cell>
          <cell r="K1796">
            <v>-10032</v>
          </cell>
          <cell r="L1796">
            <v>0.75</v>
          </cell>
        </row>
        <row r="1797">
          <cell r="E1797" t="str">
            <v>9787521344516</v>
          </cell>
          <cell r="F1797" t="str">
            <v>新视野大学英语(第四版)(综合训练)(3)</v>
          </cell>
          <cell r="G1797" t="str">
            <v>肖飞</v>
          </cell>
          <cell r="H1797" t="str">
            <v>外研社</v>
          </cell>
          <cell r="I1797">
            <v>39.9</v>
          </cell>
          <cell r="J1797">
            <v>-26</v>
          </cell>
          <cell r="K1797">
            <v>-1037.4</v>
          </cell>
          <cell r="L1797">
            <v>0.78</v>
          </cell>
        </row>
        <row r="1798">
          <cell r="E1798" t="str">
            <v>9787521343106</v>
          </cell>
          <cell r="F1798" t="str">
            <v>新视野大学英语(第四版)(读写教程)(3)(思政智慧版)</v>
          </cell>
          <cell r="G1798" t="str">
            <v>郑树棠</v>
          </cell>
          <cell r="H1798" t="str">
            <v>外研社</v>
          </cell>
          <cell r="I1798">
            <v>72.9</v>
          </cell>
          <cell r="J1798">
            <v>-96</v>
          </cell>
          <cell r="K1798">
            <v>-6998.4</v>
          </cell>
          <cell r="L1798">
            <v>0.78</v>
          </cell>
        </row>
        <row r="1799">
          <cell r="E1799" t="str">
            <v>9787040599008</v>
          </cell>
          <cell r="F1799" t="str">
            <v>马克思主义基本原理（2023年版）</v>
          </cell>
          <cell r="G1799" t="str">
            <v>本书编写组</v>
          </cell>
          <cell r="H1799" t="str">
            <v>高等教育</v>
          </cell>
          <cell r="I1799">
            <v>23</v>
          </cell>
          <cell r="J1799">
            <v>-70</v>
          </cell>
          <cell r="K1799">
            <v>-1610</v>
          </cell>
          <cell r="L1799">
            <v>1</v>
          </cell>
        </row>
        <row r="1800">
          <cell r="E1800" t="str">
            <v>9787302616221</v>
          </cell>
          <cell r="F1800" t="str">
            <v>病原生物学与免疫学实验教程</v>
          </cell>
          <cell r="G1800" t="str">
            <v>谢永生  何群力</v>
          </cell>
          <cell r="H1800" t="str">
            <v>清华大学</v>
          </cell>
          <cell r="I1800">
            <v>59</v>
          </cell>
          <cell r="J1800">
            <v>-17</v>
          </cell>
          <cell r="K1800">
            <v>-1003</v>
          </cell>
          <cell r="L1800">
            <v>0.75</v>
          </cell>
        </row>
        <row r="1801">
          <cell r="E1801" t="str">
            <v>9787117328678</v>
          </cell>
          <cell r="F1801" t="str">
            <v>护理管理学（第5版/本科护理/配增值）七轮</v>
          </cell>
          <cell r="G1801" t="str">
            <v>吴欣娟,王艳梅</v>
          </cell>
          <cell r="H1801" t="str">
            <v>人民卫生</v>
          </cell>
          <cell r="I1801">
            <v>59</v>
          </cell>
          <cell r="J1801">
            <v>-11</v>
          </cell>
          <cell r="K1801">
            <v>-649</v>
          </cell>
          <cell r="L1801">
            <v>0.75</v>
          </cell>
        </row>
        <row r="1802">
          <cell r="E1802" t="str">
            <v>9787302627401</v>
          </cell>
          <cell r="F1802" t="str">
            <v>医学机能学实验教程</v>
          </cell>
          <cell r="G1802" t="str">
            <v>张慧英</v>
          </cell>
          <cell r="H1802" t="str">
            <v>清华大学</v>
          </cell>
          <cell r="I1802">
            <v>59</v>
          </cell>
          <cell r="J1802">
            <v>-457</v>
          </cell>
          <cell r="K1802">
            <v>-26963</v>
          </cell>
          <cell r="L1802">
            <v>0.75</v>
          </cell>
        </row>
        <row r="1803">
          <cell r="E1803" t="str">
            <v>9787117331432</v>
          </cell>
          <cell r="F1803" t="str">
            <v>护理心理学（第5版/本科护理/配增值）七轮</v>
          </cell>
          <cell r="G1803" t="str">
            <v>杨艳杰,曹枫林</v>
          </cell>
          <cell r="H1803" t="str">
            <v>人民卫生</v>
          </cell>
          <cell r="I1803">
            <v>55</v>
          </cell>
          <cell r="J1803">
            <v>-240</v>
          </cell>
          <cell r="K1803">
            <v>-13200</v>
          </cell>
          <cell r="L1803">
            <v>0.75</v>
          </cell>
        </row>
        <row r="1804">
          <cell r="E1804" t="str">
            <v>9787117328074</v>
          </cell>
          <cell r="F1804" t="str">
            <v>护士人文修养（第3版）</v>
          </cell>
          <cell r="G1804" t="str">
            <v>史瑞芬 刘义兰,翟惠敏</v>
          </cell>
          <cell r="H1804" t="str">
            <v>人民卫生</v>
          </cell>
          <cell r="I1804">
            <v>55</v>
          </cell>
          <cell r="J1804">
            <v>-314</v>
          </cell>
          <cell r="K1804">
            <v>-17270</v>
          </cell>
          <cell r="L1804">
            <v>0.75</v>
          </cell>
        </row>
        <row r="1805">
          <cell r="E1805" t="str">
            <v>9787117330909</v>
          </cell>
          <cell r="F1805" t="str">
            <v>医药数理统计方法（第7版/本科药学/配增值）</v>
          </cell>
          <cell r="G1805" t="str">
            <v>高祖新</v>
          </cell>
          <cell r="H1805" t="str">
            <v>人民卫生</v>
          </cell>
          <cell r="I1805">
            <v>72</v>
          </cell>
          <cell r="J1805">
            <v>-28</v>
          </cell>
          <cell r="K1805">
            <v>-2016</v>
          </cell>
          <cell r="L1805">
            <v>0.75</v>
          </cell>
        </row>
        <row r="1806">
          <cell r="E1806" t="str">
            <v>9787117333047</v>
          </cell>
          <cell r="F1806" t="str">
            <v>医学影像诊断学（第5版/本科影像/配增值）</v>
          </cell>
          <cell r="G1806" t="str">
            <v>于春水,郑传胜,王振常</v>
          </cell>
          <cell r="H1806" t="str">
            <v>人民卫生</v>
          </cell>
          <cell r="I1806">
            <v>138</v>
          </cell>
          <cell r="J1806">
            <v>-5</v>
          </cell>
          <cell r="K1806">
            <v>-690</v>
          </cell>
          <cell r="L1806">
            <v>0.75</v>
          </cell>
        </row>
        <row r="1807">
          <cell r="E1807" t="str">
            <v>9787117160827</v>
          </cell>
          <cell r="F1807" t="str">
            <v>基础医学概要（一）（第2版）（包销4000）</v>
          </cell>
          <cell r="G1807" t="str">
            <v>高福莲</v>
          </cell>
          <cell r="H1807" t="str">
            <v>人民卫生</v>
          </cell>
          <cell r="I1807">
            <v>61</v>
          </cell>
          <cell r="J1807">
            <v>-28</v>
          </cell>
          <cell r="K1807">
            <v>-1708</v>
          </cell>
          <cell r="L1807">
            <v>0.75</v>
          </cell>
        </row>
        <row r="1808">
          <cell r="E1808" t="str">
            <v>9787117164078</v>
          </cell>
          <cell r="F1808" t="str">
            <v>基础医学概要（二）（第2版/创新教材/3000）</v>
          </cell>
          <cell r="G1808" t="str">
            <v>李东亮 等</v>
          </cell>
          <cell r="H1808" t="str">
            <v>人民卫生</v>
          </cell>
          <cell r="I1808">
            <v>50</v>
          </cell>
          <cell r="J1808">
            <v>-112</v>
          </cell>
          <cell r="K1808">
            <v>-5600</v>
          </cell>
          <cell r="L1808">
            <v>0.75</v>
          </cell>
        </row>
        <row r="1809">
          <cell r="E1809" t="str">
            <v>9787564586096</v>
          </cell>
          <cell r="F1809" t="str">
            <v>医用化学（第3版）</v>
          </cell>
          <cell r="G1809" t="str">
            <v>董丽</v>
          </cell>
          <cell r="H1809" t="str">
            <v>郑州大学</v>
          </cell>
          <cell r="I1809">
            <v>58</v>
          </cell>
          <cell r="J1809">
            <v>-32</v>
          </cell>
          <cell r="K1809">
            <v>-1856</v>
          </cell>
          <cell r="L1809">
            <v>0.75</v>
          </cell>
        </row>
        <row r="1810">
          <cell r="E1810" t="str">
            <v>9787302614647</v>
          </cell>
          <cell r="F1810" t="str">
            <v>人体解剖学实验教程</v>
          </cell>
          <cell r="G1810" t="str">
            <v>苗莹莹 刘恒兴</v>
          </cell>
          <cell r="H1810" t="str">
            <v>清华大学</v>
          </cell>
          <cell r="I1810">
            <v>55</v>
          </cell>
          <cell r="J1810">
            <v>-186</v>
          </cell>
          <cell r="K1810">
            <v>-10230</v>
          </cell>
          <cell r="L1810">
            <v>0.75</v>
          </cell>
        </row>
        <row r="1811">
          <cell r="E1811" t="str">
            <v>9787117332262</v>
          </cell>
          <cell r="F1811" t="str">
            <v>无机化学（第8版/本科药学/配增值）</v>
          </cell>
          <cell r="G1811" t="str">
            <v>杨晓达</v>
          </cell>
          <cell r="H1811" t="str">
            <v>人民卫生</v>
          </cell>
          <cell r="I1811">
            <v>68</v>
          </cell>
          <cell r="J1811">
            <v>-28</v>
          </cell>
          <cell r="K1811">
            <v>-1904</v>
          </cell>
          <cell r="L1811">
            <v>0.75</v>
          </cell>
        </row>
        <row r="1812">
          <cell r="E1812" t="str">
            <v>9787117345682</v>
          </cell>
          <cell r="F1812" t="str">
            <v>分析化学（第9版/本科药学/配增值）</v>
          </cell>
          <cell r="G1812" t="str">
            <v>邸欣</v>
          </cell>
          <cell r="H1812" t="str">
            <v>人民卫生</v>
          </cell>
          <cell r="I1812">
            <v>82</v>
          </cell>
          <cell r="J1812">
            <v>-15</v>
          </cell>
          <cell r="K1812">
            <v>-1230</v>
          </cell>
          <cell r="L1812">
            <v>0.75</v>
          </cell>
        </row>
        <row r="1813">
          <cell r="E1813" t="str">
            <v>9787117247498</v>
          </cell>
          <cell r="F1813" t="str">
            <v>视觉神经生理学（第3版/本科眼视光专业/配增值）</v>
          </cell>
          <cell r="G1813" t="str">
            <v>刘晓玲</v>
          </cell>
          <cell r="H1813" t="str">
            <v>人民卫生</v>
          </cell>
          <cell r="I1813">
            <v>48</v>
          </cell>
          <cell r="J1813">
            <v>-90</v>
          </cell>
          <cell r="K1813">
            <v>-4320</v>
          </cell>
          <cell r="L1813">
            <v>0.75</v>
          </cell>
        </row>
        <row r="1814">
          <cell r="E1814" t="str">
            <v>9787040623079</v>
          </cell>
          <cell r="F1814" t="str">
            <v>英语泛读教程1 学生用书(第四版)</v>
          </cell>
          <cell r="G1814" t="str">
            <v>总主编：刘乃银 主编：吕洪灵</v>
          </cell>
          <cell r="H1814" t="str">
            <v>高等教育</v>
          </cell>
          <cell r="I1814">
            <v>58</v>
          </cell>
          <cell r="J1814">
            <v>-28</v>
          </cell>
          <cell r="K1814">
            <v>-1624</v>
          </cell>
          <cell r="L1814">
            <v>0.78</v>
          </cell>
        </row>
        <row r="1815">
          <cell r="E1815" t="str">
            <v>9787302564263</v>
          </cell>
          <cell r="F1815" t="str">
            <v>卫生法学</v>
          </cell>
          <cell r="G1815" t="str">
            <v>邓利强、陈东明</v>
          </cell>
          <cell r="H1815" t="str">
            <v>清华大学</v>
          </cell>
          <cell r="I1815">
            <v>69</v>
          </cell>
          <cell r="J1815">
            <v>-4</v>
          </cell>
          <cell r="K1815">
            <v>-276</v>
          </cell>
          <cell r="L1815">
            <v>0.75</v>
          </cell>
        </row>
        <row r="1816">
          <cell r="E1816" t="str">
            <v>9787040610536</v>
          </cell>
          <cell r="F1816" t="str">
            <v>习近平新时代中国特色社会主义思想概论（2023版）</v>
          </cell>
          <cell r="G1816" t="str">
            <v>本书编写组</v>
          </cell>
          <cell r="H1816" t="str">
            <v>高等教育</v>
          </cell>
          <cell r="I1816">
            <v>26</v>
          </cell>
          <cell r="J1816">
            <v>-23</v>
          </cell>
          <cell r="K1816">
            <v>-598</v>
          </cell>
          <cell r="L1816">
            <v>1</v>
          </cell>
        </row>
        <row r="1817">
          <cell r="E1817" t="str">
            <v>9787119110158</v>
          </cell>
          <cell r="F1817" t="str">
            <v>E时代大学英语--视听说教程2（全彩/含微课）</v>
          </cell>
          <cell r="G1817" t="str">
            <v>E时代大学英语编写组, 主编</v>
          </cell>
          <cell r="H1817" t="str">
            <v>外文出版</v>
          </cell>
          <cell r="I1817">
            <v>39.8</v>
          </cell>
          <cell r="J1817">
            <v>-31</v>
          </cell>
          <cell r="K1817">
            <v>-1233.8</v>
          </cell>
          <cell r="L1817">
            <v>0.75</v>
          </cell>
        </row>
        <row r="1818">
          <cell r="E1818" t="str">
            <v>9787117331388</v>
          </cell>
          <cell r="F1818" t="str">
            <v>药理学（第5版/本科护理/配增值）</v>
          </cell>
          <cell r="G1818" t="str">
            <v>杨俊卿,陈立</v>
          </cell>
          <cell r="H1818" t="str">
            <v>人民卫生</v>
          </cell>
          <cell r="I1818">
            <v>89</v>
          </cell>
          <cell r="J1818">
            <v>-7</v>
          </cell>
          <cell r="K1818">
            <v>-623</v>
          </cell>
          <cell r="L1818">
            <v>0.75</v>
          </cell>
        </row>
        <row r="1819">
          <cell r="E1819" t="str">
            <v>9787117201780</v>
          </cell>
          <cell r="F1819" t="str">
            <v>临床生物化学检验技术（本科检验技术/尹一兵）</v>
          </cell>
          <cell r="G1819" t="str">
            <v>尹一兵</v>
          </cell>
          <cell r="H1819" t="str">
            <v>人民卫生</v>
          </cell>
          <cell r="I1819">
            <v>60</v>
          </cell>
          <cell r="J1819">
            <v>-363</v>
          </cell>
          <cell r="K1819">
            <v>-21780</v>
          </cell>
          <cell r="L1819">
            <v>0.75</v>
          </cell>
        </row>
        <row r="1820">
          <cell r="E1820" t="str">
            <v>9787117302487</v>
          </cell>
          <cell r="F1820" t="str">
            <v>医学影像设备学(第4版/高职影像/配增值)</v>
          </cell>
          <cell r="G1820" t="str">
            <v>黄祥国、李燕</v>
          </cell>
          <cell r="H1820" t="str">
            <v>人民卫生</v>
          </cell>
          <cell r="I1820">
            <v>58</v>
          </cell>
          <cell r="J1820">
            <v>-1</v>
          </cell>
          <cell r="K1820">
            <v>-58</v>
          </cell>
          <cell r="L1820">
            <v>0.75</v>
          </cell>
        </row>
        <row r="1821">
          <cell r="E1821" t="str">
            <v>9787572514722</v>
          </cell>
          <cell r="F1821" t="str">
            <v>病理学实验教程</v>
          </cell>
          <cell r="G1821" t="str">
            <v>周玲生</v>
          </cell>
          <cell r="H1821" t="str">
            <v>河南科技</v>
          </cell>
          <cell r="I1821">
            <v>49</v>
          </cell>
          <cell r="J1821">
            <v>-3</v>
          </cell>
          <cell r="K1821">
            <v>-147</v>
          </cell>
          <cell r="L1821">
            <v>0.75</v>
          </cell>
        </row>
        <row r="1822">
          <cell r="E1822" t="str">
            <v>9787117201063</v>
          </cell>
          <cell r="F1822" t="str">
            <v>临床基础检验学技术（本科检验技术/许文荣）</v>
          </cell>
          <cell r="G1822" t="str">
            <v>许文荣</v>
          </cell>
          <cell r="H1822" t="str">
            <v>人民卫生</v>
          </cell>
          <cell r="I1822">
            <v>76</v>
          </cell>
          <cell r="J1822">
            <v>-2</v>
          </cell>
          <cell r="K1822">
            <v>-152</v>
          </cell>
          <cell r="L1822">
            <v>0.75</v>
          </cell>
        </row>
        <row r="1823">
          <cell r="E1823" t="str">
            <v>9787040589818</v>
          </cell>
          <cell r="F1823" t="str">
            <v>高等数学 第八版 上册</v>
          </cell>
          <cell r="G1823" t="str">
            <v>同济大学数学科学学院</v>
          </cell>
          <cell r="H1823" t="str">
            <v>高等教育</v>
          </cell>
          <cell r="I1823">
            <v>56.8</v>
          </cell>
          <cell r="J1823">
            <v>-3</v>
          </cell>
          <cell r="K1823">
            <v>-170.4</v>
          </cell>
          <cell r="L1823">
            <v>0.78</v>
          </cell>
        </row>
        <row r="1824">
          <cell r="E1824" t="str">
            <v>9787119120560</v>
          </cell>
          <cell r="F1824" t="str">
            <v>[国规]E时代高职英语教程形成性评估手册1（第二版）（含微课）</v>
          </cell>
          <cell r="G1824" t="str">
            <v>陈杨, 潘世英, 主编</v>
          </cell>
          <cell r="H1824" t="str">
            <v>外文出版</v>
          </cell>
          <cell r="I1824">
            <v>29.8</v>
          </cell>
          <cell r="J1824">
            <v>-31</v>
          </cell>
          <cell r="K1824">
            <v>-923.8</v>
          </cell>
          <cell r="L1824">
            <v>0.75</v>
          </cell>
        </row>
        <row r="1825">
          <cell r="E1825" t="str">
            <v>9787117263757</v>
          </cell>
          <cell r="F1825" t="str">
            <v>医学影像学 (第8版/本科临床/配增值）（九轮）</v>
          </cell>
          <cell r="G1825" t="str">
            <v>徐克、龚启勇、韩萍</v>
          </cell>
          <cell r="H1825" t="str">
            <v>人民卫生</v>
          </cell>
          <cell r="I1825">
            <v>72</v>
          </cell>
          <cell r="J1825">
            <v>-1</v>
          </cell>
          <cell r="K1825">
            <v>-72</v>
          </cell>
          <cell r="L1825">
            <v>0.75</v>
          </cell>
        </row>
        <row r="1826">
          <cell r="E1826" t="str">
            <v>9787117202282</v>
          </cell>
          <cell r="F1826" t="str">
            <v>临床输血学检验技术（本科检验技术/配增值）</v>
          </cell>
          <cell r="G1826" t="str">
            <v>胡丽华</v>
          </cell>
          <cell r="H1826" t="str">
            <v>人民卫生</v>
          </cell>
          <cell r="I1826">
            <v>39</v>
          </cell>
          <cell r="J1826">
            <v>-43</v>
          </cell>
          <cell r="K1826">
            <v>-1677</v>
          </cell>
          <cell r="L1826">
            <v>0.75</v>
          </cell>
        </row>
        <row r="1827">
          <cell r="E1827" t="str">
            <v>9787117262484</v>
          </cell>
          <cell r="F1827" t="str">
            <v>作业治疗学（第3版/本科康复/配增值）</v>
          </cell>
          <cell r="G1827" t="str">
            <v>窦祖林, 主编</v>
          </cell>
          <cell r="H1827" t="str">
            <v>人民卫生</v>
          </cell>
          <cell r="I1827">
            <v>78</v>
          </cell>
          <cell r="J1827">
            <v>-1</v>
          </cell>
          <cell r="K1827">
            <v>-78</v>
          </cell>
          <cell r="L1827">
            <v>0.75</v>
          </cell>
        </row>
        <row r="1828">
          <cell r="E1828" t="str">
            <v>9787564553944</v>
          </cell>
          <cell r="F1828" t="str">
            <v>人文护理实训教程（第2版/薛松梅）</v>
          </cell>
          <cell r="G1828" t="str">
            <v>薛松梅, 主编</v>
          </cell>
          <cell r="H1828" t="str">
            <v>郑州大学</v>
          </cell>
          <cell r="I1828">
            <v>39</v>
          </cell>
          <cell r="J1828">
            <v>-288</v>
          </cell>
          <cell r="K1828">
            <v>-11232</v>
          </cell>
          <cell r="L1828">
            <v>0.75</v>
          </cell>
        </row>
        <row r="1829">
          <cell r="E1829" t="str">
            <v>9787117203104</v>
          </cell>
          <cell r="F1829" t="str">
            <v>临床生物化学检验技术实验指导（本科检验技术配教/倪培华）</v>
          </cell>
          <cell r="G1829" t="str">
            <v>倪培华</v>
          </cell>
          <cell r="H1829" t="str">
            <v>人民卫生</v>
          </cell>
          <cell r="I1829">
            <v>23</v>
          </cell>
          <cell r="J1829">
            <v>-68</v>
          </cell>
          <cell r="K1829">
            <v>-1564</v>
          </cell>
          <cell r="L1829">
            <v>0.75</v>
          </cell>
        </row>
        <row r="1830">
          <cell r="E1830" t="str">
            <v>9787040317503</v>
          </cell>
          <cell r="F1830" t="str">
            <v>英语泛读教程（2）学生用书第三版</v>
          </cell>
          <cell r="G1830" t="str">
            <v>刘乃银</v>
          </cell>
          <cell r="H1830" t="str">
            <v>高等教育</v>
          </cell>
          <cell r="I1830">
            <v>42</v>
          </cell>
          <cell r="J1830">
            <v>-32</v>
          </cell>
          <cell r="K1830">
            <v>-1344</v>
          </cell>
          <cell r="L1830">
            <v>0.78</v>
          </cell>
        </row>
        <row r="1831">
          <cell r="E1831" t="str">
            <v>9787521345971</v>
          </cell>
          <cell r="F1831" t="str">
            <v>新视野大学英语（第四版）（读写教程）（4）（教师用书)</v>
          </cell>
          <cell r="G1831" t="str">
            <v>郑树棠</v>
          </cell>
          <cell r="H1831" t="str">
            <v>外研社</v>
          </cell>
          <cell r="I1831">
            <v>59.9</v>
          </cell>
          <cell r="J1831">
            <v>-25</v>
          </cell>
          <cell r="K1831">
            <v>-1497.5</v>
          </cell>
          <cell r="L1831">
            <v>0.78</v>
          </cell>
        </row>
        <row r="1832">
          <cell r="E1832" t="str">
            <v>9787302469131</v>
          </cell>
          <cell r="F1832" t="str">
            <v>数字信号处理教程(第5版/程佩青)</v>
          </cell>
          <cell r="G1832" t="str">
            <v>程佩青, 编著</v>
          </cell>
          <cell r="H1832" t="str">
            <v>清华大学</v>
          </cell>
          <cell r="I1832">
            <v>79</v>
          </cell>
          <cell r="J1832">
            <v>-1</v>
          </cell>
          <cell r="K1832">
            <v>-79</v>
          </cell>
          <cell r="L1832">
            <v>0.75</v>
          </cell>
        </row>
        <row r="1833">
          <cell r="E1833" t="str">
            <v>9787117364256</v>
          </cell>
          <cell r="F1833" t="str">
            <v>生理学（第10版/本科临床/配增值）（10轮）</v>
          </cell>
          <cell r="G1833" t="str">
            <v>罗自强,管又飞</v>
          </cell>
          <cell r="H1833" t="str">
            <v>人民卫生</v>
          </cell>
          <cell r="I1833">
            <v>95</v>
          </cell>
          <cell r="J1833">
            <v>-5</v>
          </cell>
          <cell r="K1833">
            <v>-475</v>
          </cell>
          <cell r="L1833">
            <v>0.75</v>
          </cell>
        </row>
        <row r="1834">
          <cell r="E1834" t="str">
            <v>9787117333511</v>
          </cell>
          <cell r="F1834" t="str">
            <v>基础护理学（第7版/本科护理/配增值）七轮</v>
          </cell>
          <cell r="G1834" t="str">
            <v>李小寒,尚少梅</v>
          </cell>
          <cell r="H1834" t="str">
            <v>人民卫生</v>
          </cell>
          <cell r="I1834">
            <v>92</v>
          </cell>
          <cell r="J1834">
            <v>-2</v>
          </cell>
          <cell r="K1834">
            <v>-184</v>
          </cell>
          <cell r="L1834">
            <v>0.75</v>
          </cell>
        </row>
        <row r="1835">
          <cell r="E1835" t="str">
            <v>9787111742388</v>
          </cell>
          <cell r="F1835" t="str">
            <v>物理学实验教程 第3版</v>
          </cell>
          <cell r="G1835" t="str">
            <v>刘东华 于毅</v>
          </cell>
          <cell r="H1835" t="str">
            <v>机械工业</v>
          </cell>
          <cell r="I1835">
            <v>39</v>
          </cell>
          <cell r="J1835">
            <v>-10</v>
          </cell>
          <cell r="K1835">
            <v>-390</v>
          </cell>
          <cell r="L1835">
            <v>0.75</v>
          </cell>
        </row>
        <row r="1836">
          <cell r="E1836" t="str">
            <v>9787564553913</v>
          </cell>
          <cell r="F1836" t="str">
            <v>基础护理实训教程（第2版）</v>
          </cell>
          <cell r="G1836" t="str">
            <v>薛松梅, 主编</v>
          </cell>
          <cell r="H1836" t="str">
            <v>郑州大学</v>
          </cell>
          <cell r="I1836">
            <v>68</v>
          </cell>
          <cell r="J1836">
            <v>-371</v>
          </cell>
          <cell r="K1836">
            <v>-25228</v>
          </cell>
          <cell r="L1836">
            <v>0.75</v>
          </cell>
        </row>
        <row r="1837">
          <cell r="E1837" t="str">
            <v>9787117247375</v>
          </cell>
          <cell r="F1837" t="str">
            <v>眼镜学（第3版/本科眼视光/配增值</v>
          </cell>
          <cell r="G1837" t="str">
            <v>瞿佳,陈浩</v>
          </cell>
          <cell r="H1837" t="str">
            <v>人民卫生</v>
          </cell>
          <cell r="I1837">
            <v>58</v>
          </cell>
          <cell r="J1837">
            <v>-36</v>
          </cell>
          <cell r="K1837">
            <v>-2088</v>
          </cell>
          <cell r="L1837">
            <v>0.75</v>
          </cell>
        </row>
        <row r="1838">
          <cell r="E1838" t="str">
            <v>9787040471700</v>
          </cell>
          <cell r="F1838" t="str">
            <v>Python语言程序设计基础(第2版)</v>
          </cell>
          <cell r="G1838" t="str">
            <v>嵩天, 礼欣, 黄天羽, 著</v>
          </cell>
          <cell r="H1838" t="str">
            <v>高等教育</v>
          </cell>
          <cell r="I1838">
            <v>39</v>
          </cell>
          <cell r="J1838">
            <v>-11</v>
          </cell>
          <cell r="K1838">
            <v>-429</v>
          </cell>
          <cell r="L1838">
            <v>0.78</v>
          </cell>
        </row>
        <row r="1839">
          <cell r="E1839" t="str">
            <v>9787117247733</v>
          </cell>
          <cell r="F1839" t="str">
            <v>眼视光器械学(第3版) 本科</v>
          </cell>
          <cell r="G1839" t="str">
            <v>刘党会</v>
          </cell>
          <cell r="H1839" t="str">
            <v>人民卫生</v>
          </cell>
          <cell r="I1839">
            <v>60</v>
          </cell>
          <cell r="J1839">
            <v>-1</v>
          </cell>
          <cell r="K1839">
            <v>-60</v>
          </cell>
          <cell r="L1839">
            <v>0.75</v>
          </cell>
        </row>
        <row r="1840">
          <cell r="E1840" t="str">
            <v>9787521352849</v>
          </cell>
          <cell r="F1840" t="str">
            <v>新视野大学英语(第四版)(视听说教程)(2)(教师用书)</v>
          </cell>
          <cell r="G1840" t="str">
            <v/>
          </cell>
          <cell r="H1840" t="str">
            <v>外研社</v>
          </cell>
          <cell r="I1840">
            <v>79.9</v>
          </cell>
          <cell r="J1840">
            <v>-25</v>
          </cell>
          <cell r="K1840">
            <v>-1997.5</v>
          </cell>
          <cell r="L1840">
            <v>0.78</v>
          </cell>
        </row>
        <row r="1841">
          <cell r="E1841" t="str">
            <v>9787117201674</v>
          </cell>
          <cell r="F1841" t="str">
            <v>临床基础检验学技术实验指导（本科检验技术配教/林东红）</v>
          </cell>
          <cell r="G1841" t="str">
            <v>林东红</v>
          </cell>
          <cell r="H1841" t="str">
            <v>人民卫生</v>
          </cell>
          <cell r="I1841">
            <v>23</v>
          </cell>
          <cell r="J1841">
            <v>-68</v>
          </cell>
          <cell r="K1841">
            <v>-1564</v>
          </cell>
          <cell r="L1841">
            <v>0.75</v>
          </cell>
        </row>
        <row r="1842">
          <cell r="E1842" t="str">
            <v>9787117284394</v>
          </cell>
          <cell r="F1842" t="str">
            <v>人体发育学（高职康复/配增值）</v>
          </cell>
          <cell r="G1842" t="str">
            <v>江钟立，王红</v>
          </cell>
          <cell r="H1842" t="str">
            <v>人民卫生</v>
          </cell>
          <cell r="I1842">
            <v>38</v>
          </cell>
          <cell r="J1842">
            <v>-7</v>
          </cell>
          <cell r="K1842">
            <v>-266</v>
          </cell>
          <cell r="L1842">
            <v>0.75</v>
          </cell>
        </row>
        <row r="1843">
          <cell r="E1843" t="str">
            <v>9787117221450</v>
          </cell>
          <cell r="F1843" t="str">
            <v>医学机能学(创新教材/包销)</v>
          </cell>
          <cell r="G1843" t="str">
            <v>李东亮,陈正跃</v>
          </cell>
          <cell r="H1843" t="str">
            <v>人民卫生</v>
          </cell>
          <cell r="I1843">
            <v>59</v>
          </cell>
          <cell r="J1843">
            <v>-8</v>
          </cell>
          <cell r="K1843">
            <v>-472</v>
          </cell>
          <cell r="L1843">
            <v>0.75</v>
          </cell>
        </row>
        <row r="1844">
          <cell r="E1844" t="str">
            <v>9787117284738</v>
          </cell>
          <cell r="F1844" t="str">
            <v>中国传统康复技术(第3版/高职康复/配增值)</v>
          </cell>
          <cell r="G1844" t="str">
            <v>陈健尔 李艳生主编 </v>
          </cell>
          <cell r="H1844" t="str">
            <v>人民卫生</v>
          </cell>
          <cell r="I1844">
            <v>56</v>
          </cell>
          <cell r="J1844">
            <v>-16</v>
          </cell>
          <cell r="K1844">
            <v>-896</v>
          </cell>
          <cell r="L1844">
            <v>0.75</v>
          </cell>
        </row>
        <row r="1845">
          <cell r="E1845" t="str">
            <v>9787117263269</v>
          </cell>
          <cell r="F1845" t="str">
            <v>康复心理学（第2版/本科康复/配增值）</v>
          </cell>
          <cell r="G1845" t="str">
            <v>李静、宋为群</v>
          </cell>
          <cell r="H1845" t="str">
            <v>人民卫生</v>
          </cell>
          <cell r="I1845">
            <v>45</v>
          </cell>
          <cell r="J1845">
            <v>-1</v>
          </cell>
          <cell r="K1845">
            <v>-45</v>
          </cell>
          <cell r="L1845">
            <v>0.75</v>
          </cell>
        </row>
        <row r="1846">
          <cell r="E1846" t="str">
            <v>9787119110431</v>
          </cell>
          <cell r="F1846" t="str">
            <v>E时代大学英语(2)快速阅读教程</v>
          </cell>
          <cell r="G1846" t="str">
            <v>黄娜, 王岩, 岳丽娟, 主编</v>
          </cell>
          <cell r="H1846" t="str">
            <v>外文出版</v>
          </cell>
          <cell r="I1846">
            <v>35</v>
          </cell>
          <cell r="J1846">
            <v>-31</v>
          </cell>
          <cell r="K1846">
            <v>-1085</v>
          </cell>
          <cell r="L1846">
            <v>0.75</v>
          </cell>
        </row>
        <row r="1847">
          <cell r="E1847" t="str">
            <v>9787117263184</v>
          </cell>
          <cell r="F1847" t="str">
            <v>医学基础(第3版/高职药学/配盘）</v>
          </cell>
          <cell r="G1847" t="str">
            <v>编者:孙志军,李宏伟</v>
          </cell>
          <cell r="H1847" t="str">
            <v>人民卫生</v>
          </cell>
          <cell r="I1847">
            <v>58</v>
          </cell>
          <cell r="J1847">
            <v>-1</v>
          </cell>
          <cell r="K1847">
            <v>-58</v>
          </cell>
          <cell r="L1847">
            <v>0.75</v>
          </cell>
        </row>
        <row r="1848">
          <cell r="E1848" t="str">
            <v>9787119120584</v>
          </cell>
          <cell r="F1848" t="str">
            <v>[国规]E时代高职英语教程形成性评估手册2（第二版）（含微课）</v>
          </cell>
          <cell r="G1848" t="str">
            <v>曾志颖、吴红梅</v>
          </cell>
          <cell r="H1848" t="str">
            <v>外文出版</v>
          </cell>
          <cell r="I1848">
            <v>29.8</v>
          </cell>
          <cell r="J1848">
            <v>-31</v>
          </cell>
          <cell r="K1848">
            <v>-923.8</v>
          </cell>
          <cell r="L1848">
            <v>0.75</v>
          </cell>
        </row>
        <row r="1849">
          <cell r="E1849" t="str">
            <v>9787504696946</v>
          </cell>
          <cell r="F1849" t="str">
            <v>组织学与胚胎学</v>
          </cell>
          <cell r="G1849" t="str">
            <v>苏衍萍</v>
          </cell>
          <cell r="H1849" t="str">
            <v>中国科技</v>
          </cell>
          <cell r="I1849">
            <v>72</v>
          </cell>
          <cell r="J1849">
            <v>-2</v>
          </cell>
          <cell r="K1849">
            <v>-144</v>
          </cell>
          <cell r="L1849">
            <v>0.75</v>
          </cell>
        </row>
        <row r="1850">
          <cell r="E1850" t="str">
            <v>9787030754264</v>
          </cell>
          <cell r="F1850" t="str">
            <v>医用物理学</v>
          </cell>
          <cell r="G1850" t="str">
            <v>刘东华</v>
          </cell>
          <cell r="H1850" t="str">
            <v>科学出版</v>
          </cell>
          <cell r="I1850">
            <v>88</v>
          </cell>
          <cell r="J1850">
            <v>-72</v>
          </cell>
          <cell r="K1850">
            <v>-6336</v>
          </cell>
          <cell r="L1850">
            <v>0.75</v>
          </cell>
        </row>
        <row r="1851">
          <cell r="E1851" t="str">
            <v>9787111574163</v>
          </cell>
          <cell r="F1851" t="str">
            <v>Photoshop图形图像处理实用教程</v>
          </cell>
          <cell r="G1851" t="str">
            <v>郭芹</v>
          </cell>
          <cell r="H1851" t="str">
            <v>机械工业</v>
          </cell>
          <cell r="I1851">
            <v>69.9</v>
          </cell>
          <cell r="J1851">
            <v>-5</v>
          </cell>
          <cell r="K1851">
            <v>-349.5</v>
          </cell>
          <cell r="L1851">
            <v>0.75</v>
          </cell>
        </row>
        <row r="1852">
          <cell r="E1852" t="str">
            <v>9787117364683</v>
          </cell>
          <cell r="F1852" t="str">
            <v>病理学（第10版/本科临床/配增值）（10轮）</v>
          </cell>
          <cell r="G1852" t="str">
            <v>卞修武</v>
          </cell>
          <cell r="H1852" t="str">
            <v>人民卫生</v>
          </cell>
          <cell r="I1852">
            <v>106</v>
          </cell>
          <cell r="J1852">
            <v>-3</v>
          </cell>
          <cell r="K1852">
            <v>-318</v>
          </cell>
          <cell r="L1852">
            <v>0.75</v>
          </cell>
        </row>
        <row r="1853">
          <cell r="E1853" t="str">
            <v>9787567541863</v>
          </cell>
          <cell r="F1853" t="str">
            <v>英语听力入门3000(修订版)学生用书(2)</v>
          </cell>
          <cell r="G1853" t="str">
            <v>张民伦,邓昱平</v>
          </cell>
          <cell r="H1853" t="str">
            <v>华东师大</v>
          </cell>
          <cell r="I1853">
            <v>38</v>
          </cell>
          <cell r="J1853">
            <v>-7</v>
          </cell>
          <cell r="K1853">
            <v>-266</v>
          </cell>
          <cell r="L1853">
            <v>0.75</v>
          </cell>
        </row>
        <row r="1854">
          <cell r="E1854" t="str">
            <v>9787040178876</v>
          </cell>
          <cell r="F1854" t="str">
            <v>医学遗传与优生</v>
          </cell>
          <cell r="G1854" t="str">
            <v>王学民</v>
          </cell>
          <cell r="H1854" t="str">
            <v>高等教育</v>
          </cell>
          <cell r="I1854">
            <v>15.9</v>
          </cell>
          <cell r="J1854">
            <v>-3</v>
          </cell>
          <cell r="K1854">
            <v>-47.7</v>
          </cell>
          <cell r="L1854">
            <v>0.78</v>
          </cell>
        </row>
        <row r="1855">
          <cell r="E1855" t="str">
            <v>9787504672544</v>
          </cell>
          <cell r="F1855" t="str">
            <v>人体解剖学与组织胚胎学实习指导</v>
          </cell>
          <cell r="G1855" t="str">
            <v>陈开润, 邓仁川, 主编</v>
          </cell>
          <cell r="H1855" t="str">
            <v>中国科技</v>
          </cell>
          <cell r="I1855">
            <v>43</v>
          </cell>
          <cell r="J1855">
            <v>-1</v>
          </cell>
          <cell r="K1855">
            <v>-43</v>
          </cell>
          <cell r="L1855">
            <v>0.75</v>
          </cell>
        </row>
        <row r="1856">
          <cell r="E1856" t="str">
            <v>9787521345650</v>
          </cell>
          <cell r="F1856" t="str">
            <v>新视野大学英语(第四版)(读写教程)(3)(教师用书)</v>
          </cell>
          <cell r="G1856" t="str">
            <v>杨小虎、赵勇</v>
          </cell>
          <cell r="H1856" t="str">
            <v>外研社</v>
          </cell>
          <cell r="I1856">
            <v>59.9</v>
          </cell>
          <cell r="J1856">
            <v>-25</v>
          </cell>
          <cell r="K1856">
            <v>-1497.5</v>
          </cell>
          <cell r="L1856">
            <v>0.78</v>
          </cell>
        </row>
        <row r="1857">
          <cell r="E1857" t="str">
            <v>9787111744535</v>
          </cell>
          <cell r="F1857" t="str">
            <v>大学物理基础教程(全- -册)第3版</v>
          </cell>
          <cell r="G1857" t="str">
            <v>尹国盛</v>
          </cell>
          <cell r="H1857" t="str">
            <v>机械工业</v>
          </cell>
          <cell r="I1857">
            <v>59.8</v>
          </cell>
          <cell r="J1857">
            <v>-8</v>
          </cell>
          <cell r="K1857">
            <v>-478.4</v>
          </cell>
          <cell r="L1857">
            <v>0.75</v>
          </cell>
        </row>
        <row r="1858">
          <cell r="E1858" t="str">
            <v>9787521352863</v>
          </cell>
          <cell r="F1858" t="str">
            <v>新视野大学英语(第四版)(视听说教程)(1)(教师用书)</v>
          </cell>
          <cell r="G1858" t="str">
            <v/>
          </cell>
          <cell r="H1858" t="str">
            <v>外研社</v>
          </cell>
          <cell r="I1858">
            <v>79.9</v>
          </cell>
          <cell r="J1858">
            <v>-25</v>
          </cell>
          <cell r="K1858">
            <v>-1997.5</v>
          </cell>
          <cell r="L1858">
            <v>0.78</v>
          </cell>
        </row>
        <row r="1859">
          <cell r="E1859" t="str">
            <v>9787117221313</v>
          </cell>
          <cell r="F1859" t="str">
            <v>医学机能学实验(创新教材)</v>
          </cell>
          <cell r="G1859" t="str">
            <v>李东亮,陈正跃</v>
          </cell>
          <cell r="H1859" t="str">
            <v>人民卫生</v>
          </cell>
          <cell r="I1859">
            <v>15</v>
          </cell>
          <cell r="J1859">
            <v>-1</v>
          </cell>
          <cell r="K1859">
            <v>-15</v>
          </cell>
          <cell r="L1859">
            <v>0.75</v>
          </cell>
        </row>
        <row r="1860">
          <cell r="E1860" t="str">
            <v>9787117366540</v>
          </cell>
          <cell r="F1860" t="str">
            <v>眼科学（第10版/本科临床/配增值）（10轮）</v>
          </cell>
          <cell r="G1860" t="str">
            <v>范先群,颜华</v>
          </cell>
          <cell r="H1860" t="str">
            <v>人民卫生</v>
          </cell>
          <cell r="I1860">
            <v>98</v>
          </cell>
          <cell r="J1860">
            <v>-186</v>
          </cell>
          <cell r="K1860">
            <v>-18228</v>
          </cell>
          <cell r="L1860">
            <v>0.75</v>
          </cell>
        </row>
        <row r="1861">
          <cell r="E1861" t="str">
            <v>9787564564667</v>
          </cell>
          <cell r="F1861" t="str">
            <v>临床护理实训教程（第2版）主编-薛松梅 </v>
          </cell>
          <cell r="G1861" t="str">
            <v>薛松梅 主编</v>
          </cell>
          <cell r="H1861" t="str">
            <v>郑州大学</v>
          </cell>
          <cell r="I1861">
            <v>79</v>
          </cell>
          <cell r="J1861">
            <v>-288</v>
          </cell>
          <cell r="K1861">
            <v>-22752</v>
          </cell>
          <cell r="L1861">
            <v>0.75</v>
          </cell>
        </row>
        <row r="1862">
          <cell r="E1862" t="str">
            <v>9787030611970</v>
          </cell>
          <cell r="F1862" t="str">
            <v>细胞生物学（第二版）</v>
          </cell>
          <cell r="G1862" t="str">
            <v>梁卫红, 主编</v>
          </cell>
          <cell r="H1862" t="str">
            <v>科学出版</v>
          </cell>
          <cell r="I1862">
            <v>88</v>
          </cell>
          <cell r="J1862">
            <v>-294</v>
          </cell>
          <cell r="K1862">
            <v>-25872</v>
          </cell>
          <cell r="L1862">
            <v>0.75</v>
          </cell>
        </row>
        <row r="1863">
          <cell r="E1863" t="str">
            <v>9787117243155</v>
          </cell>
          <cell r="F1863" t="str">
            <v>医学影像检查技术学实验教程(本科影像配教)</v>
          </cell>
          <cell r="G1863" t="str">
            <v>余建明、黄小华</v>
          </cell>
          <cell r="H1863" t="str">
            <v>人民卫生</v>
          </cell>
          <cell r="I1863">
            <v>59</v>
          </cell>
          <cell r="J1863">
            <v>-7</v>
          </cell>
          <cell r="K1863">
            <v>-413</v>
          </cell>
          <cell r="L1863">
            <v>0.75</v>
          </cell>
        </row>
        <row r="1864">
          <cell r="E1864" t="str">
            <v>9787119110424</v>
          </cell>
          <cell r="F1864" t="str">
            <v>E时代大学英语-快速阅读教程(1)</v>
          </cell>
          <cell r="G1864" t="str">
            <v>付丽, 韩翠萍, 王福, 主编</v>
          </cell>
          <cell r="H1864" t="str">
            <v>外文出版</v>
          </cell>
          <cell r="I1864">
            <v>35</v>
          </cell>
          <cell r="J1864">
            <v>-31</v>
          </cell>
          <cell r="K1864">
            <v>-1085</v>
          </cell>
          <cell r="L1864">
            <v>0.75</v>
          </cell>
        </row>
        <row r="1865">
          <cell r="E1865" t="str">
            <v>9787030760395</v>
          </cell>
          <cell r="F1865" t="str">
            <v>生物统计学（第六版）</v>
          </cell>
          <cell r="G1865" t="str">
            <v>李春喜</v>
          </cell>
          <cell r="H1865" t="str">
            <v>科学出版</v>
          </cell>
          <cell r="I1865">
            <v>69.8</v>
          </cell>
          <cell r="J1865">
            <v>-2</v>
          </cell>
          <cell r="K1865">
            <v>-139.6</v>
          </cell>
          <cell r="L1865">
            <v>0.75</v>
          </cell>
        </row>
        <row r="1866">
          <cell r="E1866" t="str">
            <v>9787521354027</v>
          </cell>
          <cell r="F1866" t="str">
            <v>现代大学英语(第三版)(精读)(2)(外研U词版)</v>
          </cell>
          <cell r="G1866" t="str">
            <v/>
          </cell>
          <cell r="H1866" t="str">
            <v>外研社</v>
          </cell>
          <cell r="I1866">
            <v>73.9</v>
          </cell>
          <cell r="J1866">
            <v>-1</v>
          </cell>
          <cell r="K1866">
            <v>-73.9</v>
          </cell>
          <cell r="L1866">
            <v>0.78</v>
          </cell>
        </row>
        <row r="1867">
          <cell r="E1867" t="str">
            <v>9787539890005</v>
          </cell>
          <cell r="F1867" t="str">
            <v>艺术导论</v>
          </cell>
          <cell r="G1867" t="str">
            <v>刘廷娥</v>
          </cell>
          <cell r="H1867" t="str">
            <v>安徽美术</v>
          </cell>
          <cell r="I1867">
            <v>49.8</v>
          </cell>
          <cell r="J1867">
            <v>-1</v>
          </cell>
          <cell r="K1867">
            <v>-49.8</v>
          </cell>
          <cell r="L1867">
            <v>0.75</v>
          </cell>
        </row>
        <row r="1868">
          <cell r="E1868" t="str">
            <v>9787030463371</v>
          </cell>
          <cell r="F1868" t="str">
            <v>普通生物化学(第2版)/王林嵩</v>
          </cell>
          <cell r="G1868" t="str">
            <v>王林嵩</v>
          </cell>
          <cell r="H1868" t="str">
            <v>科学出版</v>
          </cell>
          <cell r="I1868">
            <v>88</v>
          </cell>
          <cell r="J1868">
            <v>-6</v>
          </cell>
          <cell r="K1868">
            <v>-528</v>
          </cell>
          <cell r="L1868">
            <v>0.75</v>
          </cell>
        </row>
        <row r="1869">
          <cell r="E1869" t="str">
            <v>9787040320138</v>
          </cell>
          <cell r="F1869" t="str">
            <v>英语泛读教程3 学生用书（第三版 ）</v>
          </cell>
          <cell r="G1869" t="str">
            <v>刘乃银</v>
          </cell>
          <cell r="H1869" t="str">
            <v>高等教育</v>
          </cell>
          <cell r="I1869">
            <v>46</v>
          </cell>
          <cell r="J1869">
            <v>-32</v>
          </cell>
          <cell r="K1869">
            <v>-1472</v>
          </cell>
          <cell r="L1869">
            <v>0.78</v>
          </cell>
        </row>
        <row r="1870">
          <cell r="E1870" t="str">
            <v>9787544671965</v>
          </cell>
          <cell r="F1870" t="str">
            <v>新编英语语法教程（第6版）学生用书</v>
          </cell>
          <cell r="G1870" t="str">
            <v>章振邦, 编著</v>
          </cell>
          <cell r="H1870" t="str">
            <v>上海外教</v>
          </cell>
          <cell r="I1870">
            <v>78</v>
          </cell>
          <cell r="J1870">
            <v>-40</v>
          </cell>
          <cell r="K1870">
            <v>-3120</v>
          </cell>
          <cell r="L1870">
            <v>0.78</v>
          </cell>
        </row>
        <row r="1871">
          <cell r="E1871" t="str">
            <v>9787117259866</v>
          </cell>
          <cell r="F1871" t="str">
            <v>康复医学概论（第3版/本科康复/配增值）</v>
          </cell>
          <cell r="G1871" t="str">
            <v>王宁华</v>
          </cell>
          <cell r="H1871" t="str">
            <v>人民卫生</v>
          </cell>
          <cell r="I1871">
            <v>38</v>
          </cell>
          <cell r="J1871">
            <v>-7</v>
          </cell>
          <cell r="K1871">
            <v>-266</v>
          </cell>
          <cell r="L1871">
            <v>0.75</v>
          </cell>
        </row>
        <row r="1872">
          <cell r="E1872" t="str">
            <v>9787117356251</v>
          </cell>
          <cell r="F1872" t="str">
            <v>放射治疗技术学（第2版/本科影像技术/配增值）</v>
          </cell>
          <cell r="G1872" t="str">
            <v>林承光,翟福山</v>
          </cell>
          <cell r="H1872" t="str">
            <v>人民卫生</v>
          </cell>
          <cell r="I1872">
            <v>69</v>
          </cell>
          <cell r="J1872">
            <v>-297</v>
          </cell>
          <cell r="K1872">
            <v>-20493</v>
          </cell>
          <cell r="L1872">
            <v>0.75</v>
          </cell>
        </row>
        <row r="1873">
          <cell r="E1873" t="str">
            <v>9787302481447</v>
          </cell>
          <cell r="F1873" t="str">
            <v>C程序设计(第五版)</v>
          </cell>
          <cell r="G1873" t="str">
            <v>谭浩强, 著</v>
          </cell>
          <cell r="H1873" t="str">
            <v>清华大学</v>
          </cell>
          <cell r="I1873">
            <v>59.9</v>
          </cell>
          <cell r="J1873">
            <v>-25</v>
          </cell>
          <cell r="K1873">
            <v>-1497.5</v>
          </cell>
          <cell r="L1873">
            <v>0.75</v>
          </cell>
        </row>
        <row r="1874">
          <cell r="E1874" t="str">
            <v>9787121422805</v>
          </cell>
          <cell r="F1874" t="str">
            <v>生物学基本技能</v>
          </cell>
          <cell r="G1874" t="str">
            <v>石晓卫 卢龙斗</v>
          </cell>
          <cell r="H1874" t="str">
            <v>电子工业</v>
          </cell>
          <cell r="I1874">
            <v>49</v>
          </cell>
          <cell r="J1874">
            <v>-62</v>
          </cell>
          <cell r="K1874">
            <v>-3038</v>
          </cell>
          <cell r="L1874">
            <v>0.75</v>
          </cell>
        </row>
        <row r="1875">
          <cell r="E1875" t="str">
            <v>9787117254632</v>
          </cell>
          <cell r="F1875" t="str">
            <v>医疗器械概论（第2版/高职药学/配增值）</v>
          </cell>
          <cell r="G1875" t="str">
            <v>郑彦云, 主编</v>
          </cell>
          <cell r="H1875" t="str">
            <v>人民卫生</v>
          </cell>
          <cell r="I1875">
            <v>59</v>
          </cell>
          <cell r="J1875">
            <v>-15</v>
          </cell>
          <cell r="K1875">
            <v>-885</v>
          </cell>
          <cell r="L1875">
            <v>0.75</v>
          </cell>
        </row>
        <row r="1876">
          <cell r="E1876" t="str">
            <v>9787521352924</v>
          </cell>
          <cell r="F1876" t="str">
            <v>新视野大学英语(第四版)(视听说教程)(3)(教师用书)</v>
          </cell>
          <cell r="G1876" t="str">
            <v/>
          </cell>
          <cell r="H1876" t="str">
            <v>外研社</v>
          </cell>
          <cell r="I1876">
            <v>79.9</v>
          </cell>
          <cell r="J1876">
            <v>-25</v>
          </cell>
          <cell r="K1876">
            <v>-1997.5</v>
          </cell>
          <cell r="L1876">
            <v>0.78</v>
          </cell>
        </row>
        <row r="1877">
          <cell r="E1877" t="str">
            <v>9787040550450</v>
          </cell>
          <cell r="F1877" t="str">
            <v>单片机原理及接口技术（第3版）</v>
          </cell>
          <cell r="G1877" t="str">
            <v>李全利、仲伟峰</v>
          </cell>
          <cell r="H1877" t="str">
            <v>高等教育</v>
          </cell>
          <cell r="I1877">
            <v>51</v>
          </cell>
          <cell r="J1877">
            <v>-1</v>
          </cell>
          <cell r="K1877">
            <v>-51</v>
          </cell>
          <cell r="L1877">
            <v>0.78</v>
          </cell>
        </row>
        <row r="1878">
          <cell r="E1878" t="str">
            <v>9787521344271</v>
          </cell>
          <cell r="F1878" t="str">
            <v>新视野大学英语(第四版)(读写教程)(2)(教师用书)2024版</v>
          </cell>
          <cell r="G1878" t="str">
            <v>郑树棠</v>
          </cell>
          <cell r="H1878" t="str">
            <v>外研社</v>
          </cell>
          <cell r="I1878">
            <v>60</v>
          </cell>
          <cell r="J1878">
            <v>-25</v>
          </cell>
          <cell r="K1878">
            <v>-1500</v>
          </cell>
          <cell r="L1878">
            <v>0.78</v>
          </cell>
        </row>
        <row r="1879">
          <cell r="E1879" t="str">
            <v>9787117266772</v>
          </cell>
          <cell r="F1879" t="str">
            <v>医学伦理学（第5版/本科临床/配增值）（九轮）</v>
          </cell>
          <cell r="G1879" t="str">
            <v>王明旭、赵明杰</v>
          </cell>
          <cell r="H1879" t="str">
            <v>人民卫生</v>
          </cell>
          <cell r="I1879">
            <v>42</v>
          </cell>
          <cell r="J1879">
            <v>-359</v>
          </cell>
          <cell r="K1879">
            <v>-15078</v>
          </cell>
          <cell r="L1879">
            <v>0.75</v>
          </cell>
        </row>
        <row r="1880">
          <cell r="E1880" t="str">
            <v>9787117266802</v>
          </cell>
          <cell r="F1880" t="str">
            <v>医学文献检索与论文写作（第5版/本科临床/配增值）（九轮）</v>
          </cell>
          <cell r="G1880" t="str">
            <v>郭继军</v>
          </cell>
          <cell r="H1880" t="str">
            <v>人民卫生</v>
          </cell>
          <cell r="I1880">
            <v>42</v>
          </cell>
          <cell r="J1880">
            <v>-184</v>
          </cell>
          <cell r="K1880">
            <v>-7728</v>
          </cell>
          <cell r="L1880">
            <v>0.75</v>
          </cell>
        </row>
        <row r="1881">
          <cell r="E1881" t="str">
            <v>9787117247726</v>
          </cell>
          <cell r="F1881" t="str">
            <v>眼视光学理论和方法（第3版/本科配增值）</v>
          </cell>
          <cell r="G1881" t="str">
            <v>瞿佳, 主编</v>
          </cell>
          <cell r="H1881" t="str">
            <v>人民卫生</v>
          </cell>
          <cell r="I1881">
            <v>56</v>
          </cell>
          <cell r="J1881">
            <v>-36</v>
          </cell>
          <cell r="K1881">
            <v>-2016</v>
          </cell>
          <cell r="L1881">
            <v>0.75</v>
          </cell>
        </row>
        <row r="1882">
          <cell r="E1882" t="str">
            <v>9787117332552</v>
          </cell>
          <cell r="F1882" t="str">
            <v>有机化学（第9版/本科/药学专业/配增值十四五规划教材）</v>
          </cell>
          <cell r="G1882" t="str">
            <v>陆涛</v>
          </cell>
          <cell r="H1882" t="str">
            <v>人民卫生</v>
          </cell>
          <cell r="I1882">
            <v>98</v>
          </cell>
          <cell r="J1882">
            <v>-220</v>
          </cell>
          <cell r="K1882">
            <v>-21560</v>
          </cell>
          <cell r="L1882">
            <v>0.75</v>
          </cell>
        </row>
        <row r="1883">
          <cell r="E1883" t="str">
            <v>9787119120577</v>
          </cell>
          <cell r="F1883" t="str">
            <v>[国规]E时代高职英语教程2（第二版）（全彩）（含微课）</v>
          </cell>
          <cell r="G1883" t="str">
            <v>曾志颖、吴红梅</v>
          </cell>
          <cell r="H1883" t="str">
            <v>外文出版</v>
          </cell>
          <cell r="I1883">
            <v>45</v>
          </cell>
          <cell r="J1883">
            <v>-31</v>
          </cell>
          <cell r="K1883">
            <v>-1395</v>
          </cell>
          <cell r="L1883">
            <v>0.75</v>
          </cell>
        </row>
        <row r="1884">
          <cell r="E1884" t="str">
            <v>9787560884707</v>
          </cell>
          <cell r="F1884" t="str">
            <v>老年护理技术（唐萍）</v>
          </cell>
          <cell r="G1884" t="str">
            <v>唐萍</v>
          </cell>
          <cell r="H1884" t="str">
            <v>同济大学</v>
          </cell>
          <cell r="I1884">
            <v>49</v>
          </cell>
          <cell r="J1884">
            <v>-2</v>
          </cell>
          <cell r="K1884">
            <v>-98</v>
          </cell>
          <cell r="L1884">
            <v>0.75</v>
          </cell>
        </row>
        <row r="1885">
          <cell r="E1885" t="str">
            <v>9787040490220</v>
          </cell>
          <cell r="F1885" t="str">
            <v>微生物学实验(第5版)</v>
          </cell>
          <cell r="G1885" t="str">
            <v>沈萍, 陈向东, 主编</v>
          </cell>
          <cell r="H1885" t="str">
            <v>高等教育</v>
          </cell>
          <cell r="I1885">
            <v>32</v>
          </cell>
          <cell r="J1885">
            <v>-12</v>
          </cell>
          <cell r="K1885">
            <v>-384</v>
          </cell>
          <cell r="L1885">
            <v>0.78</v>
          </cell>
        </row>
        <row r="1886">
          <cell r="E1886" t="str">
            <v>9787300200675</v>
          </cell>
          <cell r="F1886" t="str">
            <v>老年学概论（第3版）</v>
          </cell>
          <cell r="G1886" t="str">
            <v>邬沧萍 姜向群</v>
          </cell>
          <cell r="H1886" t="str">
            <v>中国人大</v>
          </cell>
          <cell r="I1886">
            <v>45</v>
          </cell>
          <cell r="J1886">
            <v>-1</v>
          </cell>
          <cell r="K1886">
            <v>-45</v>
          </cell>
          <cell r="L1886">
            <v>0.75</v>
          </cell>
        </row>
        <row r="1887">
          <cell r="E1887" t="str">
            <v>9787564589127</v>
          </cell>
          <cell r="F1887" t="str">
            <v>医学专业课程思政案例</v>
          </cell>
          <cell r="G1887" t="str">
            <v>薛松梅</v>
          </cell>
          <cell r="H1887" t="str">
            <v>郑州大学</v>
          </cell>
          <cell r="I1887">
            <v>59</v>
          </cell>
          <cell r="J1887">
            <v>-1</v>
          </cell>
          <cell r="K1887">
            <v>-59</v>
          </cell>
          <cell r="L1887">
            <v>0.75</v>
          </cell>
        </row>
        <row r="1888">
          <cell r="E1888" t="str">
            <v>9787117164061</v>
          </cell>
          <cell r="F1888" t="str">
            <v>基础医学概要（四）（第2版/创新教材）</v>
          </cell>
          <cell r="G1888" t="str">
            <v>杨宝胜、孙银平、文小军</v>
          </cell>
          <cell r="H1888" t="str">
            <v>人民卫生</v>
          </cell>
          <cell r="I1888">
            <v>60</v>
          </cell>
          <cell r="J1888">
            <v>-2</v>
          </cell>
          <cell r="K1888">
            <v>-120</v>
          </cell>
          <cell r="L1888">
            <v>0.75</v>
          </cell>
        </row>
        <row r="1889">
          <cell r="E1889" t="str">
            <v>9787302538691</v>
          </cell>
          <cell r="F1889" t="str">
            <v>3dsMax 2018动画制作基础教程（第4版）</v>
          </cell>
          <cell r="G1889" t="str">
            <v>董洁</v>
          </cell>
          <cell r="H1889" t="str">
            <v>清华大学</v>
          </cell>
          <cell r="I1889">
            <v>98</v>
          </cell>
          <cell r="J1889">
            <v>-5</v>
          </cell>
          <cell r="K1889">
            <v>-490</v>
          </cell>
          <cell r="L1889">
            <v>0.75</v>
          </cell>
        </row>
        <row r="1890">
          <cell r="E1890" t="str">
            <v>9787040320121</v>
          </cell>
          <cell r="F1890" t="str">
            <v>英语泛读教程（4）第三版 学生用书</v>
          </cell>
          <cell r="G1890" t="str">
            <v>刘乃银</v>
          </cell>
          <cell r="H1890" t="str">
            <v>高等教育</v>
          </cell>
          <cell r="I1890">
            <v>46</v>
          </cell>
          <cell r="J1890">
            <v>-32</v>
          </cell>
          <cell r="K1890">
            <v>-1472</v>
          </cell>
          <cell r="L1890">
            <v>0.78</v>
          </cell>
        </row>
        <row r="1891">
          <cell r="E1891" t="str">
            <v>9787040430431</v>
          </cell>
          <cell r="F1891" t="str">
            <v>无机及分析化学（第5版）</v>
          </cell>
          <cell r="G1891" t="str">
            <v>南京大学《无机及分析化学》编写组</v>
          </cell>
          <cell r="H1891" t="str">
            <v>高等教育</v>
          </cell>
          <cell r="I1891">
            <v>60</v>
          </cell>
          <cell r="J1891">
            <v>-180</v>
          </cell>
          <cell r="K1891">
            <v>-10800</v>
          </cell>
          <cell r="L1891">
            <v>0.78</v>
          </cell>
        </row>
        <row r="1892">
          <cell r="E1892" t="str">
            <v>9787521344387</v>
          </cell>
          <cell r="F1892" t="str">
            <v>新视野大学英语(第四版)(读写教程)(1)(教师用书)</v>
          </cell>
          <cell r="G1892" t="str">
            <v/>
          </cell>
          <cell r="H1892" t="str">
            <v>外研社</v>
          </cell>
          <cell r="I1892">
            <v>59.9</v>
          </cell>
          <cell r="J1892">
            <v>-25</v>
          </cell>
          <cell r="K1892">
            <v>-1497.5</v>
          </cell>
          <cell r="L1892">
            <v>0.78</v>
          </cell>
        </row>
        <row r="1893">
          <cell r="E1893" t="str">
            <v>9787030377586</v>
          </cell>
          <cell r="F1893" t="str">
            <v>生物化学实验（第2版王林嵩）</v>
          </cell>
          <cell r="G1893" t="str">
            <v>王林嵩</v>
          </cell>
          <cell r="H1893" t="str">
            <v>科学出版</v>
          </cell>
          <cell r="I1893">
            <v>39.8</v>
          </cell>
          <cell r="J1893">
            <v>-5</v>
          </cell>
          <cell r="K1893">
            <v>-199</v>
          </cell>
          <cell r="L1893">
            <v>0.75</v>
          </cell>
        </row>
        <row r="1894">
          <cell r="E1894" t="str">
            <v>9787117216210</v>
          </cell>
          <cell r="F1894" t="str">
            <v>临床医学概要（本科检验技术/配增值）</v>
          </cell>
          <cell r="G1894" t="str">
            <v>陈尔真 刘成玉</v>
          </cell>
          <cell r="H1894" t="str">
            <v>人民卫生</v>
          </cell>
          <cell r="I1894">
            <v>96</v>
          </cell>
          <cell r="J1894">
            <v>-1</v>
          </cell>
          <cell r="K1894">
            <v>-96</v>
          </cell>
          <cell r="L1894">
            <v>0.75</v>
          </cell>
        </row>
        <row r="1895">
          <cell r="E1895" t="str">
            <v>9787117201117</v>
          </cell>
          <cell r="F1895" t="str">
            <v>临床免疫学检验技术（本科检验技术/李金明）</v>
          </cell>
          <cell r="G1895" t="str">
            <v>李金明</v>
          </cell>
          <cell r="H1895" t="str">
            <v>人民卫生</v>
          </cell>
          <cell r="I1895">
            <v>62</v>
          </cell>
          <cell r="J1895">
            <v>-29</v>
          </cell>
          <cell r="K1895">
            <v>-1798</v>
          </cell>
          <cell r="L1895">
            <v>0.75</v>
          </cell>
        </row>
        <row r="1896">
          <cell r="E1896" t="str">
            <v>9787117330879</v>
          </cell>
          <cell r="F1896" t="str">
            <v>内科护理学（第7版/本科护理/配增值）七轮</v>
          </cell>
          <cell r="G1896" t="str">
            <v>尤黎明、吴瑛</v>
          </cell>
          <cell r="H1896" t="str">
            <v>人民卫生</v>
          </cell>
          <cell r="I1896">
            <v>99</v>
          </cell>
          <cell r="J1896">
            <v>-3</v>
          </cell>
          <cell r="K1896">
            <v>-297</v>
          </cell>
          <cell r="L1896">
            <v>0.75</v>
          </cell>
        </row>
        <row r="1897">
          <cell r="E1897" t="str">
            <v>9787571015695</v>
          </cell>
          <cell r="F1897" t="str">
            <v>大学生创新创业创造教程</v>
          </cell>
          <cell r="G1897" t="str">
            <v>李家华 林洪冰</v>
          </cell>
          <cell r="H1897" t="str">
            <v>湖南科技</v>
          </cell>
          <cell r="I1897">
            <v>48</v>
          </cell>
          <cell r="J1897">
            <v>-54</v>
          </cell>
          <cell r="K1897">
            <v>-2592</v>
          </cell>
          <cell r="L1897">
            <v>0.75</v>
          </cell>
        </row>
        <row r="1898">
          <cell r="E1898" t="str">
            <v>9787119110141</v>
          </cell>
          <cell r="F1898" t="str">
            <v>E时代大学英语-视听说教程1（全彩）（含微课）</v>
          </cell>
          <cell r="G1898" t="str">
            <v>E时代大学英语编写组, 主编</v>
          </cell>
          <cell r="H1898" t="str">
            <v>外文出版</v>
          </cell>
          <cell r="I1898">
            <v>39.8</v>
          </cell>
          <cell r="J1898">
            <v>-30</v>
          </cell>
          <cell r="K1898">
            <v>-1194</v>
          </cell>
          <cell r="L1898">
            <v>0.75</v>
          </cell>
        </row>
        <row r="1899">
          <cell r="E1899" t="str">
            <v>9787119120553</v>
          </cell>
          <cell r="F1899" t="str">
            <v>[国规]E时代高职英语教程1（第二版）（全彩）（含微课）</v>
          </cell>
          <cell r="G1899" t="str">
            <v>陈杨、潘世英</v>
          </cell>
          <cell r="H1899" t="str">
            <v>外文出版</v>
          </cell>
          <cell r="I1899">
            <v>45</v>
          </cell>
          <cell r="J1899">
            <v>-28</v>
          </cell>
          <cell r="K1899">
            <v>-1260</v>
          </cell>
          <cell r="L1899">
            <v>0.75</v>
          </cell>
        </row>
        <row r="1900">
          <cell r="E1900" t="str">
            <v>9787040521979</v>
          </cell>
          <cell r="F1900" t="str">
            <v>微生物学教程（第4版）</v>
          </cell>
          <cell r="G1900" t="str">
            <v>周德庆, 编著</v>
          </cell>
          <cell r="H1900" t="str">
            <v>高等教育</v>
          </cell>
          <cell r="I1900">
            <v>52</v>
          </cell>
          <cell r="J1900">
            <v>-2</v>
          </cell>
          <cell r="K1900">
            <v>-104</v>
          </cell>
          <cell r="L1900">
            <v>0.78</v>
          </cell>
        </row>
        <row r="1901">
          <cell r="E1901" t="str">
            <v>9787500959915</v>
          </cell>
          <cell r="F1901" t="str">
            <v>运动生理学（第6版）</v>
          </cell>
          <cell r="G1901" t="str">
            <v>王瑞元</v>
          </cell>
          <cell r="H1901" t="str">
            <v>人民体育</v>
          </cell>
          <cell r="I1901">
            <v>75</v>
          </cell>
          <cell r="J1901">
            <v>-1</v>
          </cell>
          <cell r="K1901">
            <v>-75</v>
          </cell>
          <cell r="L1901">
            <v>0.75</v>
          </cell>
        </row>
        <row r="1902">
          <cell r="E1902" t="str">
            <v>9787560003122</v>
          </cell>
          <cell r="F1902" t="str">
            <v>大学一年级英语语音练习手册</v>
          </cell>
          <cell r="G1902" t="str">
            <v>张冠林</v>
          </cell>
          <cell r="H1902" t="str">
            <v>外研社</v>
          </cell>
          <cell r="I1902">
            <v>15.9</v>
          </cell>
          <cell r="J1902">
            <v>-37</v>
          </cell>
          <cell r="K1902">
            <v>-588.3</v>
          </cell>
          <cell r="L1902">
            <v>0.78</v>
          </cell>
        </row>
        <row r="1903">
          <cell r="E1903" t="str">
            <v>9787030600509</v>
          </cell>
          <cell r="F1903" t="str">
            <v>医学高等数学（第四版）</v>
          </cell>
          <cell r="G1903" t="str">
            <v>马建忠, 主编</v>
          </cell>
          <cell r="H1903" t="str">
            <v>科学出版</v>
          </cell>
          <cell r="I1903">
            <v>55</v>
          </cell>
          <cell r="J1903">
            <v>-180</v>
          </cell>
          <cell r="K1903">
            <v>-9900</v>
          </cell>
          <cell r="L1903">
            <v>0.75</v>
          </cell>
        </row>
        <row r="1904">
          <cell r="E1904" t="str">
            <v>9787302609919</v>
          </cell>
          <cell r="F1904" t="str">
            <v>虚拟现实导论</v>
          </cell>
          <cell r="G1904" t="str">
            <v>罗国亮</v>
          </cell>
          <cell r="H1904" t="str">
            <v>清华大学</v>
          </cell>
          <cell r="I1904">
            <v>65</v>
          </cell>
          <cell r="J1904">
            <v>-5</v>
          </cell>
          <cell r="K1904">
            <v>-325</v>
          </cell>
          <cell r="L1904">
            <v>0.75</v>
          </cell>
        </row>
        <row r="1905">
          <cell r="E1905" t="str">
            <v>9787521345049</v>
          </cell>
          <cell r="F1905" t="str">
            <v>新视野大学英语(第四版)(综合训练)(2)</v>
          </cell>
          <cell r="G1905" t="str">
            <v>王京华	</v>
          </cell>
          <cell r="H1905" t="str">
            <v>外研社</v>
          </cell>
          <cell r="I1905">
            <v>39.9</v>
          </cell>
          <cell r="J1905">
            <v>-896</v>
          </cell>
          <cell r="K1905">
            <v>-35750.4</v>
          </cell>
          <cell r="L1905">
            <v>0.78</v>
          </cell>
        </row>
        <row r="1906">
          <cell r="E1906" t="str">
            <v>9787521344653</v>
          </cell>
          <cell r="F1906" t="str">
            <v>新视野大学英语(第四版)(综合训练)(1)</v>
          </cell>
          <cell r="G1906" t="str">
            <v>叶兴国</v>
          </cell>
          <cell r="H1906" t="str">
            <v>外研社</v>
          </cell>
          <cell r="I1906">
            <v>39.9</v>
          </cell>
          <cell r="J1906">
            <v>-900</v>
          </cell>
          <cell r="K1906">
            <v>-35910</v>
          </cell>
          <cell r="L1906">
            <v>0.78</v>
          </cell>
        </row>
        <row r="1907">
          <cell r="E1907" t="str">
            <v>9787521343113</v>
          </cell>
          <cell r="F1907" t="str">
            <v>新视野大学英语(第四版)(读写教程)(4)(思政智慧版)</v>
          </cell>
          <cell r="G1907" t="str">
            <v>郑树棠</v>
          </cell>
          <cell r="H1907" t="str">
            <v>外研社</v>
          </cell>
          <cell r="I1907">
            <v>72.9</v>
          </cell>
          <cell r="J1907">
            <v>-865</v>
          </cell>
          <cell r="K1907">
            <v>-63058.5</v>
          </cell>
          <cell r="L1907">
            <v>0.78</v>
          </cell>
        </row>
        <row r="1908">
          <cell r="E1908" t="str">
            <v>9787521343083</v>
          </cell>
          <cell r="F1908" t="str">
            <v>新视野大学英语(第四版)(读写教程)(1)(思政智慧版)</v>
          </cell>
          <cell r="G1908" t="str">
            <v>丁雅萍、吴勇</v>
          </cell>
          <cell r="H1908" t="str">
            <v>外研社</v>
          </cell>
          <cell r="I1908">
            <v>69.9</v>
          </cell>
          <cell r="J1908">
            <v>-840</v>
          </cell>
          <cell r="K1908">
            <v>-58716</v>
          </cell>
          <cell r="L1908">
            <v>0.78</v>
          </cell>
        </row>
        <row r="1909">
          <cell r="E1909" t="str">
            <v>9787521344707</v>
          </cell>
          <cell r="F1909" t="str">
            <v>新视野大学英语(第四版)(综合训练)(4)</v>
          </cell>
          <cell r="G1909" t="str">
            <v>郑树棠</v>
          </cell>
          <cell r="H1909" t="str">
            <v>外研社</v>
          </cell>
          <cell r="I1909">
            <v>39.9</v>
          </cell>
          <cell r="J1909">
            <v>-896</v>
          </cell>
          <cell r="K1909">
            <v>-35750.4</v>
          </cell>
          <cell r="L1909">
            <v>0.78</v>
          </cell>
        </row>
        <row r="1910">
          <cell r="E1910" t="str">
            <v>9787560894591</v>
          </cell>
          <cell r="F1910" t="str">
            <v>大学生安全教育</v>
          </cell>
          <cell r="G1910" t="str">
            <v>胡仕坤，袁磊</v>
          </cell>
          <cell r="H1910" t="str">
            <v>同济大学</v>
          </cell>
          <cell r="I1910">
            <v>48</v>
          </cell>
          <cell r="J1910">
            <v>-1488</v>
          </cell>
          <cell r="K1910">
            <v>-71424</v>
          </cell>
          <cell r="L1910">
            <v>0.75</v>
          </cell>
        </row>
        <row r="1911">
          <cell r="E1911" t="str">
            <v>9787521343090</v>
          </cell>
          <cell r="F1911" t="str">
            <v>新视野大学英语(第四版)(读写教程)(2)(思政智慧版)(2024版)</v>
          </cell>
          <cell r="G1911" t="str">
            <v>郑树棠</v>
          </cell>
          <cell r="H1911" t="str">
            <v>外研社</v>
          </cell>
          <cell r="I1911">
            <v>70.9</v>
          </cell>
          <cell r="J1911">
            <v>-840</v>
          </cell>
          <cell r="K1911">
            <v>-59556</v>
          </cell>
          <cell r="L1911">
            <v>0.78</v>
          </cell>
        </row>
        <row r="1912">
          <cell r="E1912" t="str">
            <v>9787565732614</v>
          </cell>
          <cell r="F1912" t="str">
            <v>大学生职业规划（微课版）</v>
          </cell>
          <cell r="G1912" t="str">
            <v>张建安 冯晖 夏泓</v>
          </cell>
          <cell r="H1912" t="str">
            <v>中国传媒</v>
          </cell>
          <cell r="I1912">
            <v>46.8</v>
          </cell>
          <cell r="J1912">
            <v>-2184</v>
          </cell>
          <cell r="K1912">
            <v>-102211.2</v>
          </cell>
          <cell r="L1912">
            <v>0.75</v>
          </cell>
        </row>
        <row r="1913">
          <cell r="E1913" t="str">
            <v>9787521344516</v>
          </cell>
          <cell r="F1913" t="str">
            <v>新视野大学英语(第四版)(综合训练)(3)</v>
          </cell>
          <cell r="G1913" t="str">
            <v>肖飞</v>
          </cell>
          <cell r="H1913" t="str">
            <v>外研社</v>
          </cell>
          <cell r="I1913">
            <v>39.9</v>
          </cell>
          <cell r="J1913">
            <v>-896</v>
          </cell>
          <cell r="K1913">
            <v>-35750.4</v>
          </cell>
          <cell r="L1913">
            <v>0.78</v>
          </cell>
        </row>
        <row r="1914">
          <cell r="E1914" t="str">
            <v>9787521343106</v>
          </cell>
          <cell r="F1914" t="str">
            <v>新视野大学英语(第四版)(读写教程)(3)(思政智慧版)</v>
          </cell>
          <cell r="G1914" t="str">
            <v>郑树棠</v>
          </cell>
          <cell r="H1914" t="str">
            <v>外研社</v>
          </cell>
          <cell r="I1914">
            <v>72.9</v>
          </cell>
          <cell r="J1914">
            <v>-840</v>
          </cell>
          <cell r="K1914">
            <v>-61236</v>
          </cell>
          <cell r="L1914">
            <v>0.78</v>
          </cell>
        </row>
        <row r="1915">
          <cell r="E1915" t="str">
            <v>9787117331937</v>
          </cell>
          <cell r="F1915" t="str">
            <v>天然药物化学（第8版/本科药学/配增值）</v>
          </cell>
          <cell r="G1915" t="str">
            <v>华会明,娄红祥</v>
          </cell>
          <cell r="H1915" t="str">
            <v>人民卫生</v>
          </cell>
          <cell r="I1915">
            <v>98</v>
          </cell>
          <cell r="J1915">
            <v>-12</v>
          </cell>
          <cell r="K1915">
            <v>-1176</v>
          </cell>
          <cell r="L1915">
            <v>0.75</v>
          </cell>
        </row>
        <row r="1916">
          <cell r="E1916" t="str">
            <v>9787117333047</v>
          </cell>
          <cell r="F1916" t="str">
            <v>医学影像诊断学（第5版/本科影像/配增值）</v>
          </cell>
          <cell r="G1916" t="str">
            <v>于春水,郑传胜,王振常</v>
          </cell>
          <cell r="H1916" t="str">
            <v>人民卫生</v>
          </cell>
          <cell r="I1916">
            <v>138</v>
          </cell>
          <cell r="J1916">
            <v>-380</v>
          </cell>
          <cell r="K1916">
            <v>-52440</v>
          </cell>
          <cell r="L1916">
            <v>0.75</v>
          </cell>
        </row>
        <row r="1917">
          <cell r="E1917" t="str">
            <v>9787117297967</v>
          </cell>
          <cell r="F1917" t="str">
            <v>牙合学（第4版）（第8轮口腔本科规划教材配网络增值服务）</v>
          </cell>
          <cell r="G1917" t="str">
            <v>王美青</v>
          </cell>
          <cell r="H1917" t="str">
            <v>人民卫生</v>
          </cell>
          <cell r="I1917">
            <v>59</v>
          </cell>
          <cell r="J1917">
            <v>-192</v>
          </cell>
          <cell r="K1917">
            <v>-11328</v>
          </cell>
          <cell r="L1917">
            <v>0.75</v>
          </cell>
        </row>
        <row r="1918">
          <cell r="E1918" t="str">
            <v>9787117330909</v>
          </cell>
          <cell r="F1918" t="str">
            <v>医药数理统计方法（第7版/本科药学/配增值）</v>
          </cell>
          <cell r="G1918" t="str">
            <v>高祖新</v>
          </cell>
          <cell r="H1918" t="str">
            <v>人民卫生</v>
          </cell>
          <cell r="I1918">
            <v>72</v>
          </cell>
          <cell r="J1918">
            <v>-212</v>
          </cell>
          <cell r="K1918">
            <v>-15264</v>
          </cell>
          <cell r="L1918">
            <v>0.75</v>
          </cell>
        </row>
        <row r="1919">
          <cell r="E1919" t="str">
            <v>9787117293723</v>
          </cell>
          <cell r="F1919" t="str">
            <v>口腔解剖生理学（第8版）</v>
          </cell>
          <cell r="G1919" t="str">
            <v>何三纲</v>
          </cell>
          <cell r="H1919" t="str">
            <v>人民卫生</v>
          </cell>
          <cell r="I1919">
            <v>85</v>
          </cell>
          <cell r="J1919">
            <v>-204</v>
          </cell>
          <cell r="K1919">
            <v>-17340</v>
          </cell>
          <cell r="L1919">
            <v>0.75</v>
          </cell>
        </row>
        <row r="1920">
          <cell r="E1920" t="str">
            <v>9787117284738</v>
          </cell>
          <cell r="F1920" t="str">
            <v>中国传统康复技术(第3版/高职康复/配增值)</v>
          </cell>
          <cell r="G1920" t="str">
            <v>陈健尔 李艳生主编 </v>
          </cell>
          <cell r="H1920" t="str">
            <v>人民卫生</v>
          </cell>
          <cell r="I1920">
            <v>56</v>
          </cell>
          <cell r="J1920">
            <v>-384</v>
          </cell>
          <cell r="K1920">
            <v>-21504</v>
          </cell>
          <cell r="L1920">
            <v>0.75</v>
          </cell>
        </row>
        <row r="1921">
          <cell r="E1921" t="str">
            <v>9787117324793</v>
          </cell>
          <cell r="F1921" t="str">
            <v>社区护理学(第5版/本科护理）配增值七轮</v>
          </cell>
          <cell r="G1921" t="str">
            <v>姜丽萍</v>
          </cell>
          <cell r="H1921" t="str">
            <v>人民卫生</v>
          </cell>
          <cell r="I1921">
            <v>55</v>
          </cell>
          <cell r="J1921">
            <v>-2</v>
          </cell>
          <cell r="K1921">
            <v>-110</v>
          </cell>
          <cell r="L1921">
            <v>0.75</v>
          </cell>
        </row>
        <row r="1922">
          <cell r="E1922" t="str">
            <v>9787117293754</v>
          </cell>
          <cell r="F1922" t="str">
            <v>口腔修复学（第8版）</v>
          </cell>
          <cell r="G1922" t="str">
            <v>赵铱民</v>
          </cell>
          <cell r="H1922" t="str">
            <v>人民卫生</v>
          </cell>
          <cell r="I1922">
            <v>90</v>
          </cell>
          <cell r="J1922">
            <v>-204</v>
          </cell>
          <cell r="K1922">
            <v>-18360</v>
          </cell>
          <cell r="L1922">
            <v>0.75</v>
          </cell>
        </row>
        <row r="1923">
          <cell r="E1923" t="str">
            <v>9787117337779</v>
          </cell>
          <cell r="F1923" t="str">
            <v>药事管理学（第7版/本科药学/配增值）</v>
          </cell>
          <cell r="G1923" t="str">
            <v>冯变玲</v>
          </cell>
          <cell r="H1923" t="str">
            <v>人民卫生</v>
          </cell>
          <cell r="I1923">
            <v>85</v>
          </cell>
          <cell r="J1923">
            <v>-216</v>
          </cell>
          <cell r="K1923">
            <v>-18360</v>
          </cell>
          <cell r="L1923">
            <v>0.75</v>
          </cell>
        </row>
        <row r="1924">
          <cell r="E1924" t="str">
            <v>9787117293730</v>
          </cell>
          <cell r="F1924" t="str">
            <v>口腔正畸学（第7版）（第8轮口腔本科规划教材配网络增值服务）</v>
          </cell>
          <cell r="G1924" t="str">
            <v>赵志河</v>
          </cell>
          <cell r="H1924" t="str">
            <v>人民卫生</v>
          </cell>
          <cell r="I1924">
            <v>79</v>
          </cell>
          <cell r="J1924">
            <v>-204</v>
          </cell>
          <cell r="K1924">
            <v>-16116</v>
          </cell>
          <cell r="L1924">
            <v>0.75</v>
          </cell>
        </row>
        <row r="1925">
          <cell r="E1925" t="str">
            <v>9787117328074</v>
          </cell>
          <cell r="F1925" t="str">
            <v>护士人文修养（第3版）</v>
          </cell>
          <cell r="G1925" t="str">
            <v>史瑞芬 刘义兰,翟惠敏</v>
          </cell>
          <cell r="H1925" t="str">
            <v>人民卫生</v>
          </cell>
          <cell r="I1925">
            <v>55</v>
          </cell>
          <cell r="J1925">
            <v>-44</v>
          </cell>
          <cell r="K1925">
            <v>-2420</v>
          </cell>
          <cell r="L1925">
            <v>0.75</v>
          </cell>
        </row>
        <row r="1926">
          <cell r="E1926" t="str">
            <v>9787117331432</v>
          </cell>
          <cell r="F1926" t="str">
            <v>护理心理学（第5版/本科护理/配增值）七轮</v>
          </cell>
          <cell r="G1926" t="str">
            <v>杨艳杰,曹枫林</v>
          </cell>
          <cell r="H1926" t="str">
            <v>人民卫生</v>
          </cell>
          <cell r="I1926">
            <v>55</v>
          </cell>
          <cell r="J1926">
            <v>-128</v>
          </cell>
          <cell r="K1926">
            <v>-7040</v>
          </cell>
          <cell r="L1926">
            <v>0.75</v>
          </cell>
        </row>
        <row r="1927">
          <cell r="E1927" t="str">
            <v>9787117324724</v>
          </cell>
          <cell r="F1927" t="str">
            <v>外科护理学（第7版/本科护理/配增值）七轮</v>
          </cell>
          <cell r="G1927" t="str">
            <v>李乐之,路潜</v>
          </cell>
          <cell r="H1927" t="str">
            <v>人民卫生</v>
          </cell>
          <cell r="I1927">
            <v>98</v>
          </cell>
          <cell r="J1927">
            <v>-368</v>
          </cell>
          <cell r="K1927">
            <v>-36064</v>
          </cell>
          <cell r="L1927">
            <v>0.75</v>
          </cell>
        </row>
        <row r="1928">
          <cell r="E1928" t="str">
            <v>9787117201117</v>
          </cell>
          <cell r="F1928" t="str">
            <v>临床免疫学检验技术（本科检验技术/李金明）</v>
          </cell>
          <cell r="G1928" t="str">
            <v>李金明</v>
          </cell>
          <cell r="H1928" t="str">
            <v>人民卫生</v>
          </cell>
          <cell r="I1928">
            <v>62</v>
          </cell>
          <cell r="J1928">
            <v>-336</v>
          </cell>
          <cell r="K1928">
            <v>-20832</v>
          </cell>
          <cell r="L1928">
            <v>0.75</v>
          </cell>
        </row>
        <row r="1929">
          <cell r="E1929" t="str">
            <v>9787117362597</v>
          </cell>
          <cell r="F1929" t="str">
            <v>医学影像设备学（第2版/本科影像技术/配增值）</v>
          </cell>
          <cell r="G1929" t="str">
            <v>韩丰谈,赵雁鸣</v>
          </cell>
          <cell r="H1929" t="str">
            <v>人民卫生</v>
          </cell>
          <cell r="I1929">
            <v>98</v>
          </cell>
          <cell r="J1929">
            <v>-380</v>
          </cell>
          <cell r="K1929">
            <v>-37240</v>
          </cell>
          <cell r="L1929">
            <v>0.75</v>
          </cell>
        </row>
        <row r="1930">
          <cell r="E1930" t="str">
            <v>9787117266772</v>
          </cell>
          <cell r="F1930" t="str">
            <v>医学伦理学（第5版/本科临床/配增值）（九轮）</v>
          </cell>
          <cell r="G1930" t="str">
            <v>王明旭、赵明杰</v>
          </cell>
          <cell r="H1930" t="str">
            <v>人民卫生</v>
          </cell>
          <cell r="I1930">
            <v>42</v>
          </cell>
          <cell r="J1930">
            <v>-336</v>
          </cell>
          <cell r="K1930">
            <v>-14112</v>
          </cell>
          <cell r="L1930">
            <v>0.75</v>
          </cell>
        </row>
        <row r="1931">
          <cell r="E1931" t="str">
            <v>9787117330879</v>
          </cell>
          <cell r="F1931" t="str">
            <v>内科护理学（第7版/本科护理/配增值）七轮</v>
          </cell>
          <cell r="G1931" t="str">
            <v>尤黎明、吴瑛</v>
          </cell>
          <cell r="H1931" t="str">
            <v>人民卫生</v>
          </cell>
          <cell r="I1931">
            <v>99</v>
          </cell>
          <cell r="J1931">
            <v>-360</v>
          </cell>
          <cell r="K1931">
            <v>-35640</v>
          </cell>
          <cell r="L1931">
            <v>0.75</v>
          </cell>
        </row>
        <row r="1932">
          <cell r="E1932" t="str">
            <v>9787117328975</v>
          </cell>
          <cell r="F1932" t="str">
            <v>新编护理学基础（第4版/本科护理/配增值）七轮</v>
          </cell>
          <cell r="G1932" t="str">
            <v>曹梅娟,王克芳</v>
          </cell>
          <cell r="H1932" t="str">
            <v>人民卫生</v>
          </cell>
          <cell r="I1932">
            <v>108</v>
          </cell>
          <cell r="J1932">
            <v>-368</v>
          </cell>
          <cell r="K1932">
            <v>-39744</v>
          </cell>
          <cell r="L1932">
            <v>0.75</v>
          </cell>
        </row>
        <row r="1933">
          <cell r="E1933" t="str">
            <v>9787117324366</v>
          </cell>
          <cell r="F1933" t="str">
            <v>儿科护理学 （第7版/本科护理/配增值）七轮</v>
          </cell>
          <cell r="G1933" t="str">
            <v>崔焱,张玉侠</v>
          </cell>
          <cell r="H1933" t="str">
            <v>人民卫生</v>
          </cell>
          <cell r="I1933">
            <v>88</v>
          </cell>
          <cell r="J1933">
            <v>-367</v>
          </cell>
          <cell r="K1933">
            <v>-32296</v>
          </cell>
          <cell r="L1933">
            <v>0.75</v>
          </cell>
        </row>
        <row r="1934">
          <cell r="E1934" t="str">
            <v>9787117263269</v>
          </cell>
          <cell r="F1934" t="str">
            <v>康复心理学（第2版/本科康复/配增值）</v>
          </cell>
          <cell r="G1934" t="str">
            <v>李静、宋为群</v>
          </cell>
          <cell r="H1934" t="str">
            <v>人民卫生</v>
          </cell>
          <cell r="I1934">
            <v>45</v>
          </cell>
          <cell r="J1934">
            <v>-400</v>
          </cell>
          <cell r="K1934">
            <v>-18000</v>
          </cell>
          <cell r="L1934">
            <v>0.75</v>
          </cell>
        </row>
        <row r="1935">
          <cell r="E1935" t="str">
            <v>9787117201063</v>
          </cell>
          <cell r="F1935" t="str">
            <v>临床基础检验学技术（本科检验技术/许文荣）</v>
          </cell>
          <cell r="G1935" t="str">
            <v>许文荣</v>
          </cell>
          <cell r="H1935" t="str">
            <v>人民卫生</v>
          </cell>
          <cell r="I1935">
            <v>76</v>
          </cell>
          <cell r="J1935">
            <v>-360</v>
          </cell>
          <cell r="K1935">
            <v>-27360</v>
          </cell>
          <cell r="L1935">
            <v>0.75</v>
          </cell>
        </row>
        <row r="1936">
          <cell r="E1936" t="str">
            <v>9787117202282</v>
          </cell>
          <cell r="F1936" t="str">
            <v>临床输血学检验技术（本科检验技术/配增值）</v>
          </cell>
          <cell r="G1936" t="str">
            <v>胡丽华</v>
          </cell>
          <cell r="H1936" t="str">
            <v>人民卫生</v>
          </cell>
          <cell r="I1936">
            <v>39</v>
          </cell>
          <cell r="J1936">
            <v>-308</v>
          </cell>
          <cell r="K1936">
            <v>-12012</v>
          </cell>
          <cell r="L1936">
            <v>0.75</v>
          </cell>
        </row>
        <row r="1937">
          <cell r="E1937" t="str">
            <v>9787117271509</v>
          </cell>
          <cell r="F1937" t="str">
            <v>康复功能评定学（第3版/本科康复/配增值）</v>
          </cell>
          <cell r="G1937" t="str">
            <v>王玉龙</v>
          </cell>
          <cell r="H1937" t="str">
            <v>人民卫生</v>
          </cell>
          <cell r="I1937">
            <v>99</v>
          </cell>
          <cell r="J1937">
            <v>-416</v>
          </cell>
          <cell r="K1937">
            <v>-41184</v>
          </cell>
          <cell r="L1937">
            <v>0.75</v>
          </cell>
        </row>
        <row r="1938">
          <cell r="E1938" t="str">
            <v>9787302559672</v>
          </cell>
          <cell r="F1938" t="str">
            <v>人工智能概论</v>
          </cell>
          <cell r="G1938" t="str">
            <v>肖汉光, 王勇, 主编</v>
          </cell>
          <cell r="H1938" t="str">
            <v>清华大学</v>
          </cell>
          <cell r="I1938">
            <v>39.8</v>
          </cell>
          <cell r="J1938">
            <v>-40</v>
          </cell>
          <cell r="K1938">
            <v>-1592</v>
          </cell>
          <cell r="L1938">
            <v>0.75</v>
          </cell>
        </row>
        <row r="1939">
          <cell r="E1939" t="str">
            <v>9787117202374</v>
          </cell>
          <cell r="F1939" t="str">
            <v>临床分子生物学检验技术（本科检验技术/吕建新）</v>
          </cell>
          <cell r="G1939" t="str">
            <v>吕建新</v>
          </cell>
          <cell r="H1939" t="str">
            <v>人民卫生</v>
          </cell>
          <cell r="I1939">
            <v>48</v>
          </cell>
          <cell r="J1939">
            <v>-360</v>
          </cell>
          <cell r="K1939">
            <v>-17280</v>
          </cell>
          <cell r="L1939">
            <v>0.75</v>
          </cell>
        </row>
        <row r="1940">
          <cell r="E1940" t="str">
            <v>9787117261050</v>
          </cell>
          <cell r="F1940" t="str">
            <v>物理治疗学（第3版/本科康复/配增值）</v>
          </cell>
          <cell r="G1940" t="str">
            <v>燕铁斌, 主编</v>
          </cell>
          <cell r="H1940" t="str">
            <v>人民卫生</v>
          </cell>
          <cell r="I1940">
            <v>89</v>
          </cell>
          <cell r="J1940">
            <v>-416</v>
          </cell>
          <cell r="K1940">
            <v>-37024</v>
          </cell>
          <cell r="L1940">
            <v>0.75</v>
          </cell>
        </row>
        <row r="1941">
          <cell r="E1941" t="str">
            <v>9787117345682</v>
          </cell>
          <cell r="F1941" t="str">
            <v>分析化学（第9版/本科药学/配增值）</v>
          </cell>
          <cell r="G1941" t="str">
            <v>邸欣</v>
          </cell>
          <cell r="H1941" t="str">
            <v>人民卫生</v>
          </cell>
          <cell r="I1941">
            <v>82</v>
          </cell>
          <cell r="J1941">
            <v>-220</v>
          </cell>
          <cell r="K1941">
            <v>-18040</v>
          </cell>
          <cell r="L1941">
            <v>0.75</v>
          </cell>
        </row>
        <row r="1942">
          <cell r="E1942" t="str">
            <v>9787117164061</v>
          </cell>
          <cell r="F1942" t="str">
            <v>基础医学概要（四）（第2版/创新教材）</v>
          </cell>
          <cell r="G1942" t="str">
            <v>杨宝胜、孙银平、文小军</v>
          </cell>
          <cell r="H1942" t="str">
            <v>人民卫生</v>
          </cell>
          <cell r="I1942">
            <v>60</v>
          </cell>
          <cell r="J1942">
            <v>-240</v>
          </cell>
          <cell r="K1942">
            <v>-14400</v>
          </cell>
          <cell r="L1942">
            <v>0.75</v>
          </cell>
        </row>
        <row r="1943">
          <cell r="E1943" t="str">
            <v>9787117243155</v>
          </cell>
          <cell r="F1943" t="str">
            <v>医学影像检查技术学实验教程(本科影像配教)</v>
          </cell>
          <cell r="G1943" t="str">
            <v>余建明、黄小华</v>
          </cell>
          <cell r="H1943" t="str">
            <v>人民卫生</v>
          </cell>
          <cell r="I1943">
            <v>59</v>
          </cell>
          <cell r="J1943">
            <v>-364</v>
          </cell>
          <cell r="K1943">
            <v>-21476</v>
          </cell>
          <cell r="L1943">
            <v>0.75</v>
          </cell>
        </row>
        <row r="1944">
          <cell r="E1944" t="str">
            <v>9787536171251</v>
          </cell>
          <cell r="F1944" t="str">
            <v>常用社会急救技术</v>
          </cell>
          <cell r="G1944" t="str">
            <v>杨礼芳、 邹华</v>
          </cell>
          <cell r="H1944" t="str">
            <v>广东高教</v>
          </cell>
          <cell r="I1944">
            <v>48</v>
          </cell>
          <cell r="J1944">
            <v>-4</v>
          </cell>
          <cell r="K1944">
            <v>-192</v>
          </cell>
          <cell r="L1944">
            <v>0.75</v>
          </cell>
        </row>
        <row r="1945">
          <cell r="E1945" t="str">
            <v>9787040320121</v>
          </cell>
          <cell r="F1945" t="str">
            <v>英语泛读教程（4）第三版 学生用书</v>
          </cell>
          <cell r="G1945" t="str">
            <v>刘乃银</v>
          </cell>
          <cell r="H1945" t="str">
            <v>高等教育</v>
          </cell>
          <cell r="I1945">
            <v>46</v>
          </cell>
          <cell r="J1945">
            <v>-36</v>
          </cell>
          <cell r="K1945">
            <v>-1656</v>
          </cell>
          <cell r="L1945">
            <v>0.78</v>
          </cell>
        </row>
        <row r="1946">
          <cell r="E1946" t="str">
            <v>9787566135094</v>
          </cell>
          <cell r="F1946" t="str">
            <v>MySQL数据库基础（双色）</v>
          </cell>
          <cell r="G1946" t="str">
            <v>杜晖</v>
          </cell>
          <cell r="H1946" t="str">
            <v>哈工程大</v>
          </cell>
          <cell r="I1946">
            <v>48</v>
          </cell>
          <cell r="J1946">
            <v>-41</v>
          </cell>
          <cell r="K1946">
            <v>-1968</v>
          </cell>
          <cell r="L1946">
            <v>0.75</v>
          </cell>
        </row>
        <row r="1947">
          <cell r="E1947" t="str">
            <v>9787564553913</v>
          </cell>
          <cell r="F1947" t="str">
            <v>基础护理实训教程（第2版）</v>
          </cell>
          <cell r="G1947" t="str">
            <v>薛松梅, 主编</v>
          </cell>
          <cell r="H1947" t="str">
            <v>郑州大学</v>
          </cell>
          <cell r="I1947">
            <v>68</v>
          </cell>
          <cell r="J1947">
            <v>-9</v>
          </cell>
          <cell r="K1947">
            <v>-612</v>
          </cell>
          <cell r="L1947">
            <v>0.75</v>
          </cell>
        </row>
        <row r="1948">
          <cell r="E1948" t="str">
            <v>9787301346563</v>
          </cell>
          <cell r="F1948" t="str">
            <v>老年社会工作理论与实务（第二版）</v>
          </cell>
          <cell r="G1948" t="str">
            <v>赵学慧</v>
          </cell>
          <cell r="H1948" t="str">
            <v>北京大学</v>
          </cell>
          <cell r="I1948">
            <v>55</v>
          </cell>
          <cell r="J1948">
            <v>-2</v>
          </cell>
          <cell r="K1948">
            <v>-110</v>
          </cell>
          <cell r="L1948">
            <v>0.75</v>
          </cell>
        </row>
        <row r="1949">
          <cell r="E1949" t="str">
            <v>9787117280624</v>
          </cell>
          <cell r="F1949" t="str">
            <v>社区康复（第3版/高职康复）</v>
          </cell>
          <cell r="G1949" t="str">
            <v>章荣  张慧</v>
          </cell>
          <cell r="H1949" t="str">
            <v>人民卫生</v>
          </cell>
          <cell r="I1949">
            <v>38</v>
          </cell>
          <cell r="J1949">
            <v>-4</v>
          </cell>
          <cell r="K1949">
            <v>-152</v>
          </cell>
          <cell r="L1949">
            <v>0.75</v>
          </cell>
        </row>
        <row r="1950">
          <cell r="E1950" t="str">
            <v>9787117263757</v>
          </cell>
          <cell r="F1950" t="str">
            <v>医学影像学 (第8版/本科临床/配增值）（九轮）</v>
          </cell>
          <cell r="G1950" t="str">
            <v>徐克、龚启勇、韩萍</v>
          </cell>
          <cell r="H1950" t="str">
            <v>人民卫生</v>
          </cell>
          <cell r="I1950">
            <v>72</v>
          </cell>
          <cell r="J1950">
            <v>-1</v>
          </cell>
          <cell r="K1950">
            <v>-72</v>
          </cell>
          <cell r="L1950">
            <v>0.75</v>
          </cell>
        </row>
        <row r="1951">
          <cell r="E1951" t="str">
            <v>9787117258036</v>
          </cell>
          <cell r="F1951" t="str">
            <v>医疗器械管理与法规（第2版/高职临床/配增值）</v>
          </cell>
          <cell r="G1951" t="str">
            <v> 蒋海洪</v>
          </cell>
          <cell r="H1951" t="str">
            <v>人民卫生</v>
          </cell>
          <cell r="I1951">
            <v>62</v>
          </cell>
          <cell r="J1951">
            <v>-1</v>
          </cell>
          <cell r="K1951">
            <v>-62</v>
          </cell>
          <cell r="L1951">
            <v>0.75</v>
          </cell>
        </row>
        <row r="1952">
          <cell r="E1952" t="str">
            <v>9787117332385</v>
          </cell>
          <cell r="F1952" t="str">
            <v>生物药剂学与药物动力学（第6版本科药学配增值）</v>
          </cell>
          <cell r="G1952" t="str">
            <v>尹莉芳,张娜</v>
          </cell>
          <cell r="H1952" t="str">
            <v>人民卫生</v>
          </cell>
          <cell r="I1952">
            <v>86</v>
          </cell>
          <cell r="J1952">
            <v>-12</v>
          </cell>
          <cell r="K1952">
            <v>-1032</v>
          </cell>
          <cell r="L1952">
            <v>0.75</v>
          </cell>
        </row>
        <row r="1953">
          <cell r="E1953" t="str">
            <v>9787117209809</v>
          </cell>
          <cell r="F1953" t="str">
            <v>细胞分子生物学与医学遗传学实验（创新教材）</v>
          </cell>
          <cell r="G1953" t="str">
            <v>杨保胜</v>
          </cell>
          <cell r="H1953" t="str">
            <v>人民卫生</v>
          </cell>
          <cell r="I1953">
            <v>19</v>
          </cell>
          <cell r="J1953">
            <v>-1</v>
          </cell>
          <cell r="K1953">
            <v>-19</v>
          </cell>
          <cell r="L1953">
            <v>0.75</v>
          </cell>
        </row>
        <row r="1954">
          <cell r="E1954" t="str">
            <v>9787040471700</v>
          </cell>
          <cell r="F1954" t="str">
            <v>Python语言程序设计基础(第2版)</v>
          </cell>
          <cell r="G1954" t="str">
            <v>嵩天, 礼欣, 黄天羽, 著</v>
          </cell>
          <cell r="H1954" t="str">
            <v>高等教育</v>
          </cell>
          <cell r="I1954">
            <v>39</v>
          </cell>
          <cell r="J1954">
            <v>-28</v>
          </cell>
          <cell r="K1954">
            <v>-1092</v>
          </cell>
          <cell r="L1954">
            <v>0.78</v>
          </cell>
        </row>
        <row r="1955">
          <cell r="E1955" t="str">
            <v>9787564586096</v>
          </cell>
          <cell r="F1955" t="str">
            <v>医用化学（第3版）</v>
          </cell>
          <cell r="G1955" t="str">
            <v>董丽</v>
          </cell>
          <cell r="H1955" t="str">
            <v>郑州大学</v>
          </cell>
          <cell r="I1955">
            <v>58</v>
          </cell>
          <cell r="J1955">
            <v>-8</v>
          </cell>
          <cell r="K1955">
            <v>-464</v>
          </cell>
          <cell r="L1955">
            <v>0.75</v>
          </cell>
        </row>
        <row r="1956">
          <cell r="E1956" t="str">
            <v>9787040516609</v>
          </cell>
          <cell r="F1956" t="str">
            <v>概率论与数理统计(第5版)</v>
          </cell>
          <cell r="G1956" t="str">
            <v>浙江大学 盛骤谢式千潘承毅</v>
          </cell>
          <cell r="H1956" t="str">
            <v>高等教育</v>
          </cell>
          <cell r="I1956">
            <v>51.4</v>
          </cell>
          <cell r="J1956">
            <v>-40</v>
          </cell>
          <cell r="K1956">
            <v>-2056</v>
          </cell>
          <cell r="L1956">
            <v>0.78</v>
          </cell>
        </row>
        <row r="1957">
          <cell r="E1957" t="str">
            <v>9787115593627</v>
          </cell>
          <cell r="F1957" t="str">
            <v>HBase入门与实践</v>
          </cell>
          <cell r="G1957" t="str">
            <v>彭旭</v>
          </cell>
          <cell r="H1957" t="str">
            <v>人民邮电</v>
          </cell>
          <cell r="I1957">
            <v>69.8</v>
          </cell>
          <cell r="J1957">
            <v>-1</v>
          </cell>
          <cell r="K1957">
            <v>-69.8</v>
          </cell>
          <cell r="L1957">
            <v>0.75</v>
          </cell>
        </row>
        <row r="1958">
          <cell r="E1958" t="str">
            <v>9787030482235</v>
          </cell>
          <cell r="F1958" t="str">
            <v>康复医学 第3版</v>
          </cell>
          <cell r="G1958" t="str">
            <v>励建安，江钟立 著</v>
          </cell>
          <cell r="H1958" t="str">
            <v>科学出版</v>
          </cell>
          <cell r="I1958">
            <v>85</v>
          </cell>
          <cell r="J1958">
            <v>-2</v>
          </cell>
          <cell r="K1958">
            <v>-170</v>
          </cell>
          <cell r="L1958">
            <v>0.75</v>
          </cell>
        </row>
        <row r="1959">
          <cell r="E1959" t="str">
            <v>9787040554250</v>
          </cell>
          <cell r="F1959" t="str">
            <v>大数据分析与应用(初级)</v>
          </cell>
          <cell r="G1959" t="str">
            <v>阿里云计算有限公司</v>
          </cell>
          <cell r="H1959" t="str">
            <v>高等教育</v>
          </cell>
          <cell r="I1959">
            <v>52.8</v>
          </cell>
          <cell r="J1959">
            <v>-41</v>
          </cell>
          <cell r="K1959">
            <v>-2164.8</v>
          </cell>
          <cell r="L1959">
            <v>0.78</v>
          </cell>
        </row>
        <row r="1960">
          <cell r="E1960" t="str">
            <v>9787564564667</v>
          </cell>
          <cell r="F1960" t="str">
            <v>临床护理实训教程（第2版）主编-薛松梅 </v>
          </cell>
          <cell r="G1960" t="str">
            <v>薛松梅 主编</v>
          </cell>
          <cell r="H1960" t="str">
            <v>郑州大学</v>
          </cell>
          <cell r="I1960">
            <v>79</v>
          </cell>
          <cell r="J1960">
            <v>-79</v>
          </cell>
          <cell r="K1960">
            <v>-6241</v>
          </cell>
          <cell r="L1960">
            <v>0.75</v>
          </cell>
        </row>
        <row r="1961">
          <cell r="E1961" t="str">
            <v>9787040592931</v>
          </cell>
          <cell r="F1961" t="str">
            <v>工程数学 线性代数（第七版）</v>
          </cell>
          <cell r="G1961" t="str">
            <v>同济大学数学系</v>
          </cell>
          <cell r="H1961" t="str">
            <v>高等教育</v>
          </cell>
          <cell r="I1961">
            <v>26.8</v>
          </cell>
          <cell r="J1961">
            <v>-40</v>
          </cell>
          <cell r="K1961">
            <v>-1072</v>
          </cell>
          <cell r="L1961">
            <v>0.78</v>
          </cell>
        </row>
        <row r="1962">
          <cell r="E1962" t="str">
            <v>9787117203050</v>
          </cell>
          <cell r="F1962" t="str">
            <v>临床分子生物学检验技术实验指导（本科检验技术配教）</v>
          </cell>
          <cell r="G1962" t="str">
            <v>王晓春</v>
          </cell>
          <cell r="H1962" t="str">
            <v>人民卫生</v>
          </cell>
          <cell r="I1962">
            <v>23</v>
          </cell>
          <cell r="J1962">
            <v>-363</v>
          </cell>
          <cell r="K1962">
            <v>-8349</v>
          </cell>
          <cell r="L1962">
            <v>0.75</v>
          </cell>
        </row>
        <row r="1963">
          <cell r="E1963" t="str">
            <v>9787115580634</v>
          </cell>
          <cell r="F1963" t="str">
            <v>数据采集与预处理</v>
          </cell>
          <cell r="G1963" t="str">
            <v>林子雨</v>
          </cell>
          <cell r="H1963" t="str">
            <v>人民邮电</v>
          </cell>
          <cell r="I1963">
            <v>59.8</v>
          </cell>
          <cell r="J1963">
            <v>-1</v>
          </cell>
          <cell r="K1963">
            <v>-59.8</v>
          </cell>
          <cell r="L1963">
            <v>0.75</v>
          </cell>
        </row>
        <row r="1964">
          <cell r="E1964" t="str">
            <v>9787117322713</v>
          </cell>
          <cell r="F1964" t="str">
            <v>助听器验配师 专业技能（第2版/配增值）</v>
          </cell>
          <cell r="G1964" t="str">
            <v>张华</v>
          </cell>
          <cell r="H1964" t="str">
            <v>人民卫生</v>
          </cell>
          <cell r="I1964">
            <v>110</v>
          </cell>
          <cell r="J1964">
            <v>-2</v>
          </cell>
          <cell r="K1964">
            <v>-220</v>
          </cell>
          <cell r="L1964">
            <v>0.75</v>
          </cell>
        </row>
        <row r="1965">
          <cell r="E1965" t="str">
            <v>9787117356251</v>
          </cell>
          <cell r="F1965" t="str">
            <v>放射治疗技术学（第2版/本科影像技术/配增值）</v>
          </cell>
          <cell r="G1965" t="str">
            <v>林承光,翟福山</v>
          </cell>
          <cell r="H1965" t="str">
            <v>人民卫生</v>
          </cell>
          <cell r="I1965">
            <v>69</v>
          </cell>
          <cell r="J1965">
            <v>-88</v>
          </cell>
          <cell r="K1965">
            <v>-6072</v>
          </cell>
          <cell r="L1965">
            <v>0.75</v>
          </cell>
        </row>
        <row r="1966">
          <cell r="E1966" t="str">
            <v>9787117284738</v>
          </cell>
          <cell r="F1966" t="str">
            <v>中国传统康复技术(第3版/高职康复/配增值)</v>
          </cell>
          <cell r="G1966" t="str">
            <v>陈健尔 李艳生主编 </v>
          </cell>
          <cell r="H1966" t="str">
            <v>人民卫生</v>
          </cell>
          <cell r="I1966">
            <v>56</v>
          </cell>
          <cell r="J1966">
            <v>-4</v>
          </cell>
          <cell r="K1966">
            <v>-224</v>
          </cell>
          <cell r="L1966">
            <v>0.75</v>
          </cell>
        </row>
        <row r="1967">
          <cell r="E1967" t="str">
            <v>9787040444933</v>
          </cell>
          <cell r="F1967" t="str">
            <v>数字电子技术基础(第六版)</v>
          </cell>
          <cell r="G1967" t="str">
            <v>阎石</v>
          </cell>
          <cell r="H1967" t="str">
            <v>高等教育</v>
          </cell>
          <cell r="I1967">
            <v>54.4</v>
          </cell>
          <cell r="J1967">
            <v>-1</v>
          </cell>
          <cell r="K1967">
            <v>-54.4</v>
          </cell>
          <cell r="L1967">
            <v>0.78</v>
          </cell>
        </row>
        <row r="1968">
          <cell r="E1968" t="str">
            <v>9787117221450</v>
          </cell>
          <cell r="F1968" t="str">
            <v>医学机能学(创新教材/包销)</v>
          </cell>
          <cell r="G1968" t="str">
            <v>李东亮,陈正跃</v>
          </cell>
          <cell r="H1968" t="str">
            <v>人民卫生</v>
          </cell>
          <cell r="I1968">
            <v>59</v>
          </cell>
          <cell r="J1968">
            <v>-2</v>
          </cell>
          <cell r="K1968">
            <v>-118</v>
          </cell>
          <cell r="L1968">
            <v>0.75</v>
          </cell>
        </row>
        <row r="1969">
          <cell r="E1969" t="str">
            <v>9787521436730</v>
          </cell>
          <cell r="F1969" t="str">
            <v>系统解剖学（第2版）</v>
          </cell>
          <cell r="G1969" t="str">
            <v>付升旗，游言文</v>
          </cell>
          <cell r="H1969" t="str">
            <v>中国医科</v>
          </cell>
          <cell r="I1969">
            <v>85</v>
          </cell>
          <cell r="J1969">
            <v>-30</v>
          </cell>
          <cell r="K1969">
            <v>-2550</v>
          </cell>
          <cell r="L1969">
            <v>0.75</v>
          </cell>
        </row>
        <row r="1970">
          <cell r="E1970" t="str">
            <v>9787040550450</v>
          </cell>
          <cell r="F1970" t="str">
            <v>单片机原理及接口技术（第3版）</v>
          </cell>
          <cell r="G1970" t="str">
            <v>李全利、仲伟峰</v>
          </cell>
          <cell r="H1970" t="str">
            <v>高等教育</v>
          </cell>
          <cell r="I1970">
            <v>51</v>
          </cell>
          <cell r="J1970">
            <v>-2</v>
          </cell>
          <cell r="K1970">
            <v>-102</v>
          </cell>
          <cell r="L1970">
            <v>0.78</v>
          </cell>
        </row>
        <row r="1971">
          <cell r="E1971" t="str">
            <v>9787117229401</v>
          </cell>
          <cell r="F1971" t="str">
            <v>医学影像检查技术学（本科影像技术/配增值）</v>
          </cell>
          <cell r="G1971" t="str">
            <v>余建明，曾勇明 著</v>
          </cell>
          <cell r="H1971" t="str">
            <v>人民卫生</v>
          </cell>
          <cell r="I1971">
            <v>72</v>
          </cell>
          <cell r="J1971">
            <v>-384</v>
          </cell>
          <cell r="K1971">
            <v>-27648</v>
          </cell>
          <cell r="L1971">
            <v>0.75</v>
          </cell>
        </row>
        <row r="1972">
          <cell r="E1972" t="str">
            <v>9787040317503</v>
          </cell>
          <cell r="F1972" t="str">
            <v>英语泛读教程（2）学生用书第三版</v>
          </cell>
          <cell r="G1972" t="str">
            <v>刘乃银</v>
          </cell>
          <cell r="H1972" t="str">
            <v>高等教育</v>
          </cell>
          <cell r="I1972">
            <v>42</v>
          </cell>
          <cell r="J1972">
            <v>-36</v>
          </cell>
          <cell r="K1972">
            <v>-1512</v>
          </cell>
          <cell r="L1972">
            <v>0.78</v>
          </cell>
        </row>
        <row r="1973">
          <cell r="E1973" t="str">
            <v>9787040320138</v>
          </cell>
          <cell r="F1973" t="str">
            <v>英语泛读教程3 学生用书（第三版 ）</v>
          </cell>
          <cell r="G1973" t="str">
            <v>刘乃银</v>
          </cell>
          <cell r="H1973" t="str">
            <v>高等教育</v>
          </cell>
          <cell r="I1973">
            <v>46</v>
          </cell>
          <cell r="J1973">
            <v>-36</v>
          </cell>
          <cell r="K1973">
            <v>-1656</v>
          </cell>
          <cell r="L1973">
            <v>0.78</v>
          </cell>
        </row>
        <row r="1974">
          <cell r="E1974" t="str">
            <v>9787571015695</v>
          </cell>
          <cell r="F1974" t="str">
            <v>大学生创新创业创造教程</v>
          </cell>
          <cell r="G1974" t="str">
            <v>李家华 林洪冰</v>
          </cell>
          <cell r="H1974" t="str">
            <v>湖南科技</v>
          </cell>
          <cell r="I1974">
            <v>48</v>
          </cell>
          <cell r="J1974">
            <v>-10</v>
          </cell>
          <cell r="K1974">
            <v>-480</v>
          </cell>
          <cell r="L1974">
            <v>0.75</v>
          </cell>
        </row>
        <row r="1975">
          <cell r="E1975" t="str">
            <v>9787040521979</v>
          </cell>
          <cell r="F1975" t="str">
            <v>微生物学教程（第4版）</v>
          </cell>
          <cell r="G1975" t="str">
            <v>周德庆, 编著</v>
          </cell>
          <cell r="H1975" t="str">
            <v>高等教育</v>
          </cell>
          <cell r="I1975">
            <v>52</v>
          </cell>
          <cell r="J1975">
            <v>-5</v>
          </cell>
          <cell r="K1975">
            <v>-260</v>
          </cell>
          <cell r="L1975">
            <v>0.78</v>
          </cell>
        </row>
        <row r="1976">
          <cell r="E1976" t="str">
            <v>9787117216210</v>
          </cell>
          <cell r="F1976" t="str">
            <v>临床医学概要（本科检验技术/配增值）</v>
          </cell>
          <cell r="G1976" t="str">
            <v>陈尔真 刘成玉</v>
          </cell>
          <cell r="H1976" t="str">
            <v>人民卫生</v>
          </cell>
          <cell r="I1976">
            <v>96</v>
          </cell>
          <cell r="J1976">
            <v>-1</v>
          </cell>
          <cell r="K1976">
            <v>-96</v>
          </cell>
          <cell r="L1976">
            <v>0.75</v>
          </cell>
        </row>
        <row r="1977">
          <cell r="E1977" t="str">
            <v>9787117263269</v>
          </cell>
          <cell r="F1977" t="str">
            <v>康复心理学（第2版/本科康复/配增值）</v>
          </cell>
          <cell r="G1977" t="str">
            <v>李静、宋为群</v>
          </cell>
          <cell r="H1977" t="str">
            <v>人民卫生</v>
          </cell>
          <cell r="I1977">
            <v>45</v>
          </cell>
          <cell r="J1977">
            <v>-4</v>
          </cell>
          <cell r="K1977">
            <v>-180</v>
          </cell>
          <cell r="L1977">
            <v>0.75</v>
          </cell>
        </row>
        <row r="1978">
          <cell r="E1978" t="str">
            <v>9787117306690</v>
          </cell>
          <cell r="F1978" t="str">
            <v>助听器验配师 基础知识（第2版/培训教材）</v>
          </cell>
          <cell r="G1978" t="str">
            <v>张华</v>
          </cell>
          <cell r="H1978" t="str">
            <v>人民卫生</v>
          </cell>
          <cell r="I1978">
            <v>66</v>
          </cell>
          <cell r="J1978">
            <v>-2</v>
          </cell>
          <cell r="K1978">
            <v>-132</v>
          </cell>
          <cell r="L1978">
            <v>0.75</v>
          </cell>
        </row>
        <row r="1979">
          <cell r="E1979" t="str">
            <v>9787117332552</v>
          </cell>
          <cell r="F1979" t="str">
            <v>有机化学（第9版/本科/药学专业/配增值十四五规划教材）</v>
          </cell>
          <cell r="G1979" t="str">
            <v>陆涛</v>
          </cell>
          <cell r="H1979" t="str">
            <v>人民卫生</v>
          </cell>
          <cell r="I1979">
            <v>98</v>
          </cell>
          <cell r="J1979">
            <v>-20</v>
          </cell>
          <cell r="K1979">
            <v>-1960</v>
          </cell>
          <cell r="L1979">
            <v>0.75</v>
          </cell>
        </row>
        <row r="1980">
          <cell r="E1980" t="str">
            <v>9787302481447</v>
          </cell>
          <cell r="F1980" t="str">
            <v>C程序设计(第五版)</v>
          </cell>
          <cell r="G1980" t="str">
            <v>谭浩强, 著</v>
          </cell>
          <cell r="H1980" t="str">
            <v>清华大学</v>
          </cell>
          <cell r="I1980">
            <v>59.9</v>
          </cell>
          <cell r="J1980">
            <v>-6</v>
          </cell>
          <cell r="K1980">
            <v>-359.4</v>
          </cell>
          <cell r="L1980">
            <v>0.75</v>
          </cell>
        </row>
        <row r="1981">
          <cell r="E1981" t="str">
            <v>9787115598486</v>
          </cell>
          <cell r="F1981" t="str">
            <v>机器学习（第2版）</v>
          </cell>
          <cell r="G1981" t="str">
            <v>赵卫东 董亮</v>
          </cell>
          <cell r="H1981" t="str">
            <v>人民邮电</v>
          </cell>
          <cell r="I1981">
            <v>89.8</v>
          </cell>
          <cell r="J1981">
            <v>-40</v>
          </cell>
          <cell r="K1981">
            <v>-3592</v>
          </cell>
          <cell r="L1981">
            <v>0.75</v>
          </cell>
        </row>
        <row r="1982">
          <cell r="E1982" t="str">
            <v>9787117247498</v>
          </cell>
          <cell r="F1982" t="str">
            <v>视觉神经生理学（第3版/本科眼视光专业/配增值）</v>
          </cell>
          <cell r="G1982" t="str">
            <v>刘晓玲</v>
          </cell>
          <cell r="H1982" t="str">
            <v>人民卫生</v>
          </cell>
          <cell r="I1982">
            <v>48</v>
          </cell>
          <cell r="J1982">
            <v>-96</v>
          </cell>
          <cell r="K1982">
            <v>-4608</v>
          </cell>
          <cell r="L1982">
            <v>0.75</v>
          </cell>
        </row>
        <row r="1983">
          <cell r="E1983" t="str">
            <v>9787030463371</v>
          </cell>
          <cell r="F1983" t="str">
            <v>普通生物化学(第2版)/王林嵩</v>
          </cell>
          <cell r="G1983" t="str">
            <v>王林嵩</v>
          </cell>
          <cell r="H1983" t="str">
            <v>科学出版</v>
          </cell>
          <cell r="I1983">
            <v>88</v>
          </cell>
          <cell r="J1983">
            <v>-3</v>
          </cell>
          <cell r="K1983">
            <v>-264</v>
          </cell>
          <cell r="L1983">
            <v>0.75</v>
          </cell>
        </row>
        <row r="1984">
          <cell r="E1984" t="str">
            <v>9787117302487</v>
          </cell>
          <cell r="F1984" t="str">
            <v>医学影像设备学(第4版/高职影像/配增值)</v>
          </cell>
          <cell r="G1984" t="str">
            <v>黄祥国、李燕</v>
          </cell>
          <cell r="H1984" t="str">
            <v>人民卫生</v>
          </cell>
          <cell r="I1984">
            <v>58</v>
          </cell>
          <cell r="J1984">
            <v>-2</v>
          </cell>
          <cell r="K1984">
            <v>-116</v>
          </cell>
          <cell r="L1984">
            <v>0.75</v>
          </cell>
        </row>
        <row r="1985">
          <cell r="E1985" t="str">
            <v>9787040490220</v>
          </cell>
          <cell r="F1985" t="str">
            <v>微生物学实验(第5版)</v>
          </cell>
          <cell r="G1985" t="str">
            <v>沈萍, 陈向东, 主编</v>
          </cell>
          <cell r="H1985" t="str">
            <v>高等教育</v>
          </cell>
          <cell r="I1985">
            <v>32</v>
          </cell>
          <cell r="J1985">
            <v>-5</v>
          </cell>
          <cell r="K1985">
            <v>-160</v>
          </cell>
          <cell r="L1985">
            <v>0.78</v>
          </cell>
        </row>
        <row r="1986">
          <cell r="E1986" t="str">
            <v>9787117247757</v>
          </cell>
          <cell r="F1986" t="str">
            <v>双眼视觉学（第3版）（本科）</v>
          </cell>
          <cell r="G1986" t="str">
            <v>王光霁, 主编</v>
          </cell>
          <cell r="H1986" t="str">
            <v>人民卫生</v>
          </cell>
          <cell r="I1986">
            <v>42</v>
          </cell>
          <cell r="J1986">
            <v>-183</v>
          </cell>
          <cell r="K1986">
            <v>-7686</v>
          </cell>
          <cell r="L1986">
            <v>0.75</v>
          </cell>
        </row>
        <row r="1987">
          <cell r="E1987" t="str">
            <v>9787300283364</v>
          </cell>
          <cell r="F1987" t="str">
            <v>市场调研实务</v>
          </cell>
          <cell r="G1987" t="str">
            <v>周宏敏、高捷闻</v>
          </cell>
          <cell r="H1987" t="str">
            <v>中国人大</v>
          </cell>
          <cell r="I1987">
            <v>38</v>
          </cell>
          <cell r="J1987">
            <v>-1</v>
          </cell>
          <cell r="K1987">
            <v>-38</v>
          </cell>
          <cell r="L1987">
            <v>0.75</v>
          </cell>
        </row>
        <row r="1988">
          <cell r="E1988" t="str">
            <v>9787117268004</v>
          </cell>
          <cell r="F1988" t="str">
            <v>人体运动学（第3版/本科康复/配盘）</v>
          </cell>
          <cell r="G1988" t="str">
            <v>黄晓琳、敖丽娟</v>
          </cell>
          <cell r="H1988" t="str">
            <v>人民卫生</v>
          </cell>
          <cell r="I1988">
            <v>42</v>
          </cell>
          <cell r="J1988">
            <v>-2</v>
          </cell>
          <cell r="K1988">
            <v>-84</v>
          </cell>
          <cell r="L1988">
            <v>0.75</v>
          </cell>
        </row>
        <row r="1989">
          <cell r="E1989" t="str">
            <v>9787117292702</v>
          </cell>
          <cell r="F1989" t="str">
            <v>运动治疗技术（第3版/高职康复/配增值）</v>
          </cell>
          <cell r="G1989" t="str">
            <v>章稼、王于领</v>
          </cell>
          <cell r="H1989" t="str">
            <v>人民卫生</v>
          </cell>
          <cell r="I1989">
            <v>82</v>
          </cell>
          <cell r="J1989">
            <v>-4</v>
          </cell>
          <cell r="K1989">
            <v>-328</v>
          </cell>
          <cell r="L1989">
            <v>0.75</v>
          </cell>
        </row>
        <row r="1990">
          <cell r="E1990" t="str">
            <v>9787117247726</v>
          </cell>
          <cell r="F1990" t="str">
            <v>眼视光学理论和方法（第3版/本科配增值）</v>
          </cell>
          <cell r="G1990" t="str">
            <v>瞿佳, 主编</v>
          </cell>
          <cell r="H1990" t="str">
            <v>人民卫生</v>
          </cell>
          <cell r="I1990">
            <v>56</v>
          </cell>
          <cell r="J1990">
            <v>-144</v>
          </cell>
          <cell r="K1990">
            <v>-8064</v>
          </cell>
          <cell r="L1990">
            <v>0.75</v>
          </cell>
        </row>
        <row r="1991">
          <cell r="E1991" t="str">
            <v>9787117283892</v>
          </cell>
          <cell r="F1991" t="str">
            <v>口腔颌面医学影像诊断学（第7版）（第8轮口腔本科规划教材配网络增值服务）</v>
          </cell>
          <cell r="G1991" t="str">
            <v>张祖燕</v>
          </cell>
          <cell r="H1991" t="str">
            <v>人民卫生</v>
          </cell>
          <cell r="I1991">
            <v>59</v>
          </cell>
          <cell r="J1991">
            <v>-204</v>
          </cell>
          <cell r="K1991">
            <v>-12036</v>
          </cell>
          <cell r="L1991">
            <v>0.75</v>
          </cell>
        </row>
        <row r="1992">
          <cell r="E1992" t="str">
            <v>9787117346290</v>
          </cell>
          <cell r="F1992" t="str">
            <v>药学分子生物学（第6版/本科药学/配增值）</v>
          </cell>
          <cell r="G1992" t="str">
            <v>张景海</v>
          </cell>
          <cell r="H1992" t="str">
            <v>人民卫生</v>
          </cell>
          <cell r="I1992">
            <v>79</v>
          </cell>
          <cell r="J1992">
            <v>-12</v>
          </cell>
          <cell r="K1992">
            <v>-948</v>
          </cell>
          <cell r="L1992">
            <v>0.75</v>
          </cell>
        </row>
        <row r="1993">
          <cell r="E1993" t="str">
            <v>9787117247375</v>
          </cell>
          <cell r="F1993" t="str">
            <v>眼镜学（第3版/本科眼视光/配增值</v>
          </cell>
          <cell r="G1993" t="str">
            <v>瞿佳,陈浩</v>
          </cell>
          <cell r="H1993" t="str">
            <v>人民卫生</v>
          </cell>
          <cell r="I1993">
            <v>58</v>
          </cell>
          <cell r="J1993">
            <v>-148</v>
          </cell>
          <cell r="K1993">
            <v>-8584</v>
          </cell>
          <cell r="L1993">
            <v>0.75</v>
          </cell>
        </row>
        <row r="1994">
          <cell r="E1994" t="str">
            <v>9787117266772</v>
          </cell>
          <cell r="F1994" t="str">
            <v>医学伦理学（第5版/本科临床/配增值）（九轮）</v>
          </cell>
          <cell r="G1994" t="str">
            <v>王明旭、赵明杰</v>
          </cell>
          <cell r="H1994" t="str">
            <v>人民卫生</v>
          </cell>
          <cell r="I1994">
            <v>42</v>
          </cell>
          <cell r="J1994">
            <v>-49</v>
          </cell>
          <cell r="K1994">
            <v>-2058</v>
          </cell>
          <cell r="L1994">
            <v>0.75</v>
          </cell>
        </row>
        <row r="1995">
          <cell r="E1995" t="str">
            <v>9787122320919</v>
          </cell>
          <cell r="F1995" t="str">
            <v>酶工程实验指导(王君)</v>
          </cell>
          <cell r="G1995" t="str">
            <v>王君, 张玉苗  姚志刚 李甲亮</v>
          </cell>
          <cell r="H1995" t="str">
            <v>化学工业</v>
          </cell>
          <cell r="I1995">
            <v>28.5</v>
          </cell>
          <cell r="J1995">
            <v>-1</v>
          </cell>
          <cell r="K1995">
            <v>-28.5</v>
          </cell>
          <cell r="L1995">
            <v>0.75</v>
          </cell>
        </row>
        <row r="1996">
          <cell r="E1996" t="str">
            <v>9787117247368</v>
          </cell>
          <cell r="F1996" t="str">
            <v>接触镜学（第3版/本科眼视光专业用）</v>
          </cell>
          <cell r="G1996" t="str">
            <v>吕帆</v>
          </cell>
          <cell r="H1996" t="str">
            <v>人民卫生</v>
          </cell>
          <cell r="I1996">
            <v>56</v>
          </cell>
          <cell r="J1996">
            <v>-184</v>
          </cell>
          <cell r="K1996">
            <v>-10304</v>
          </cell>
          <cell r="L1996">
            <v>0.75</v>
          </cell>
        </row>
        <row r="1997">
          <cell r="E1997" t="str">
            <v>9787117262484</v>
          </cell>
          <cell r="F1997" t="str">
            <v>作业治疗学（第3版/本科康复/配增值）</v>
          </cell>
          <cell r="G1997" t="str">
            <v>窦祖林, 主编</v>
          </cell>
          <cell r="H1997" t="str">
            <v>人民卫生</v>
          </cell>
          <cell r="I1997">
            <v>78</v>
          </cell>
          <cell r="J1997">
            <v>-400</v>
          </cell>
          <cell r="K1997">
            <v>-31200</v>
          </cell>
          <cell r="L1997">
            <v>0.75</v>
          </cell>
        </row>
        <row r="1998">
          <cell r="E1998" t="str">
            <v>9787117284097</v>
          </cell>
          <cell r="F1998" t="str">
            <v>康复辅助器具技术（第2版/高职康复/配增值）</v>
          </cell>
          <cell r="G1998" t="str">
            <v>肖晓鸿、李古强</v>
          </cell>
          <cell r="H1998" t="str">
            <v>人民卫生</v>
          </cell>
          <cell r="I1998">
            <v>72</v>
          </cell>
          <cell r="J1998">
            <v>-4</v>
          </cell>
          <cell r="K1998">
            <v>-288</v>
          </cell>
          <cell r="L1998">
            <v>0.75</v>
          </cell>
        </row>
        <row r="1999">
          <cell r="E1999" t="str">
            <v>9787117201810</v>
          </cell>
          <cell r="F1999" t="str">
            <v>临床免疫学检验技术实验指导（本科检验技术配教/刘辉）</v>
          </cell>
          <cell r="G1999" t="str">
            <v>刘辉</v>
          </cell>
          <cell r="H1999" t="str">
            <v>人民卫生</v>
          </cell>
          <cell r="I1999">
            <v>29</v>
          </cell>
          <cell r="J1999">
            <v>-363</v>
          </cell>
          <cell r="K1999">
            <v>-10527</v>
          </cell>
          <cell r="L1999">
            <v>0.75</v>
          </cell>
        </row>
        <row r="2000">
          <cell r="E2000" t="str">
            <v>9787117346863</v>
          </cell>
          <cell r="F2000" t="str">
            <v>老年医学(第3版/创新教材)</v>
          </cell>
          <cell r="G2000" t="str">
            <v>于普林</v>
          </cell>
          <cell r="H2000" t="str">
            <v>人民卫生</v>
          </cell>
          <cell r="I2000">
            <v>108</v>
          </cell>
          <cell r="J2000">
            <v>-2</v>
          </cell>
          <cell r="K2000">
            <v>-216</v>
          </cell>
          <cell r="L2000">
            <v>0.75</v>
          </cell>
        </row>
        <row r="2001">
          <cell r="E2001" t="str">
            <v>9787521353082</v>
          </cell>
          <cell r="F2001" t="str">
            <v>新视野大学英语(第四版)(视听说教程)(4)(教师用书)</v>
          </cell>
          <cell r="G2001" t="str">
            <v/>
          </cell>
          <cell r="H2001" t="str">
            <v>外研社</v>
          </cell>
          <cell r="I2001">
            <v>79.9</v>
          </cell>
          <cell r="J2001">
            <v>-25</v>
          </cell>
          <cell r="K2001">
            <v>-1997.5</v>
          </cell>
          <cell r="L2001">
            <v>0.78</v>
          </cell>
        </row>
        <row r="2002">
          <cell r="E2002" t="str">
            <v>9787117201674</v>
          </cell>
          <cell r="F2002" t="str">
            <v>临床基础检验学技术实验指导（本科检验技术配教/林东红）</v>
          </cell>
          <cell r="G2002" t="str">
            <v>林东红</v>
          </cell>
          <cell r="H2002" t="str">
            <v>人民卫生</v>
          </cell>
          <cell r="I2002">
            <v>23</v>
          </cell>
          <cell r="J2002">
            <v>-280</v>
          </cell>
          <cell r="K2002">
            <v>-6440</v>
          </cell>
          <cell r="L2002">
            <v>0.75</v>
          </cell>
        </row>
        <row r="2003">
          <cell r="E2003" t="str">
            <v>9787040610536</v>
          </cell>
          <cell r="F2003" t="str">
            <v>习近平新时代中国特色社会主义思想概论（2023版）</v>
          </cell>
          <cell r="G2003" t="str">
            <v>本书编写组</v>
          </cell>
          <cell r="H2003" t="str">
            <v>高等教育</v>
          </cell>
          <cell r="I2003">
            <v>26</v>
          </cell>
          <cell r="J2003">
            <v>-10</v>
          </cell>
          <cell r="K2003">
            <v>-260</v>
          </cell>
          <cell r="L2003">
            <v>1</v>
          </cell>
        </row>
        <row r="2004">
          <cell r="E2004" t="str">
            <v>9787117202497</v>
          </cell>
          <cell r="F2004" t="str">
            <v>临床输血学检验技术实验指导（本科检验技术配教/胡丽华）</v>
          </cell>
          <cell r="G2004" t="str">
            <v>胡丽华</v>
          </cell>
          <cell r="H2004" t="str">
            <v>人民卫生</v>
          </cell>
          <cell r="I2004">
            <v>16</v>
          </cell>
          <cell r="J2004">
            <v>-363</v>
          </cell>
          <cell r="K2004">
            <v>-5808</v>
          </cell>
          <cell r="L2004">
            <v>0.75</v>
          </cell>
        </row>
        <row r="2005">
          <cell r="E2005" t="str">
            <v>9787117271509</v>
          </cell>
          <cell r="F2005" t="str">
            <v>康复功能评定学（第3版/本科康复/配增值）</v>
          </cell>
          <cell r="G2005" t="str">
            <v>王玉龙</v>
          </cell>
          <cell r="H2005" t="str">
            <v>人民卫生</v>
          </cell>
          <cell r="I2005">
            <v>99</v>
          </cell>
          <cell r="J2005">
            <v>-3</v>
          </cell>
          <cell r="K2005">
            <v>-297</v>
          </cell>
          <cell r="L2005">
            <v>0.75</v>
          </cell>
        </row>
        <row r="2006">
          <cell r="E2006" t="str">
            <v>9787564553944</v>
          </cell>
          <cell r="F2006" t="str">
            <v>人文护理实训教程（第2版/薛松梅）</v>
          </cell>
          <cell r="G2006" t="str">
            <v>薛松梅, 主编</v>
          </cell>
          <cell r="H2006" t="str">
            <v>郑州大学</v>
          </cell>
          <cell r="I2006">
            <v>39</v>
          </cell>
          <cell r="J2006">
            <v>-96</v>
          </cell>
          <cell r="K2006">
            <v>-3744</v>
          </cell>
          <cell r="L2006">
            <v>0.75</v>
          </cell>
        </row>
        <row r="2007">
          <cell r="E2007" t="str">
            <v>9787539890005</v>
          </cell>
          <cell r="F2007" t="str">
            <v>艺术导论</v>
          </cell>
          <cell r="G2007" t="str">
            <v>刘廷娥</v>
          </cell>
          <cell r="H2007" t="str">
            <v>安徽美术</v>
          </cell>
          <cell r="I2007">
            <v>49.8</v>
          </cell>
          <cell r="J2007">
            <v>-10</v>
          </cell>
          <cell r="K2007">
            <v>-498</v>
          </cell>
          <cell r="L2007">
            <v>0.75</v>
          </cell>
        </row>
        <row r="2008">
          <cell r="E2008" t="str">
            <v>9787117221313</v>
          </cell>
          <cell r="F2008" t="str">
            <v>医学机能学实验(创新教材)</v>
          </cell>
          <cell r="G2008" t="str">
            <v>李东亮,陈正跃</v>
          </cell>
          <cell r="H2008" t="str">
            <v>人民卫生</v>
          </cell>
          <cell r="I2008">
            <v>15</v>
          </cell>
          <cell r="J2008">
            <v>-2</v>
          </cell>
          <cell r="K2008">
            <v>-30</v>
          </cell>
          <cell r="L2008">
            <v>0.75</v>
          </cell>
        </row>
        <row r="2009">
          <cell r="E2009" t="str">
            <v>9787115524393</v>
          </cell>
          <cell r="F2009" t="str">
            <v>Spark编程基础（Python版）</v>
          </cell>
          <cell r="G2009" t="str">
            <v>林子雨</v>
          </cell>
          <cell r="H2009" t="str">
            <v>人民邮电</v>
          </cell>
          <cell r="I2009">
            <v>49.8</v>
          </cell>
          <cell r="J2009">
            <v>-1</v>
          </cell>
          <cell r="K2009">
            <v>-49.8</v>
          </cell>
          <cell r="L2009">
            <v>0.75</v>
          </cell>
        </row>
        <row r="2010">
          <cell r="E2010" t="str">
            <v>9787117284776</v>
          </cell>
          <cell r="F2010" t="str">
            <v>作业治疗技术 (第3版/高职康复）</v>
          </cell>
          <cell r="G2010" t="str">
            <v>闵水平，孙晓莉 著</v>
          </cell>
          <cell r="H2010" t="str">
            <v>人民卫生</v>
          </cell>
          <cell r="I2010">
            <v>68</v>
          </cell>
          <cell r="J2010">
            <v>-4</v>
          </cell>
          <cell r="K2010">
            <v>-272</v>
          </cell>
          <cell r="L2010">
            <v>0.75</v>
          </cell>
        </row>
        <row r="2011">
          <cell r="E2011" t="str">
            <v>9787117203104</v>
          </cell>
          <cell r="F2011" t="str">
            <v>临床生物化学检验技术实验指导（本科检验技术配教/倪培华）</v>
          </cell>
          <cell r="G2011" t="str">
            <v>倪培华</v>
          </cell>
          <cell r="H2011" t="str">
            <v>人民卫生</v>
          </cell>
          <cell r="I2011">
            <v>23</v>
          </cell>
          <cell r="J2011">
            <v>-295</v>
          </cell>
          <cell r="K2011">
            <v>-6785</v>
          </cell>
          <cell r="L2011">
            <v>0.75</v>
          </cell>
        </row>
        <row r="2012">
          <cell r="E2012" t="str">
            <v>9787040513110</v>
          </cell>
          <cell r="F2012" t="str">
            <v>信号与线性系统分析（第五版）</v>
          </cell>
          <cell r="G2012" t="str">
            <v>吴大正,张永瑞,王松林,李小平,方海燕</v>
          </cell>
          <cell r="H2012" t="str">
            <v>高等教育</v>
          </cell>
          <cell r="I2012">
            <v>56</v>
          </cell>
          <cell r="J2012">
            <v>-40</v>
          </cell>
          <cell r="K2012">
            <v>-2240</v>
          </cell>
          <cell r="L2012">
            <v>0.78</v>
          </cell>
        </row>
        <row r="2013">
          <cell r="E2013" t="str">
            <v>9787117345644</v>
          </cell>
          <cell r="F2013" t="str">
            <v>药剂学（第9版/本科药学/配增值）</v>
          </cell>
          <cell r="G2013" t="str">
            <v>方亮</v>
          </cell>
          <cell r="H2013" t="str">
            <v>人民卫生</v>
          </cell>
          <cell r="I2013">
            <v>95</v>
          </cell>
          <cell r="J2013">
            <v>-12</v>
          </cell>
          <cell r="K2013">
            <v>-1140</v>
          </cell>
          <cell r="L2013">
            <v>0.75</v>
          </cell>
        </row>
        <row r="2014">
          <cell r="E2014" t="str">
            <v>9787117261050</v>
          </cell>
          <cell r="F2014" t="str">
            <v>物理治疗学（第3版/本科康复/配增值）</v>
          </cell>
          <cell r="G2014" t="str">
            <v>燕铁斌, 主编</v>
          </cell>
          <cell r="H2014" t="str">
            <v>人民卫生</v>
          </cell>
          <cell r="I2014">
            <v>89</v>
          </cell>
          <cell r="J2014">
            <v>-4</v>
          </cell>
          <cell r="K2014">
            <v>-356</v>
          </cell>
          <cell r="L2014">
            <v>0.75</v>
          </cell>
        </row>
        <row r="2015">
          <cell r="E2015" t="str">
            <v>9787115502179</v>
          </cell>
          <cell r="F2015" t="str">
            <v>Hadoop大数据开发实战</v>
          </cell>
          <cell r="G2015" t="str">
            <v>杨力</v>
          </cell>
          <cell r="H2015" t="str">
            <v>人民邮电</v>
          </cell>
          <cell r="I2015">
            <v>49.8</v>
          </cell>
          <cell r="J2015">
            <v>-1</v>
          </cell>
          <cell r="K2015">
            <v>-49.8</v>
          </cell>
          <cell r="L2015">
            <v>0.75</v>
          </cell>
        </row>
        <row r="2016">
          <cell r="E2016" t="str">
            <v>9787030507976</v>
          </cell>
          <cell r="F2016" t="str">
            <v>公共卫生学概论(案例版/第2版)</v>
          </cell>
          <cell r="G2016" t="str">
            <v>陶芳标, 李十月, 主编</v>
          </cell>
          <cell r="H2016" t="str">
            <v>科学出版</v>
          </cell>
          <cell r="I2016">
            <v>98</v>
          </cell>
          <cell r="J2016">
            <v>-2</v>
          </cell>
          <cell r="K2016">
            <v>-196</v>
          </cell>
          <cell r="L2016">
            <v>0.75</v>
          </cell>
        </row>
        <row r="2017">
          <cell r="E2017" t="str">
            <v>9787544652070</v>
          </cell>
          <cell r="F2017" t="str">
            <v>英汉翻译教程（第2版）</v>
          </cell>
          <cell r="G2017" t="str">
            <v>张培基, 主编</v>
          </cell>
          <cell r="H2017" t="str">
            <v>上海外教</v>
          </cell>
          <cell r="I2017">
            <v>40</v>
          </cell>
          <cell r="J2017">
            <v>-2</v>
          </cell>
          <cell r="K2017">
            <v>-80</v>
          </cell>
          <cell r="L2017">
            <v>0.78</v>
          </cell>
        </row>
        <row r="2018">
          <cell r="E2018" t="str">
            <v>9787513588591</v>
          </cell>
          <cell r="F2018" t="str">
            <v>英美文学简史及名篇选读</v>
          </cell>
          <cell r="G2018" t="str">
            <v>田祥斌, 朱甫道, 主编</v>
          </cell>
          <cell r="H2018" t="str">
            <v>外研社</v>
          </cell>
          <cell r="I2018">
            <v>79.9</v>
          </cell>
          <cell r="J2018">
            <v>-2</v>
          </cell>
          <cell r="K2018">
            <v>-159.8</v>
          </cell>
          <cell r="L2018">
            <v>0.78</v>
          </cell>
        </row>
        <row r="2019">
          <cell r="E2019" t="str">
            <v>9787544674409</v>
          </cell>
          <cell r="F2019" t="str">
            <v>新编简明英语语言学教程（第2版）（修订版）</v>
          </cell>
          <cell r="G2019" t="str">
            <v>戴炜栋, 主编</v>
          </cell>
          <cell r="H2019" t="str">
            <v>上海外教</v>
          </cell>
          <cell r="I2019">
            <v>39</v>
          </cell>
          <cell r="J2019">
            <v>-2</v>
          </cell>
          <cell r="K2019">
            <v>-78</v>
          </cell>
          <cell r="L2019">
            <v>0.78</v>
          </cell>
        </row>
        <row r="2020">
          <cell r="E2020" t="str">
            <v>9787544655538</v>
          </cell>
          <cell r="F2020" t="str">
            <v>汉英翻译教程（修订版）</v>
          </cell>
          <cell r="G2020" t="str">
            <v>陈宏薇, 李亚丹, 主编</v>
          </cell>
          <cell r="H2020" t="str">
            <v>上海外教</v>
          </cell>
          <cell r="I2020">
            <v>58</v>
          </cell>
          <cell r="J2020">
            <v>-2</v>
          </cell>
          <cell r="K2020">
            <v>-116</v>
          </cell>
          <cell r="L2020">
            <v>0.78</v>
          </cell>
        </row>
        <row r="2021">
          <cell r="E2021" t="str">
            <v>9787302502913</v>
          </cell>
          <cell r="F2021" t="str">
            <v>网络营销学（普通高校“十三五”规划教材·营销学系列）</v>
          </cell>
          <cell r="G2021" t="str">
            <v>王永东、荆浩、安玉新</v>
          </cell>
          <cell r="H2021" t="str">
            <v>清华大学</v>
          </cell>
          <cell r="I2021">
            <v>59</v>
          </cell>
          <cell r="J2021">
            <v>-7</v>
          </cell>
          <cell r="K2021">
            <v>-413</v>
          </cell>
          <cell r="L2021">
            <v>0.75</v>
          </cell>
        </row>
        <row r="2022">
          <cell r="E2022" t="str">
            <v>9787117296205</v>
          </cell>
          <cell r="F2022" t="str">
            <v>健康服务与管理技能（本科健康服务与管理/配增值）</v>
          </cell>
          <cell r="G2022" t="str">
            <v>许亮文、关向东</v>
          </cell>
          <cell r="H2022" t="str">
            <v>人民卫生</v>
          </cell>
          <cell r="I2022">
            <v>78</v>
          </cell>
          <cell r="J2022">
            <v>-3</v>
          </cell>
          <cell r="K2022">
            <v>-234</v>
          </cell>
          <cell r="L2022">
            <v>0.75</v>
          </cell>
        </row>
        <row r="2023">
          <cell r="E2023" t="str">
            <v>9787544674492</v>
          </cell>
          <cell r="F2023" t="str">
            <v>新编英语教程（第三版）学生用书 6（附mp3下载）</v>
          </cell>
          <cell r="G2023" t="str">
            <v>李观仪, 主编	</v>
          </cell>
          <cell r="H2023" t="str">
            <v>上海外教</v>
          </cell>
          <cell r="I2023">
            <v>34</v>
          </cell>
          <cell r="J2023">
            <v>-2</v>
          </cell>
          <cell r="K2023">
            <v>-68</v>
          </cell>
          <cell r="L2023">
            <v>0.78</v>
          </cell>
        </row>
        <row r="2024">
          <cell r="E2024" t="str">
            <v>9787117244282</v>
          </cell>
          <cell r="F2024" t="str">
            <v>卫生经济学（第4版/本科预防/配增值）</v>
          </cell>
          <cell r="G2024" t="str">
            <v>陈文, 主编</v>
          </cell>
          <cell r="H2024" t="str">
            <v>人民卫生</v>
          </cell>
          <cell r="I2024">
            <v>72</v>
          </cell>
          <cell r="J2024">
            <v>-2</v>
          </cell>
          <cell r="K2024">
            <v>-144</v>
          </cell>
          <cell r="L2024">
            <v>0.75</v>
          </cell>
        </row>
        <row r="2025">
          <cell r="E2025" t="str">
            <v>9787030666284</v>
          </cell>
          <cell r="F2025" t="str">
            <v>数字化医院信息系统教程（第二版）</v>
          </cell>
          <cell r="G2025" t="str">
            <v>杨富华</v>
          </cell>
          <cell r="H2025" t="str">
            <v>科学出版</v>
          </cell>
          <cell r="I2025">
            <v>48</v>
          </cell>
          <cell r="J2025">
            <v>-2</v>
          </cell>
          <cell r="K2025">
            <v>-96</v>
          </cell>
          <cell r="L2025">
            <v>0.75</v>
          </cell>
        </row>
        <row r="2026">
          <cell r="E2026" t="str">
            <v>9787544674485</v>
          </cell>
          <cell r="F2026" t="str">
            <v>新编英语教程（第三版）学生用书 5（附mp3下载）</v>
          </cell>
          <cell r="G2026" t="str">
            <v>李观仪, 主编	</v>
          </cell>
          <cell r="H2026" t="str">
            <v>上海外教</v>
          </cell>
          <cell r="I2026">
            <v>34</v>
          </cell>
          <cell r="J2026">
            <v>-2</v>
          </cell>
          <cell r="K2026">
            <v>-68</v>
          </cell>
          <cell r="L2026">
            <v>0.78</v>
          </cell>
        </row>
        <row r="2027">
          <cell r="E2027" t="str">
            <v>9787117245180</v>
          </cell>
          <cell r="F2027" t="str">
            <v>卫生事业管理学（第4版/本科预防/配增值）</v>
          </cell>
          <cell r="G2027" t="str">
            <v>梁万年，胡志，王亚东 编</v>
          </cell>
          <cell r="H2027" t="str">
            <v>人民卫生</v>
          </cell>
          <cell r="I2027">
            <v>59</v>
          </cell>
          <cell r="J2027">
            <v>-2</v>
          </cell>
          <cell r="K2027">
            <v>-118</v>
          </cell>
          <cell r="L2027">
            <v>0.75</v>
          </cell>
        </row>
        <row r="2028">
          <cell r="E2028" t="str">
            <v>9787117363631</v>
          </cell>
          <cell r="F2028" t="str">
            <v>诊断学（第10版/本科临床/配增值）（10轮）</v>
          </cell>
          <cell r="G2028" t="str">
            <v>万学红,卢雪峰</v>
          </cell>
          <cell r="H2028" t="str">
            <v>人民卫生</v>
          </cell>
          <cell r="I2028">
            <v>129</v>
          </cell>
          <cell r="J2028">
            <v>-12</v>
          </cell>
          <cell r="K2028">
            <v>-1548</v>
          </cell>
          <cell r="L2028">
            <v>0.75</v>
          </cell>
        </row>
        <row r="2029">
          <cell r="E2029" t="str">
            <v>9787565923739</v>
          </cell>
          <cell r="F2029" t="str">
            <v>环境健康学教程</v>
          </cell>
          <cell r="G2029" t="str">
            <v>郭新彪</v>
          </cell>
          <cell r="H2029" t="str">
            <v>北医大</v>
          </cell>
          <cell r="I2029">
            <v>40</v>
          </cell>
          <cell r="J2029">
            <v>-3</v>
          </cell>
          <cell r="K2029">
            <v>-120</v>
          </cell>
          <cell r="L2029">
            <v>0.75</v>
          </cell>
        </row>
        <row r="2030">
          <cell r="E2030" t="str">
            <v>9787117245579</v>
          </cell>
          <cell r="F2030" t="str">
            <v>流行病学（第8版/本科预防/配增值）</v>
          </cell>
          <cell r="G2030" t="str">
            <v>詹思延</v>
          </cell>
          <cell r="H2030" t="str">
            <v>人民卫生</v>
          </cell>
          <cell r="I2030">
            <v>76</v>
          </cell>
          <cell r="J2030">
            <v>-3</v>
          </cell>
          <cell r="K2030">
            <v>-228</v>
          </cell>
          <cell r="L2030">
            <v>0.75</v>
          </cell>
        </row>
        <row r="2031">
          <cell r="E2031" t="str">
            <v>9787117246644</v>
          </cell>
          <cell r="F2031" t="str">
            <v>社会医学(第5版/本科预防)</v>
          </cell>
          <cell r="G2031" t="str">
            <v>李鲁，吴群红，郭清，邹宇华 编</v>
          </cell>
          <cell r="H2031" t="str">
            <v>人民卫生</v>
          </cell>
          <cell r="I2031">
            <v>56</v>
          </cell>
          <cell r="J2031">
            <v>-8</v>
          </cell>
          <cell r="K2031">
            <v>-448</v>
          </cell>
          <cell r="L2031">
            <v>0.75</v>
          </cell>
        </row>
        <row r="2032">
          <cell r="E2032" t="str">
            <v>9787309096675</v>
          </cell>
          <cell r="F2032" t="str">
            <v>当代医学英语视听说教程(1):健康促进</v>
          </cell>
          <cell r="G2032" t="str">
            <v>龙芸 、张淑卿  陈社胜</v>
          </cell>
          <cell r="H2032" t="str">
            <v>复旦大学</v>
          </cell>
          <cell r="I2032">
            <v>45</v>
          </cell>
          <cell r="J2032">
            <v>-2</v>
          </cell>
          <cell r="K2032">
            <v>-90</v>
          </cell>
          <cell r="L2032">
            <v>0.75</v>
          </cell>
        </row>
        <row r="2033">
          <cell r="E2033" t="str">
            <v>9787117258036</v>
          </cell>
          <cell r="F2033" t="str">
            <v>医疗器械管理与法规（第2版/高职临床/配增值）</v>
          </cell>
          <cell r="G2033" t="str">
            <v> 蒋海洪</v>
          </cell>
          <cell r="H2033" t="str">
            <v>人民卫生</v>
          </cell>
          <cell r="I2033">
            <v>62</v>
          </cell>
          <cell r="J2033">
            <v>-2</v>
          </cell>
          <cell r="K2033">
            <v>-124</v>
          </cell>
          <cell r="L2033">
            <v>0.75</v>
          </cell>
        </row>
        <row r="2034">
          <cell r="E2034" t="str">
            <v>9787544674546</v>
          </cell>
          <cell r="F2034" t="str">
            <v>新编英语教程（第三版）练习册 5</v>
          </cell>
          <cell r="G2034" t="str">
            <v>李观仪, 主编	</v>
          </cell>
          <cell r="H2034" t="str">
            <v>上海外教</v>
          </cell>
          <cell r="I2034">
            <v>20</v>
          </cell>
          <cell r="J2034">
            <v>-2</v>
          </cell>
          <cell r="K2034">
            <v>-40</v>
          </cell>
          <cell r="L2034">
            <v>0.78</v>
          </cell>
        </row>
        <row r="2035">
          <cell r="E2035" t="str">
            <v>9787564590109</v>
          </cell>
          <cell r="F2035" t="str">
            <v>临床技能学</v>
          </cell>
          <cell r="G2035" t="str">
            <v>袁磊 赵冰</v>
          </cell>
          <cell r="H2035" t="str">
            <v>郑州大学</v>
          </cell>
          <cell r="I2035">
            <v>178</v>
          </cell>
          <cell r="J2035">
            <v>-12</v>
          </cell>
          <cell r="K2035">
            <v>-2136</v>
          </cell>
          <cell r="L2035">
            <v>0.75</v>
          </cell>
        </row>
        <row r="2036">
          <cell r="E2036" t="str">
            <v>9787302584223</v>
          </cell>
          <cell r="F2036" t="str">
            <v>商务谈判（第4版）</v>
          </cell>
          <cell r="G2036" t="str">
            <v>李爽</v>
          </cell>
          <cell r="H2036" t="str">
            <v>清华大学</v>
          </cell>
          <cell r="I2036">
            <v>49.8</v>
          </cell>
          <cell r="J2036">
            <v>-2</v>
          </cell>
          <cell r="K2036">
            <v>-99.6</v>
          </cell>
          <cell r="L2036">
            <v>0.75</v>
          </cell>
        </row>
        <row r="2037">
          <cell r="E2037" t="str">
            <v>9787564227760</v>
          </cell>
          <cell r="F2037" t="str">
            <v>广告学</v>
          </cell>
          <cell r="G2037" t="str">
            <v>朱江鸿, 卢海清, 孙华林, 主编</v>
          </cell>
          <cell r="H2037" t="str">
            <v>上海财大</v>
          </cell>
          <cell r="I2037">
            <v>43</v>
          </cell>
          <cell r="J2037">
            <v>-7</v>
          </cell>
          <cell r="K2037">
            <v>-301</v>
          </cell>
          <cell r="L2037">
            <v>0.75</v>
          </cell>
        </row>
        <row r="2038">
          <cell r="E2038" t="str">
            <v>9787308194372</v>
          </cell>
          <cell r="F2038" t="str">
            <v>健康传播概论</v>
          </cell>
          <cell r="G2038" t="str">
            <v>周军编著</v>
          </cell>
          <cell r="H2038" t="str">
            <v>浙江大学</v>
          </cell>
          <cell r="I2038">
            <v>32</v>
          </cell>
          <cell r="J2038">
            <v>-3</v>
          </cell>
          <cell r="K2038">
            <v>-96</v>
          </cell>
          <cell r="L2038">
            <v>0.75</v>
          </cell>
        </row>
        <row r="2039">
          <cell r="E2039" t="str">
            <v>9787117364324</v>
          </cell>
          <cell r="F2039" t="str">
            <v>医学心理学（第8版/本科临床/配增值）（10轮）</v>
          </cell>
          <cell r="G2039" t="str">
            <v>杨艳杰,朱熊兆</v>
          </cell>
          <cell r="H2039" t="str">
            <v>人民卫生</v>
          </cell>
          <cell r="I2039">
            <v>58</v>
          </cell>
          <cell r="J2039">
            <v>-12</v>
          </cell>
          <cell r="K2039">
            <v>-696</v>
          </cell>
          <cell r="L2039">
            <v>0.75</v>
          </cell>
        </row>
        <row r="2040">
          <cell r="E2040" t="str">
            <v>9787544674553</v>
          </cell>
          <cell r="F2040" t="str">
            <v>新编英语教程（第三版）练习册 6</v>
          </cell>
          <cell r="G2040" t="str">
            <v>李观仪, 主编	</v>
          </cell>
          <cell r="H2040" t="str">
            <v>上海外教</v>
          </cell>
          <cell r="I2040">
            <v>23</v>
          </cell>
          <cell r="J2040">
            <v>-2</v>
          </cell>
          <cell r="K2040">
            <v>-46</v>
          </cell>
          <cell r="L2040">
            <v>0.78</v>
          </cell>
        </row>
        <row r="2041">
          <cell r="E2041" t="str">
            <v>9787565448294</v>
          </cell>
          <cell r="F2041" t="str">
            <v> 现代物流管理(第6版）</v>
          </cell>
          <cell r="G2041" t="str">
            <v>李严锋 编</v>
          </cell>
          <cell r="H2041" t="str">
            <v>东北财大</v>
          </cell>
          <cell r="I2041">
            <v>49</v>
          </cell>
          <cell r="J2041">
            <v>-7</v>
          </cell>
          <cell r="K2041">
            <v>-343</v>
          </cell>
          <cell r="L2041">
            <v>0.75</v>
          </cell>
        </row>
        <row r="2042">
          <cell r="E2042" t="str">
            <v>9787040599008</v>
          </cell>
          <cell r="F2042" t="str">
            <v>马克思主义基本原理（2023年版）</v>
          </cell>
          <cell r="G2042" t="str">
            <v>本书编写组</v>
          </cell>
          <cell r="H2042" t="str">
            <v>高等教育</v>
          </cell>
          <cell r="I2042">
            <v>23</v>
          </cell>
          <cell r="J2042">
            <v>-7</v>
          </cell>
          <cell r="K2042">
            <v>-161</v>
          </cell>
          <cell r="L2042">
            <v>1</v>
          </cell>
        </row>
        <row r="2043">
          <cell r="E2043" t="str">
            <v>9787562427018</v>
          </cell>
          <cell r="F2043" t="str">
            <v>统计学教程（刘渝琳）</v>
          </cell>
          <cell r="G2043" t="str">
            <v>刘渝琳，陈碧琼</v>
          </cell>
          <cell r="H2043" t="str">
            <v>重庆大学</v>
          </cell>
          <cell r="I2043">
            <v>45</v>
          </cell>
          <cell r="J2043">
            <v>-2</v>
          </cell>
          <cell r="K2043">
            <v>-90</v>
          </cell>
          <cell r="L2043">
            <v>0.75</v>
          </cell>
        </row>
        <row r="2044">
          <cell r="E2044" t="str">
            <v>9787302576228</v>
          </cell>
          <cell r="F2044" t="str">
            <v>营销策划（第3版）</v>
          </cell>
          <cell r="G2044" t="str">
            <v>谭俊华、李明武、胡胜良等</v>
          </cell>
          <cell r="H2044" t="str">
            <v>清华大学</v>
          </cell>
          <cell r="I2044">
            <v>59.8</v>
          </cell>
          <cell r="J2044">
            <v>-2</v>
          </cell>
          <cell r="K2044">
            <v>-119.6</v>
          </cell>
          <cell r="L2044">
            <v>0.75</v>
          </cell>
        </row>
        <row r="2045">
          <cell r="E2045" t="str">
            <v>9787117364362</v>
          </cell>
          <cell r="F2045" t="str">
            <v>妇产科学（第10版/本科临床/配增值）（10轮）</v>
          </cell>
          <cell r="G2045" t="str">
            <v>孔北华,马丁,段涛</v>
          </cell>
          <cell r="H2045" t="str">
            <v>人民卫生</v>
          </cell>
          <cell r="I2045">
            <v>99</v>
          </cell>
          <cell r="J2045">
            <v>-15</v>
          </cell>
          <cell r="K2045">
            <v>-1485</v>
          </cell>
          <cell r="L2045">
            <v>0.75</v>
          </cell>
        </row>
        <row r="2046">
          <cell r="E2046" t="str">
            <v>9787519788988</v>
          </cell>
          <cell r="F2046" t="str">
            <v>2024合同法（第八版）</v>
          </cell>
          <cell r="G2046" t="str">
            <v/>
          </cell>
          <cell r="H2046" t="str">
            <v>法律出版</v>
          </cell>
          <cell r="I2046">
            <v>68</v>
          </cell>
          <cell r="J2046">
            <v>-2</v>
          </cell>
          <cell r="K2046">
            <v>-136</v>
          </cell>
          <cell r="L2046">
            <v>0.75</v>
          </cell>
        </row>
        <row r="2047">
          <cell r="E2047" t="str">
            <v>9787513522908</v>
          </cell>
          <cell r="F2047" t="str">
            <v>英语专业毕业论文写作(第二版)</v>
          </cell>
          <cell r="G2047" t="str">
            <v>穆诗雄主编</v>
          </cell>
          <cell r="H2047" t="str">
            <v>外研社</v>
          </cell>
          <cell r="I2047">
            <v>46.9</v>
          </cell>
          <cell r="J2047">
            <v>-3</v>
          </cell>
          <cell r="K2047">
            <v>-140.7</v>
          </cell>
          <cell r="L2047">
            <v>0.78</v>
          </cell>
        </row>
        <row r="2048">
          <cell r="E2048" t="str">
            <v>9787513269056</v>
          </cell>
          <cell r="F2048" t="str">
            <v>中医基础理论—“十四五”规划教材</v>
          </cell>
          <cell r="G2048" t="str">
            <v>郑洪新，杨柱</v>
          </cell>
          <cell r="H2048" t="str">
            <v>中医药</v>
          </cell>
          <cell r="I2048">
            <v>59</v>
          </cell>
          <cell r="J2048">
            <v>-2</v>
          </cell>
          <cell r="K2048">
            <v>-118</v>
          </cell>
          <cell r="L2048">
            <v>0.75</v>
          </cell>
        </row>
        <row r="2049">
          <cell r="E2049" t="str">
            <v>9787521352832</v>
          </cell>
          <cell r="F2049" t="str">
            <v>新标准日语教程(第三册)(智慧版)</v>
          </cell>
          <cell r="G2049" t="str">
            <v>冯峰等</v>
          </cell>
          <cell r="H2049" t="str">
            <v>外研社</v>
          </cell>
          <cell r="I2049">
            <v>78</v>
          </cell>
          <cell r="J2049">
            <v>-3</v>
          </cell>
          <cell r="K2049">
            <v>-234</v>
          </cell>
          <cell r="L2049">
            <v>0.78</v>
          </cell>
        </row>
        <row r="2050">
          <cell r="E2050" t="str">
            <v>9787040574425</v>
          </cell>
          <cell r="F2050" t="str">
            <v>人力资源管理</v>
          </cell>
          <cell r="G2050" t="str">
            <v>《人力资源管理》编写组</v>
          </cell>
          <cell r="H2050" t="str">
            <v>高等教育</v>
          </cell>
          <cell r="I2050">
            <v>46</v>
          </cell>
          <cell r="J2050">
            <v>-2</v>
          </cell>
          <cell r="K2050">
            <v>-92</v>
          </cell>
          <cell r="L2050">
            <v>0.78</v>
          </cell>
        </row>
        <row r="2051">
          <cell r="E2051" t="str">
            <v>1674-6783</v>
          </cell>
          <cell r="F2051" t="str">
            <v>时事报告大学生版（2024-2025学年度/上学期/高校形势与政策课专用）</v>
          </cell>
          <cell r="G2051" t="str">
            <v>本书编写组</v>
          </cell>
          <cell r="H2051" t="str">
            <v>时事报告</v>
          </cell>
          <cell r="I2051">
            <v>20</v>
          </cell>
          <cell r="J2051">
            <v>-5</v>
          </cell>
          <cell r="K2051">
            <v>-100</v>
          </cell>
          <cell r="L2051">
            <v>0.75</v>
          </cell>
        </row>
        <row r="2052">
          <cell r="E2052" t="str">
            <v>9787040610536</v>
          </cell>
          <cell r="F2052" t="str">
            <v>习近平新时代中国特色社会主义思想概论（2023版）</v>
          </cell>
          <cell r="G2052" t="str">
            <v>本书编写组</v>
          </cell>
          <cell r="H2052" t="str">
            <v>高等教育</v>
          </cell>
          <cell r="I2052">
            <v>26</v>
          </cell>
          <cell r="J2052">
            <v>-37</v>
          </cell>
          <cell r="K2052">
            <v>-962</v>
          </cell>
          <cell r="L2052">
            <v>1</v>
          </cell>
        </row>
        <row r="2053">
          <cell r="E2053" t="str">
            <v>9787117221474</v>
          </cell>
          <cell r="F2053" t="str">
            <v>英汉对照医务英语会话 第3版</v>
          </cell>
          <cell r="G2053" t="str">
            <v>王文秀,王颖,贾轶群</v>
          </cell>
          <cell r="H2053" t="str">
            <v>人民卫生</v>
          </cell>
          <cell r="I2053">
            <v>128</v>
          </cell>
          <cell r="J2053">
            <v>-1</v>
          </cell>
          <cell r="K2053">
            <v>-128</v>
          </cell>
          <cell r="L2053">
            <v>0.75</v>
          </cell>
        </row>
        <row r="2054">
          <cell r="E2054" t="str">
            <v>9787117365796</v>
          </cell>
          <cell r="F2054" t="str">
            <v>神经病学（第9版/本科临床/配增值）（10轮）</v>
          </cell>
          <cell r="G2054" t="str">
            <v>郝峻巍</v>
          </cell>
          <cell r="H2054" t="str">
            <v>人民卫生</v>
          </cell>
          <cell r="I2054">
            <v>98</v>
          </cell>
          <cell r="J2054">
            <v>-15</v>
          </cell>
          <cell r="K2054">
            <v>-1470</v>
          </cell>
          <cell r="L2054">
            <v>0.75</v>
          </cell>
        </row>
        <row r="2055">
          <cell r="E2055" t="str">
            <v>9787560864297</v>
          </cell>
          <cell r="F2055" t="str">
            <v>有源医疗器械检测与评价</v>
          </cell>
          <cell r="G2055" t="str">
            <v>张东衡</v>
          </cell>
          <cell r="H2055" t="str">
            <v>同济大学</v>
          </cell>
          <cell r="I2055">
            <v>49</v>
          </cell>
          <cell r="J2055">
            <v>-2</v>
          </cell>
          <cell r="K2055">
            <v>-98</v>
          </cell>
          <cell r="L2055">
            <v>0.75</v>
          </cell>
        </row>
        <row r="2056">
          <cell r="E2056" t="str">
            <v>9787564236076</v>
          </cell>
          <cell r="F2056" t="str">
            <v>医疗产品导论</v>
          </cell>
          <cell r="G2056" t="str">
            <v>孙怀远, 主编</v>
          </cell>
          <cell r="H2056" t="str">
            <v>上海财大</v>
          </cell>
          <cell r="I2056">
            <v>69</v>
          </cell>
          <cell r="J2056">
            <v>-2</v>
          </cell>
          <cell r="K2056">
            <v>-138</v>
          </cell>
          <cell r="L2056">
            <v>0.75</v>
          </cell>
        </row>
        <row r="2057">
          <cell r="E2057" t="str">
            <v>9787117365710</v>
          </cell>
          <cell r="F2057" t="str">
            <v>内科学（第10版/本科临床/配增值）（10轮）</v>
          </cell>
          <cell r="G2057" t="str">
            <v>葛均波</v>
          </cell>
          <cell r="H2057" t="str">
            <v>人民卫生</v>
          </cell>
          <cell r="I2057">
            <v>148</v>
          </cell>
          <cell r="J2057">
            <v>-15</v>
          </cell>
          <cell r="K2057">
            <v>-2220</v>
          </cell>
          <cell r="L2057">
            <v>0.75</v>
          </cell>
        </row>
        <row r="2058">
          <cell r="E2058" t="str">
            <v>9787117365932</v>
          </cell>
          <cell r="F2058" t="str">
            <v>医学微生物学（第10版/本科临床/配增值）（10轮）</v>
          </cell>
          <cell r="G2058" t="str">
            <v>郭晓奎</v>
          </cell>
          <cell r="H2058" t="str">
            <v>人民卫生</v>
          </cell>
          <cell r="I2058">
            <v>78</v>
          </cell>
          <cell r="J2058">
            <v>-15</v>
          </cell>
          <cell r="K2058">
            <v>-1170</v>
          </cell>
          <cell r="L2058">
            <v>0.75</v>
          </cell>
        </row>
        <row r="2059">
          <cell r="E2059" t="str">
            <v>9787539890005</v>
          </cell>
          <cell r="F2059" t="str">
            <v>艺术导论</v>
          </cell>
          <cell r="G2059" t="str">
            <v>刘廷娥</v>
          </cell>
          <cell r="H2059" t="str">
            <v>安徽美术</v>
          </cell>
          <cell r="I2059">
            <v>49.8</v>
          </cell>
          <cell r="J2059">
            <v>-2</v>
          </cell>
          <cell r="K2059">
            <v>-99.6</v>
          </cell>
          <cell r="L2059">
            <v>0.75</v>
          </cell>
        </row>
        <row r="2060">
          <cell r="E2060" t="str">
            <v>9787300292403</v>
          </cell>
          <cell r="F2060" t="str">
            <v>经济学基础（第六版）</v>
          </cell>
          <cell r="G2060" t="str">
            <v>吴汉洪</v>
          </cell>
          <cell r="H2060" t="str">
            <v>中国人大</v>
          </cell>
          <cell r="I2060">
            <v>39</v>
          </cell>
          <cell r="J2060">
            <v>-2</v>
          </cell>
          <cell r="K2060">
            <v>-78</v>
          </cell>
          <cell r="L2060">
            <v>0.75</v>
          </cell>
        </row>
        <row r="2061">
          <cell r="E2061" t="str">
            <v>9787117365345</v>
          </cell>
          <cell r="F2061" t="str">
            <v>儿科学（第10版/本科临床/配增值）（10轮）</v>
          </cell>
          <cell r="G2061" t="str">
            <v>黄国英、孙锟、罗小平</v>
          </cell>
          <cell r="H2061" t="str">
            <v>人民卫生</v>
          </cell>
          <cell r="I2061">
            <v>98</v>
          </cell>
          <cell r="J2061">
            <v>-15</v>
          </cell>
          <cell r="K2061">
            <v>-1470</v>
          </cell>
          <cell r="L2061">
            <v>0.75</v>
          </cell>
        </row>
        <row r="2062">
          <cell r="E2062" t="str">
            <v>9787560087863</v>
          </cell>
          <cell r="F2062" t="str">
            <v>英语写作手册（英文版/第三版）（2018版）</v>
          </cell>
          <cell r="G2062" t="str">
            <v>丁往道，吴冰，钟美荪，郭棲庆</v>
          </cell>
          <cell r="H2062" t="str">
            <v>外研社</v>
          </cell>
          <cell r="I2062">
            <v>49.9</v>
          </cell>
          <cell r="J2062">
            <v>-1</v>
          </cell>
          <cell r="K2062">
            <v>-49.9</v>
          </cell>
          <cell r="L2062">
            <v>0.78</v>
          </cell>
        </row>
        <row r="2063">
          <cell r="E2063" t="str">
            <v>9787117266802</v>
          </cell>
          <cell r="F2063" t="str">
            <v>医学文献检索与论文写作（第5版/本科临床/配增值）（九轮）</v>
          </cell>
          <cell r="G2063" t="str">
            <v>郭继军</v>
          </cell>
          <cell r="H2063" t="str">
            <v>人民卫生</v>
          </cell>
          <cell r="I2063">
            <v>42</v>
          </cell>
          <cell r="J2063">
            <v>-1</v>
          </cell>
          <cell r="K2063">
            <v>-42</v>
          </cell>
          <cell r="L2063">
            <v>0.75</v>
          </cell>
        </row>
        <row r="2064">
          <cell r="E2064" t="str">
            <v>9787040592931</v>
          </cell>
          <cell r="F2064" t="str">
            <v>工程数学 线性代数（第七版）</v>
          </cell>
          <cell r="G2064" t="str">
            <v>同济大学数学系</v>
          </cell>
          <cell r="H2064" t="str">
            <v>高等教育</v>
          </cell>
          <cell r="I2064">
            <v>26.8</v>
          </cell>
          <cell r="J2064">
            <v>-2</v>
          </cell>
          <cell r="K2064">
            <v>-53.6</v>
          </cell>
          <cell r="L2064">
            <v>0.78</v>
          </cell>
        </row>
        <row r="2065">
          <cell r="E2065" t="str">
            <v>9787571015695</v>
          </cell>
          <cell r="F2065" t="str">
            <v>大学生创新创业创造教程</v>
          </cell>
          <cell r="G2065" t="str">
            <v>李家华 林洪冰</v>
          </cell>
          <cell r="H2065" t="str">
            <v>湖南科技</v>
          </cell>
          <cell r="I2065">
            <v>48</v>
          </cell>
          <cell r="J2065">
            <v>-6</v>
          </cell>
          <cell r="K2065">
            <v>-288</v>
          </cell>
          <cell r="L2065">
            <v>0.75</v>
          </cell>
        </row>
        <row r="2066">
          <cell r="E2066" t="str">
            <v>9787510047336</v>
          </cell>
          <cell r="F2066" t="str">
            <v>医学英语文献阅读(二)</v>
          </cell>
          <cell r="G2066" t="str">
            <v>曹素贞</v>
          </cell>
          <cell r="H2066" t="str">
            <v>上海世图</v>
          </cell>
          <cell r="I2066">
            <v>39.8</v>
          </cell>
          <cell r="J2066">
            <v>-35</v>
          </cell>
          <cell r="K2066">
            <v>-1393</v>
          </cell>
          <cell r="L2066">
            <v>0.75</v>
          </cell>
        </row>
        <row r="2067">
          <cell r="E2067" t="str">
            <v>9787030600509</v>
          </cell>
          <cell r="F2067" t="str">
            <v>医学高等数学（第四版）</v>
          </cell>
          <cell r="G2067" t="str">
            <v>马建忠, 主编</v>
          </cell>
          <cell r="H2067" t="str">
            <v>科学出版</v>
          </cell>
          <cell r="I2067">
            <v>55</v>
          </cell>
          <cell r="J2067">
            <v>1</v>
          </cell>
          <cell r="K2067">
            <v>55</v>
          </cell>
          <cell r="L2067">
            <v>0.75</v>
          </cell>
        </row>
        <row r="2068">
          <cell r="E2068" t="str">
            <v>9787117324724</v>
          </cell>
          <cell r="F2068" t="str">
            <v>外科护理学（第7版/本科护理/配增值）七轮</v>
          </cell>
          <cell r="G2068" t="str">
            <v>李乐之,路潜</v>
          </cell>
          <cell r="H2068" t="str">
            <v>人民卫生</v>
          </cell>
          <cell r="I2068">
            <v>98</v>
          </cell>
          <cell r="J2068">
            <v>1</v>
          </cell>
          <cell r="K2068">
            <v>98</v>
          </cell>
          <cell r="L2068">
            <v>0.75</v>
          </cell>
        </row>
        <row r="2069">
          <cell r="E2069" t="str">
            <v>9787117324366</v>
          </cell>
          <cell r="F2069" t="str">
            <v>儿科护理学 （第7版/本科护理/配增值）七轮</v>
          </cell>
          <cell r="G2069" t="str">
            <v>崔焱,张玉侠</v>
          </cell>
          <cell r="H2069" t="str">
            <v>人民卫生</v>
          </cell>
          <cell r="I2069">
            <v>88</v>
          </cell>
          <cell r="J2069">
            <v>1</v>
          </cell>
          <cell r="K2069">
            <v>88</v>
          </cell>
          <cell r="L2069">
            <v>0.75</v>
          </cell>
        </row>
        <row r="2070">
          <cell r="E2070" t="str">
            <v>9787564564667</v>
          </cell>
          <cell r="F2070" t="str">
            <v>临床护理实训教程（第2版）主编-薛松梅 </v>
          </cell>
          <cell r="G2070" t="str">
            <v>薛松梅 主编</v>
          </cell>
          <cell r="H2070" t="str">
            <v>郑州大学</v>
          </cell>
          <cell r="I2070">
            <v>79</v>
          </cell>
          <cell r="J2070">
            <v>1</v>
          </cell>
          <cell r="K2070">
            <v>79</v>
          </cell>
          <cell r="L2070">
            <v>0.75</v>
          </cell>
        </row>
        <row r="2071">
          <cell r="E2071" t="str">
            <v>9787117333511</v>
          </cell>
          <cell r="F2071" t="str">
            <v>基础护理学（第7版/本科护理/配增值）七轮</v>
          </cell>
          <cell r="G2071" t="str">
            <v>李小寒,尚少梅</v>
          </cell>
          <cell r="H2071" t="str">
            <v>人民卫生</v>
          </cell>
          <cell r="I2071">
            <v>92</v>
          </cell>
          <cell r="J2071">
            <v>1</v>
          </cell>
          <cell r="K2071">
            <v>92</v>
          </cell>
          <cell r="L2071">
            <v>0.75</v>
          </cell>
        </row>
        <row r="2072">
          <cell r="E2072" t="str">
            <v>9787117328128</v>
          </cell>
          <cell r="F2072" t="str">
            <v>妇产科护理学（第7版/本科护理/配增值）七轮</v>
          </cell>
          <cell r="G2072" t="str">
            <v>安力彬、陆虹</v>
          </cell>
          <cell r="H2072" t="str">
            <v>人民卫生</v>
          </cell>
          <cell r="I2072">
            <v>79</v>
          </cell>
          <cell r="J2072">
            <v>1</v>
          </cell>
          <cell r="K2072">
            <v>79</v>
          </cell>
          <cell r="L2072">
            <v>0.75</v>
          </cell>
        </row>
        <row r="2073">
          <cell r="E2073" t="str">
            <v>9787564589127</v>
          </cell>
          <cell r="F2073" t="str">
            <v>医学专业课程思政案例</v>
          </cell>
          <cell r="G2073" t="str">
            <v>薛松梅</v>
          </cell>
          <cell r="H2073" t="str">
            <v>郑州大学</v>
          </cell>
          <cell r="I2073">
            <v>59</v>
          </cell>
          <cell r="J2073">
            <v>2</v>
          </cell>
          <cell r="K2073">
            <v>118</v>
          </cell>
          <cell r="L2073">
            <v>0.75</v>
          </cell>
        </row>
        <row r="2074">
          <cell r="E2074" t="str">
            <v>9787117330879</v>
          </cell>
          <cell r="F2074" t="str">
            <v>内科护理学（第7版/本科护理/配增值）七轮</v>
          </cell>
          <cell r="G2074" t="str">
            <v>尤黎明、吴瑛</v>
          </cell>
          <cell r="H2074" t="str">
            <v>人民卫生</v>
          </cell>
          <cell r="I2074">
            <v>99</v>
          </cell>
          <cell r="J2074">
            <v>1</v>
          </cell>
          <cell r="K2074">
            <v>99</v>
          </cell>
          <cell r="L2074">
            <v>0.75</v>
          </cell>
        </row>
        <row r="2075">
          <cell r="E2075" t="str">
            <v>9787564553913</v>
          </cell>
          <cell r="F2075" t="str">
            <v>基础护理实训教程（第2版）</v>
          </cell>
          <cell r="G2075" t="str">
            <v>薛松梅, 主编</v>
          </cell>
          <cell r="H2075" t="str">
            <v>郑州大学</v>
          </cell>
          <cell r="I2075">
            <v>68</v>
          </cell>
          <cell r="J2075">
            <v>1</v>
          </cell>
          <cell r="K2075">
            <v>68</v>
          </cell>
          <cell r="L2075">
            <v>0.75</v>
          </cell>
        </row>
        <row r="2076">
          <cell r="E2076" t="str">
            <v>9787117324366</v>
          </cell>
          <cell r="F2076" t="str">
            <v>儿科护理学 （第7版/本科护理/配增值）七轮</v>
          </cell>
          <cell r="G2076" t="str">
            <v>崔焱,张玉侠</v>
          </cell>
          <cell r="H2076" t="str">
            <v>人民卫生</v>
          </cell>
          <cell r="I2076">
            <v>88</v>
          </cell>
          <cell r="J2076">
            <v>1</v>
          </cell>
          <cell r="K2076">
            <v>88</v>
          </cell>
          <cell r="L2076">
            <v>0.75</v>
          </cell>
        </row>
        <row r="2077">
          <cell r="E2077" t="str">
            <v>9787117357777</v>
          </cell>
          <cell r="F2077" t="str">
            <v>护理学导论(培训教材/配增值/包销3000）</v>
          </cell>
          <cell r="G2077" t="str">
            <v>张金华</v>
          </cell>
          <cell r="H2077" t="str">
            <v>人民卫生</v>
          </cell>
          <cell r="I2077">
            <v>59</v>
          </cell>
          <cell r="J2077">
            <v>7</v>
          </cell>
          <cell r="K2077">
            <v>413</v>
          </cell>
          <cell r="L2077">
            <v>0.75</v>
          </cell>
        </row>
        <row r="2078">
          <cell r="E2078" t="str">
            <v>9787117328074</v>
          </cell>
          <cell r="F2078" t="str">
            <v>护士人文修养（第3版）</v>
          </cell>
          <cell r="G2078" t="str">
            <v>史瑞芬 刘义兰,翟惠敏</v>
          </cell>
          <cell r="H2078" t="str">
            <v>人民卫生</v>
          </cell>
          <cell r="I2078">
            <v>55</v>
          </cell>
          <cell r="J2078">
            <v>7</v>
          </cell>
          <cell r="K2078">
            <v>385</v>
          </cell>
          <cell r="L2078">
            <v>0.75</v>
          </cell>
        </row>
        <row r="2079">
          <cell r="E2079" t="str">
            <v>9787564553944</v>
          </cell>
          <cell r="F2079" t="str">
            <v>人文护理实训教程（第2版/薛松梅）</v>
          </cell>
          <cell r="G2079" t="str">
            <v>薛松梅, 主编</v>
          </cell>
          <cell r="H2079" t="str">
            <v>郑州大学</v>
          </cell>
          <cell r="I2079">
            <v>39</v>
          </cell>
          <cell r="J2079">
            <v>7</v>
          </cell>
          <cell r="K2079">
            <v>273</v>
          </cell>
          <cell r="L2079">
            <v>0.75</v>
          </cell>
        </row>
        <row r="2080">
          <cell r="E2080" t="str">
            <v>9787564589127</v>
          </cell>
          <cell r="F2080" t="str">
            <v>医学专业课程思政案例</v>
          </cell>
          <cell r="G2080" t="str">
            <v>薛松梅</v>
          </cell>
          <cell r="H2080" t="str">
            <v>郑州大学</v>
          </cell>
          <cell r="I2080">
            <v>59</v>
          </cell>
          <cell r="J2080">
            <v>7</v>
          </cell>
          <cell r="K2080">
            <v>413</v>
          </cell>
          <cell r="L2080">
            <v>0.75</v>
          </cell>
        </row>
        <row r="2081">
          <cell r="E2081" t="str">
            <v>1674-6783</v>
          </cell>
          <cell r="F2081" t="str">
            <v>时事报告大学生版（2024-2025学年度/上学期/高校形势与政策课专用）</v>
          </cell>
          <cell r="G2081" t="str">
            <v>本书编写组</v>
          </cell>
          <cell r="H2081" t="str">
            <v>时事报告</v>
          </cell>
          <cell r="I2081">
            <v>20</v>
          </cell>
          <cell r="J2081">
            <v>-3</v>
          </cell>
          <cell r="K2081">
            <v>-60</v>
          </cell>
          <cell r="L2081">
            <v>0.75</v>
          </cell>
        </row>
        <row r="2082">
          <cell r="E2082" t="str">
            <v>9787040599008</v>
          </cell>
          <cell r="F2082" t="str">
            <v>马克思主义基本原理（2023年版）</v>
          </cell>
          <cell r="G2082" t="str">
            <v>本书编写组</v>
          </cell>
          <cell r="H2082" t="str">
            <v>高等教育</v>
          </cell>
          <cell r="I2082">
            <v>23</v>
          </cell>
          <cell r="J2082">
            <v>-3</v>
          </cell>
          <cell r="K2082">
            <v>-69</v>
          </cell>
          <cell r="L2082">
            <v>1</v>
          </cell>
        </row>
        <row r="2083">
          <cell r="E2083" t="str">
            <v>9787040522068</v>
          </cell>
          <cell r="F2083" t="str">
            <v>组织行为学</v>
          </cell>
          <cell r="G2083" t="str">
            <v>《组织行为学》编写组、孙健敏</v>
          </cell>
          <cell r="H2083" t="str">
            <v>高等教育</v>
          </cell>
          <cell r="I2083">
            <v>38</v>
          </cell>
          <cell r="J2083">
            <v>-3</v>
          </cell>
          <cell r="K2083">
            <v>-114</v>
          </cell>
          <cell r="L2083">
            <v>0.78</v>
          </cell>
        </row>
        <row r="2084">
          <cell r="E2084" t="str">
            <v>9787308223027</v>
          </cell>
          <cell r="F2084" t="str">
            <v>基础营养学</v>
          </cell>
          <cell r="G2084" t="str">
            <v>杨菊林</v>
          </cell>
          <cell r="H2084" t="str">
            <v>浙江大学</v>
          </cell>
          <cell r="I2084">
            <v>49</v>
          </cell>
          <cell r="J2084">
            <v>-39</v>
          </cell>
          <cell r="K2084">
            <v>-1911</v>
          </cell>
          <cell r="L2084">
            <v>0.75</v>
          </cell>
        </row>
        <row r="2085">
          <cell r="E2085" t="str">
            <v>9787571015695</v>
          </cell>
          <cell r="F2085" t="str">
            <v>大学生创新创业创造教程</v>
          </cell>
          <cell r="G2085" t="str">
            <v>李家华 林洪冰</v>
          </cell>
          <cell r="H2085" t="str">
            <v>湖南科技</v>
          </cell>
          <cell r="I2085">
            <v>48</v>
          </cell>
          <cell r="J2085">
            <v>-3</v>
          </cell>
          <cell r="K2085">
            <v>-144</v>
          </cell>
          <cell r="L2085">
            <v>0.75</v>
          </cell>
        </row>
        <row r="2086">
          <cell r="E2086" t="str">
            <v>9787301186640</v>
          </cell>
          <cell r="F2086" t="str">
            <v>公共政策分析（第二版） 陈庆云</v>
          </cell>
          <cell r="G2086" t="str">
            <v>陈庆云</v>
          </cell>
          <cell r="H2086" t="str">
            <v>北京大学</v>
          </cell>
          <cell r="I2086">
            <v>59</v>
          </cell>
          <cell r="J2086">
            <v>-3</v>
          </cell>
          <cell r="K2086">
            <v>-177</v>
          </cell>
          <cell r="L2086">
            <v>0.75</v>
          </cell>
        </row>
        <row r="2087">
          <cell r="E2087" t="str">
            <v>9787040616255</v>
          </cell>
          <cell r="F2087" t="str">
            <v>公共财政概论（第二版）</v>
          </cell>
          <cell r="G2087" t="str">
            <v>《公共财政概论》编写组</v>
          </cell>
          <cell r="H2087" t="str">
            <v>高等教育</v>
          </cell>
          <cell r="I2087">
            <v>52</v>
          </cell>
          <cell r="J2087">
            <v>-3</v>
          </cell>
          <cell r="K2087">
            <v>-156</v>
          </cell>
          <cell r="L2087">
            <v>0.78</v>
          </cell>
        </row>
        <row r="2088">
          <cell r="E2088" t="str">
            <v>9787117266802</v>
          </cell>
          <cell r="F2088" t="str">
            <v>医学文献检索与论文写作（第5版/本科临床/配增值）（九轮）</v>
          </cell>
          <cell r="G2088" t="str">
            <v>郭继军</v>
          </cell>
          <cell r="H2088" t="str">
            <v>人民卫生</v>
          </cell>
          <cell r="I2088">
            <v>42</v>
          </cell>
          <cell r="J2088">
            <v>-3</v>
          </cell>
          <cell r="K2088">
            <v>-126</v>
          </cell>
          <cell r="L2088">
            <v>0.75</v>
          </cell>
        </row>
        <row r="2089">
          <cell r="E2089" t="str">
            <v>9787117366144</v>
          </cell>
          <cell r="F2089" t="str">
            <v>医学免疫学（第8版/本科临床/配增值）（10轮）</v>
          </cell>
          <cell r="G2089" t="str">
            <v>曹雪涛</v>
          </cell>
          <cell r="H2089" t="str">
            <v>人民卫生</v>
          </cell>
          <cell r="I2089">
            <v>86</v>
          </cell>
          <cell r="J2089">
            <v>-17</v>
          </cell>
          <cell r="K2089">
            <v>-1462</v>
          </cell>
          <cell r="L2089">
            <v>0.75</v>
          </cell>
        </row>
        <row r="2090">
          <cell r="E2090" t="str">
            <v>9787030695819</v>
          </cell>
          <cell r="F2090" t="str">
            <v>大学生心理健康教程（第四版）</v>
          </cell>
          <cell r="G2090" t="str">
            <v>杨世昌</v>
          </cell>
          <cell r="H2090" t="str">
            <v>科学出版</v>
          </cell>
          <cell r="I2090">
            <v>58</v>
          </cell>
          <cell r="J2090">
            <v>7</v>
          </cell>
          <cell r="K2090">
            <v>406</v>
          </cell>
          <cell r="L2090">
            <v>0.75</v>
          </cell>
        </row>
        <row r="2091">
          <cell r="E2091" t="str">
            <v>1674-6783</v>
          </cell>
          <cell r="F2091" t="str">
            <v>时事报告大学生版（2024-2025学年度/上学期/高校形势与政策课专用）</v>
          </cell>
          <cell r="G2091" t="str">
            <v>本书编写组</v>
          </cell>
          <cell r="H2091" t="str">
            <v>时事报告</v>
          </cell>
          <cell r="I2091">
            <v>20</v>
          </cell>
          <cell r="J2091">
            <v>7</v>
          </cell>
          <cell r="K2091">
            <v>140</v>
          </cell>
          <cell r="L2091">
            <v>0.75</v>
          </cell>
        </row>
        <row r="2092">
          <cell r="E2092" t="str">
            <v>9787313252258</v>
          </cell>
          <cell r="F2092" t="str">
            <v>大学生体育与健康</v>
          </cell>
          <cell r="G2092" t="str">
            <v>陈础，程二平，郁鑫</v>
          </cell>
          <cell r="H2092" t="str">
            <v>上海交大</v>
          </cell>
          <cell r="I2092">
            <v>48</v>
          </cell>
          <cell r="J2092">
            <v>7</v>
          </cell>
          <cell r="K2092">
            <v>336</v>
          </cell>
          <cell r="L2092">
            <v>0.75</v>
          </cell>
        </row>
        <row r="2093">
          <cell r="E2093" t="str">
            <v>9787040599022</v>
          </cell>
          <cell r="F2093" t="str">
            <v>思想道德与法治（2023年版）</v>
          </cell>
          <cell r="G2093" t="str">
            <v>本书编写组</v>
          </cell>
          <cell r="H2093" t="str">
            <v>高等教育</v>
          </cell>
          <cell r="I2093">
            <v>18</v>
          </cell>
          <cell r="J2093">
            <v>7</v>
          </cell>
          <cell r="K2093">
            <v>126</v>
          </cell>
          <cell r="L2093">
            <v>1</v>
          </cell>
        </row>
        <row r="2094">
          <cell r="E2094" t="str">
            <v>9787560894591</v>
          </cell>
          <cell r="F2094" t="str">
            <v>大学生安全教育</v>
          </cell>
          <cell r="G2094" t="str">
            <v>胡仕坤，袁磊</v>
          </cell>
          <cell r="H2094" t="str">
            <v>同济大学</v>
          </cell>
          <cell r="I2094">
            <v>48</v>
          </cell>
          <cell r="J2094">
            <v>7</v>
          </cell>
          <cell r="K2094">
            <v>336</v>
          </cell>
          <cell r="L2094">
            <v>0.75</v>
          </cell>
        </row>
        <row r="2095">
          <cell r="E2095" t="str">
            <v>9787313256553</v>
          </cell>
          <cell r="F2095" t="str">
            <v>信息技术导论（医学版）</v>
          </cell>
          <cell r="G2095" t="str">
            <v>靳瑞霞、陈继超、吕莎</v>
          </cell>
          <cell r="H2095" t="str">
            <v>上海交大</v>
          </cell>
          <cell r="I2095">
            <v>55</v>
          </cell>
          <cell r="J2095">
            <v>7</v>
          </cell>
          <cell r="K2095">
            <v>385</v>
          </cell>
          <cell r="L2095">
            <v>0.75</v>
          </cell>
        </row>
        <row r="2096">
          <cell r="E2096" t="str">
            <v>9787565732614</v>
          </cell>
          <cell r="F2096" t="str">
            <v>大学生职业规划（微课版）</v>
          </cell>
          <cell r="G2096" t="str">
            <v>张建安 冯晖 夏泓</v>
          </cell>
          <cell r="H2096" t="str">
            <v>中国传媒</v>
          </cell>
          <cell r="I2096">
            <v>46.8</v>
          </cell>
          <cell r="J2096">
            <v>7</v>
          </cell>
          <cell r="K2096">
            <v>327.6</v>
          </cell>
          <cell r="L2096">
            <v>0.75</v>
          </cell>
        </row>
        <row r="2097">
          <cell r="E2097" t="str">
            <v>9787030695819</v>
          </cell>
          <cell r="F2097" t="str">
            <v>大学生心理健康教程（第四版）</v>
          </cell>
          <cell r="G2097" t="str">
            <v>杨世昌</v>
          </cell>
          <cell r="H2097" t="str">
            <v>科学出版</v>
          </cell>
          <cell r="I2097">
            <v>58</v>
          </cell>
          <cell r="J2097">
            <v>50</v>
          </cell>
          <cell r="K2097">
            <v>2900</v>
          </cell>
          <cell r="L2097">
            <v>0.75</v>
          </cell>
        </row>
        <row r="2098">
          <cell r="E2098" t="str">
            <v>1674-6783</v>
          </cell>
          <cell r="F2098" t="str">
            <v>时事报告大学生版（2024-2025学年度/上学期/高校形势与政策课专用）</v>
          </cell>
          <cell r="G2098" t="str">
            <v>本书编写组</v>
          </cell>
          <cell r="H2098" t="str">
            <v>时事报告</v>
          </cell>
          <cell r="I2098">
            <v>20</v>
          </cell>
          <cell r="J2098">
            <v>50</v>
          </cell>
          <cell r="K2098">
            <v>1000</v>
          </cell>
          <cell r="L2098">
            <v>0.75</v>
          </cell>
        </row>
        <row r="2099">
          <cell r="E2099" t="str">
            <v>9787313252258</v>
          </cell>
          <cell r="F2099" t="str">
            <v>大学生体育与健康</v>
          </cell>
          <cell r="G2099" t="str">
            <v>陈础，程二平，郁鑫</v>
          </cell>
          <cell r="H2099" t="str">
            <v>上海交大</v>
          </cell>
          <cell r="I2099">
            <v>48</v>
          </cell>
          <cell r="J2099">
            <v>50</v>
          </cell>
          <cell r="K2099">
            <v>2400</v>
          </cell>
          <cell r="L2099">
            <v>0.75</v>
          </cell>
        </row>
        <row r="2100">
          <cell r="E2100" t="str">
            <v>9787040599022</v>
          </cell>
          <cell r="F2100" t="str">
            <v>思想道德与法治（2023年版）</v>
          </cell>
          <cell r="G2100" t="str">
            <v>本书编写组</v>
          </cell>
          <cell r="H2100" t="str">
            <v>高等教育</v>
          </cell>
          <cell r="I2100">
            <v>18</v>
          </cell>
          <cell r="J2100">
            <v>50</v>
          </cell>
          <cell r="K2100">
            <v>900</v>
          </cell>
          <cell r="L2100">
            <v>1</v>
          </cell>
        </row>
        <row r="2101">
          <cell r="E2101" t="str">
            <v>9787560894591</v>
          </cell>
          <cell r="F2101" t="str">
            <v>大学生安全教育</v>
          </cell>
          <cell r="G2101" t="str">
            <v>胡仕坤，袁磊</v>
          </cell>
          <cell r="H2101" t="str">
            <v>同济大学</v>
          </cell>
          <cell r="I2101">
            <v>48</v>
          </cell>
          <cell r="J2101">
            <v>50</v>
          </cell>
          <cell r="K2101">
            <v>2400</v>
          </cell>
          <cell r="L2101">
            <v>0.75</v>
          </cell>
        </row>
        <row r="2102">
          <cell r="E2102" t="str">
            <v>9787313256553</v>
          </cell>
          <cell r="F2102" t="str">
            <v>信息技术导论（医学版）</v>
          </cell>
          <cell r="G2102" t="str">
            <v>靳瑞霞、陈继超、吕莎</v>
          </cell>
          <cell r="H2102" t="str">
            <v>上海交大</v>
          </cell>
          <cell r="I2102">
            <v>55</v>
          </cell>
          <cell r="J2102">
            <v>50</v>
          </cell>
          <cell r="K2102">
            <v>2750</v>
          </cell>
          <cell r="L2102">
            <v>0.75</v>
          </cell>
        </row>
        <row r="2103">
          <cell r="E2103" t="str">
            <v>9787565732614</v>
          </cell>
          <cell r="F2103" t="str">
            <v>大学生职业规划（微课版）</v>
          </cell>
          <cell r="G2103" t="str">
            <v>张建安 冯晖 夏泓</v>
          </cell>
          <cell r="H2103" t="str">
            <v>中国传媒</v>
          </cell>
          <cell r="I2103">
            <v>46.8</v>
          </cell>
          <cell r="J2103">
            <v>50</v>
          </cell>
          <cell r="K2103">
            <v>2340</v>
          </cell>
          <cell r="L2103">
            <v>0.75</v>
          </cell>
        </row>
      </sheetData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http://search.dangdang.com/?key3=%C7%E5%BB%AA%B4%F3%D1%A7%B3%F6%B0%E6%C9%E7&amp;medium=01&amp;category_path=01.00.00.00.00.00" TargetMode="External"/><Relationship Id="rId1" Type="http://schemas.openxmlformats.org/officeDocument/2006/relationships/hyperlink" Target="http://search.dangdang.com/?key2=%B3%CC%C5%E5%C7%E0&amp;medium=01&amp;category_path=01.00.00.00.00.00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https://book.jd.com/writer/%E5%BC%A0%E7%A5%96%E7%87%95_1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J30"/>
  <sheetViews>
    <sheetView zoomScale="120" zoomScaleNormal="120" topLeftCell="A15" workbookViewId="0">
      <selection activeCell="I11" sqref="I11"/>
    </sheetView>
  </sheetViews>
  <sheetFormatPr defaultColWidth="9" defaultRowHeight="13.5"/>
  <cols>
    <col min="1" max="1" width="5.61666666666667" style="2" customWidth="1"/>
    <col min="2" max="2" width="21.375" style="30" customWidth="1"/>
    <col min="3" max="3" width="11.125" style="30" customWidth="1"/>
    <col min="4" max="4" width="13.625" style="30" customWidth="1"/>
    <col min="5" max="5" width="5.625" style="30" customWidth="1"/>
    <col min="6" max="6" width="15.25" style="30" customWidth="1"/>
    <col min="7" max="7" width="9" style="152"/>
    <col min="8" max="8" width="9" style="153"/>
    <col min="9" max="9" width="20.5166666666667" style="139" customWidth="1"/>
    <col min="10" max="10" width="9.375"/>
  </cols>
  <sheetData>
    <row r="3" s="151" customFormat="1" ht="14" customHeight="1" spans="1:9">
      <c r="A3" s="154" t="s">
        <v>0</v>
      </c>
      <c r="B3" s="154"/>
      <c r="C3" s="154"/>
      <c r="D3" s="154"/>
      <c r="E3" s="154"/>
      <c r="F3" s="154"/>
      <c r="G3" s="155"/>
      <c r="H3" s="155"/>
      <c r="I3" s="155"/>
    </row>
    <row r="4" s="1" customFormat="1" ht="14" customHeight="1" spans="1:9">
      <c r="A4" s="7" t="s">
        <v>1</v>
      </c>
      <c r="B4" s="84" t="s">
        <v>2</v>
      </c>
      <c r="C4" s="85" t="s">
        <v>3</v>
      </c>
      <c r="D4" s="85" t="s">
        <v>4</v>
      </c>
      <c r="E4" s="85" t="s">
        <v>5</v>
      </c>
      <c r="F4" s="84" t="s">
        <v>6</v>
      </c>
      <c r="G4" s="86" t="s">
        <v>7</v>
      </c>
      <c r="H4" s="22" t="s">
        <v>8</v>
      </c>
      <c r="I4" s="22" t="s">
        <v>9</v>
      </c>
    </row>
    <row r="5" ht="28.5" spans="1:9">
      <c r="A5" s="2">
        <v>1</v>
      </c>
      <c r="B5" s="90" t="s">
        <v>10</v>
      </c>
      <c r="C5" s="90" t="s">
        <v>11</v>
      </c>
      <c r="D5" s="90" t="s">
        <v>12</v>
      </c>
      <c r="E5" s="90">
        <v>10</v>
      </c>
      <c r="F5" s="160" t="s">
        <v>13</v>
      </c>
      <c r="G5" s="152">
        <v>99</v>
      </c>
      <c r="H5" s="153">
        <v>0.75</v>
      </c>
      <c r="I5" s="139">
        <v>74.25</v>
      </c>
    </row>
    <row r="6" ht="28.5" spans="1:9">
      <c r="A6" s="2">
        <v>2</v>
      </c>
      <c r="B6" s="90" t="s">
        <v>14</v>
      </c>
      <c r="C6" s="90" t="s">
        <v>15</v>
      </c>
      <c r="D6" s="90" t="s">
        <v>12</v>
      </c>
      <c r="E6" s="90">
        <v>10</v>
      </c>
      <c r="F6" s="90" t="s">
        <v>16</v>
      </c>
      <c r="G6" s="152">
        <v>98</v>
      </c>
      <c r="H6" s="153">
        <v>0.75</v>
      </c>
      <c r="I6" s="139">
        <v>73.5</v>
      </c>
    </row>
    <row r="7" ht="28.5" spans="1:9">
      <c r="A7" s="2">
        <v>3</v>
      </c>
      <c r="B7" s="90" t="s">
        <v>17</v>
      </c>
      <c r="C7" s="90" t="s">
        <v>18</v>
      </c>
      <c r="D7" s="90" t="s">
        <v>12</v>
      </c>
      <c r="E7" s="90">
        <v>10</v>
      </c>
      <c r="F7" s="90" t="s">
        <v>19</v>
      </c>
      <c r="G7" s="152">
        <v>148</v>
      </c>
      <c r="H7" s="153">
        <v>0.75</v>
      </c>
      <c r="I7" s="139">
        <v>111</v>
      </c>
    </row>
    <row r="8" ht="28.5" spans="1:9">
      <c r="A8" s="2">
        <v>4</v>
      </c>
      <c r="B8" s="90" t="s">
        <v>20</v>
      </c>
      <c r="C8" s="90" t="s">
        <v>21</v>
      </c>
      <c r="D8" s="90" t="s">
        <v>12</v>
      </c>
      <c r="E8" s="90">
        <v>10</v>
      </c>
      <c r="F8" s="90" t="s">
        <v>22</v>
      </c>
      <c r="G8" s="152">
        <v>98</v>
      </c>
      <c r="H8" s="153">
        <v>0.75</v>
      </c>
      <c r="I8" s="139">
        <v>73.5</v>
      </c>
    </row>
    <row r="9" ht="28.5" spans="1:9">
      <c r="A9" s="2">
        <v>5</v>
      </c>
      <c r="B9" s="90" t="s">
        <v>23</v>
      </c>
      <c r="C9" s="90" t="s">
        <v>24</v>
      </c>
      <c r="D9" s="90" t="s">
        <v>12</v>
      </c>
      <c r="E9" s="90">
        <v>10</v>
      </c>
      <c r="F9" s="90" t="s">
        <v>25</v>
      </c>
      <c r="G9" s="152">
        <v>92</v>
      </c>
      <c r="H9" s="153">
        <v>0.75</v>
      </c>
      <c r="I9" s="139">
        <v>69</v>
      </c>
    </row>
    <row r="10" ht="28.5" spans="1:9">
      <c r="A10" s="2">
        <v>6</v>
      </c>
      <c r="B10" s="90" t="s">
        <v>26</v>
      </c>
      <c r="C10" s="90" t="s">
        <v>27</v>
      </c>
      <c r="D10" s="90" t="s">
        <v>12</v>
      </c>
      <c r="E10" s="90">
        <v>10</v>
      </c>
      <c r="F10" s="90" t="s">
        <v>28</v>
      </c>
      <c r="G10" s="152">
        <v>82</v>
      </c>
      <c r="H10" s="153">
        <v>0.75</v>
      </c>
      <c r="I10" s="139">
        <v>61.5</v>
      </c>
    </row>
    <row r="11" spans="9:9">
      <c r="I11" s="124">
        <v>462.75</v>
      </c>
    </row>
    <row r="13" ht="22" customHeight="1" spans="1:9">
      <c r="A13" s="156" t="s">
        <v>29</v>
      </c>
      <c r="B13" s="156"/>
      <c r="C13" s="156"/>
      <c r="D13" s="156"/>
      <c r="E13" s="156"/>
      <c r="F13" s="156"/>
      <c r="G13" s="156"/>
      <c r="H13" s="156"/>
      <c r="I13" s="157"/>
    </row>
    <row r="14" s="1" customFormat="1" ht="14" customHeight="1" spans="1:9">
      <c r="A14" s="7" t="s">
        <v>1</v>
      </c>
      <c r="B14" s="84" t="s">
        <v>2</v>
      </c>
      <c r="C14" s="85" t="s">
        <v>3</v>
      </c>
      <c r="D14" s="85" t="s">
        <v>4</v>
      </c>
      <c r="E14" s="85" t="s">
        <v>5</v>
      </c>
      <c r="F14" s="84" t="s">
        <v>6</v>
      </c>
      <c r="G14" s="86" t="s">
        <v>7</v>
      </c>
      <c r="H14" s="22" t="s">
        <v>8</v>
      </c>
      <c r="I14" s="22" t="s">
        <v>9</v>
      </c>
    </row>
    <row r="15" ht="28.5" spans="1:9">
      <c r="A15" s="2">
        <v>1</v>
      </c>
      <c r="B15" s="90" t="s">
        <v>30</v>
      </c>
      <c r="C15" s="90" t="s">
        <v>31</v>
      </c>
      <c r="D15" s="90" t="s">
        <v>12</v>
      </c>
      <c r="E15" s="90">
        <v>9</v>
      </c>
      <c r="F15" s="90" t="s">
        <v>32</v>
      </c>
      <c r="G15" s="152">
        <v>72</v>
      </c>
      <c r="H15" s="153">
        <v>0.75</v>
      </c>
      <c r="I15" s="139">
        <v>54</v>
      </c>
    </row>
    <row r="16" ht="42.75" spans="1:9">
      <c r="A16" s="2">
        <v>2</v>
      </c>
      <c r="B16" s="90" t="s">
        <v>33</v>
      </c>
      <c r="C16" s="90" t="s">
        <v>34</v>
      </c>
      <c r="D16" s="90" t="s">
        <v>12</v>
      </c>
      <c r="E16" s="90">
        <v>5</v>
      </c>
      <c r="F16" s="90" t="s">
        <v>35</v>
      </c>
      <c r="G16" s="152">
        <v>138</v>
      </c>
      <c r="H16" s="153">
        <v>0.75</v>
      </c>
      <c r="I16" s="139">
        <v>103.5</v>
      </c>
    </row>
    <row r="17" ht="28.5" spans="1:9">
      <c r="A17" s="2">
        <v>3</v>
      </c>
      <c r="B17" s="90" t="s">
        <v>10</v>
      </c>
      <c r="C17" s="90" t="s">
        <v>11</v>
      </c>
      <c r="D17" s="90" t="s">
        <v>12</v>
      </c>
      <c r="E17" s="90">
        <v>10</v>
      </c>
      <c r="F17" s="90" t="s">
        <v>13</v>
      </c>
      <c r="G17" s="152">
        <v>99</v>
      </c>
      <c r="H17" s="153">
        <v>0.75</v>
      </c>
      <c r="I17" s="139">
        <v>74.25</v>
      </c>
    </row>
    <row r="18" ht="28.5" spans="1:9">
      <c r="A18" s="2">
        <v>4</v>
      </c>
      <c r="B18" s="90" t="s">
        <v>14</v>
      </c>
      <c r="C18" s="90" t="s">
        <v>15</v>
      </c>
      <c r="D18" s="90" t="s">
        <v>12</v>
      </c>
      <c r="E18" s="90">
        <v>10</v>
      </c>
      <c r="F18" s="90" t="s">
        <v>16</v>
      </c>
      <c r="G18" s="152">
        <v>98</v>
      </c>
      <c r="H18" s="153">
        <v>0.75</v>
      </c>
      <c r="I18" s="139">
        <v>73.5</v>
      </c>
    </row>
    <row r="19" ht="28.5" spans="1:9">
      <c r="A19" s="2">
        <v>5</v>
      </c>
      <c r="B19" s="90" t="s">
        <v>20</v>
      </c>
      <c r="C19" s="90" t="s">
        <v>21</v>
      </c>
      <c r="D19" s="90" t="s">
        <v>12</v>
      </c>
      <c r="E19" s="90">
        <v>10</v>
      </c>
      <c r="F19" s="90" t="s">
        <v>22</v>
      </c>
      <c r="G19" s="152">
        <v>98</v>
      </c>
      <c r="H19" s="153">
        <v>0.75</v>
      </c>
      <c r="I19" s="139">
        <v>73.5</v>
      </c>
    </row>
    <row r="20" ht="28.5" spans="1:9">
      <c r="A20" s="2">
        <v>6</v>
      </c>
      <c r="B20" s="90" t="s">
        <v>23</v>
      </c>
      <c r="C20" s="90" t="s">
        <v>24</v>
      </c>
      <c r="D20" s="90" t="s">
        <v>12</v>
      </c>
      <c r="E20" s="90">
        <v>10</v>
      </c>
      <c r="F20" s="90" t="s">
        <v>25</v>
      </c>
      <c r="G20" s="152">
        <v>92</v>
      </c>
      <c r="H20" s="153">
        <v>0.75</v>
      </c>
      <c r="I20" s="139">
        <v>69</v>
      </c>
    </row>
    <row r="21" ht="28.5" spans="1:9">
      <c r="A21" s="2">
        <v>7</v>
      </c>
      <c r="B21" s="90" t="s">
        <v>17</v>
      </c>
      <c r="C21" s="90" t="s">
        <v>18</v>
      </c>
      <c r="D21" s="90" t="s">
        <v>12</v>
      </c>
      <c r="E21" s="90">
        <v>10</v>
      </c>
      <c r="F21" s="90" t="s">
        <v>19</v>
      </c>
      <c r="G21" s="152">
        <v>148</v>
      </c>
      <c r="H21" s="153">
        <v>0.75</v>
      </c>
      <c r="I21" s="139">
        <v>111</v>
      </c>
    </row>
    <row r="22" ht="42.75" spans="1:9">
      <c r="A22" s="2">
        <v>8</v>
      </c>
      <c r="B22" s="90" t="s">
        <v>36</v>
      </c>
      <c r="C22" s="90" t="s">
        <v>37</v>
      </c>
      <c r="D22" s="90" t="s">
        <v>12</v>
      </c>
      <c r="E22" s="90">
        <v>3</v>
      </c>
      <c r="F22" s="90" t="s">
        <v>38</v>
      </c>
      <c r="G22" s="152">
        <v>38</v>
      </c>
      <c r="H22" s="153">
        <v>0.75</v>
      </c>
      <c r="I22" s="139">
        <v>28.5</v>
      </c>
    </row>
    <row r="23" ht="42.75" spans="1:9">
      <c r="A23" s="2">
        <v>9</v>
      </c>
      <c r="B23" s="90" t="s">
        <v>39</v>
      </c>
      <c r="C23" s="90" t="s">
        <v>27</v>
      </c>
      <c r="D23" s="90" t="s">
        <v>12</v>
      </c>
      <c r="E23" s="90">
        <v>10</v>
      </c>
      <c r="F23" s="90" t="s">
        <v>28</v>
      </c>
      <c r="G23" s="152">
        <v>82</v>
      </c>
      <c r="H23" s="153">
        <v>0.75</v>
      </c>
      <c r="I23" s="139">
        <v>61.5</v>
      </c>
    </row>
    <row r="24" spans="9:9">
      <c r="I24" s="124">
        <v>648.75</v>
      </c>
    </row>
    <row r="26" s="24" customFormat="1" ht="21" customHeight="1" spans="1:9">
      <c r="A26" s="21" t="s">
        <v>40</v>
      </c>
      <c r="B26" s="21"/>
      <c r="C26" s="21"/>
      <c r="D26" s="21"/>
      <c r="E26" s="21"/>
      <c r="F26" s="21"/>
      <c r="G26" s="21"/>
      <c r="H26" s="21"/>
      <c r="I26" s="158"/>
    </row>
    <row r="27" s="1" customFormat="1" ht="14" customHeight="1" spans="1:9">
      <c r="A27" s="7" t="s">
        <v>1</v>
      </c>
      <c r="B27" s="84" t="s">
        <v>2</v>
      </c>
      <c r="C27" s="85" t="s">
        <v>3</v>
      </c>
      <c r="D27" s="85" t="s">
        <v>4</v>
      </c>
      <c r="E27" s="85" t="s">
        <v>5</v>
      </c>
      <c r="F27" s="84" t="s">
        <v>6</v>
      </c>
      <c r="G27" s="86" t="s">
        <v>7</v>
      </c>
      <c r="H27" s="22" t="s">
        <v>8</v>
      </c>
      <c r="I27" s="22" t="s">
        <v>9</v>
      </c>
    </row>
    <row r="28" ht="28.5" spans="1:9">
      <c r="A28" s="2">
        <v>2</v>
      </c>
      <c r="B28" s="14" t="s">
        <v>41</v>
      </c>
      <c r="C28" s="14" t="s">
        <v>42</v>
      </c>
      <c r="D28" s="14" t="s">
        <v>43</v>
      </c>
      <c r="E28" s="14">
        <v>2</v>
      </c>
      <c r="F28" s="161" t="s">
        <v>44</v>
      </c>
      <c r="G28" s="152">
        <v>46.9</v>
      </c>
      <c r="H28" s="153">
        <v>0.78</v>
      </c>
      <c r="I28" s="139">
        <v>36.582</v>
      </c>
    </row>
    <row r="29" ht="28.5" spans="1:9">
      <c r="A29" s="2">
        <v>3</v>
      </c>
      <c r="B29" s="14" t="s">
        <v>45</v>
      </c>
      <c r="C29" s="14" t="s">
        <v>46</v>
      </c>
      <c r="D29" s="14" t="s">
        <v>43</v>
      </c>
      <c r="E29" s="14">
        <v>1</v>
      </c>
      <c r="F29" s="161" t="s">
        <v>47</v>
      </c>
      <c r="G29" s="152">
        <v>78</v>
      </c>
      <c r="H29" s="153">
        <v>0.78</v>
      </c>
      <c r="I29" s="139">
        <v>60.84</v>
      </c>
    </row>
    <row r="30" spans="9:10">
      <c r="I30" s="124">
        <v>97.42</v>
      </c>
      <c r="J30" s="159"/>
    </row>
  </sheetData>
  <autoFilter xmlns:etc="http://www.wps.cn/officeDocument/2017/etCustomData" ref="A1:G29" etc:filterBottomFollowUsedRange="0">
    <extLst/>
  </autoFilter>
  <mergeCells count="3">
    <mergeCell ref="A3:I3"/>
    <mergeCell ref="A13:I13"/>
    <mergeCell ref="A26:I26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26"/>
  <sheetViews>
    <sheetView zoomScale="140" zoomScaleNormal="140" topLeftCell="A32" workbookViewId="0">
      <selection activeCell="K36" sqref="K36"/>
    </sheetView>
  </sheetViews>
  <sheetFormatPr defaultColWidth="9" defaultRowHeight="13.5"/>
  <cols>
    <col min="1" max="1" width="6.875" style="30" customWidth="1"/>
    <col min="2" max="2" width="21.25" style="138" customWidth="1"/>
    <col min="3" max="3" width="11.75" style="138" customWidth="1"/>
    <col min="4" max="4" width="14.875" style="138" customWidth="1"/>
    <col min="5" max="5" width="5.5" style="138" customWidth="1"/>
    <col min="6" max="6" width="16" style="138" customWidth="1"/>
    <col min="7" max="7" width="8.625" style="138" customWidth="1"/>
    <col min="8" max="8" width="9" style="4"/>
    <col min="9" max="9" width="9.25" style="139"/>
  </cols>
  <sheetData>
    <row r="1" spans="8:8">
      <c r="H1" s="2"/>
    </row>
    <row r="2" spans="8:8">
      <c r="H2" s="2"/>
    </row>
    <row r="3" s="24" customFormat="1" ht="21" customHeight="1" spans="1:9">
      <c r="A3" s="5" t="s">
        <v>48</v>
      </c>
      <c r="B3" s="6"/>
      <c r="C3" s="6"/>
      <c r="D3" s="6"/>
      <c r="E3" s="6"/>
      <c r="F3" s="6"/>
      <c r="G3" s="6"/>
      <c r="H3" s="140"/>
      <c r="I3" s="143"/>
    </row>
    <row r="4" s="1" customFormat="1" ht="14" customHeight="1" spans="1:9">
      <c r="A4" s="7" t="s">
        <v>1</v>
      </c>
      <c r="B4" s="84" t="s">
        <v>2</v>
      </c>
      <c r="C4" s="85" t="s">
        <v>3</v>
      </c>
      <c r="D4" s="85" t="s">
        <v>4</v>
      </c>
      <c r="E4" s="85" t="s">
        <v>5</v>
      </c>
      <c r="F4" s="84" t="s">
        <v>6</v>
      </c>
      <c r="G4" s="86" t="s">
        <v>7</v>
      </c>
      <c r="H4" s="11" t="s">
        <v>8</v>
      </c>
      <c r="I4" s="22" t="s">
        <v>9</v>
      </c>
    </row>
    <row r="5" ht="42.75" spans="1:9">
      <c r="A5" s="30">
        <v>1</v>
      </c>
      <c r="B5" s="20" t="s">
        <v>49</v>
      </c>
      <c r="C5" s="20" t="s">
        <v>50</v>
      </c>
      <c r="D5" s="20" t="s">
        <v>12</v>
      </c>
      <c r="E5" s="20">
        <v>10</v>
      </c>
      <c r="F5" s="141" t="s">
        <v>51</v>
      </c>
      <c r="G5" s="14">
        <v>146</v>
      </c>
      <c r="H5" s="18">
        <v>0.75</v>
      </c>
      <c r="I5" s="139">
        <v>109.5</v>
      </c>
    </row>
    <row r="6" ht="28.5" spans="1:9">
      <c r="A6" s="30">
        <v>2</v>
      </c>
      <c r="B6" s="20" t="s">
        <v>52</v>
      </c>
      <c r="C6" s="20" t="s">
        <v>53</v>
      </c>
      <c r="D6" s="20" t="s">
        <v>12</v>
      </c>
      <c r="E6" s="20">
        <v>10</v>
      </c>
      <c r="F6" s="161" t="s">
        <v>54</v>
      </c>
      <c r="G6" s="14">
        <v>129</v>
      </c>
      <c r="H6" s="18">
        <v>0.75</v>
      </c>
      <c r="I6" s="139">
        <v>96.75</v>
      </c>
    </row>
    <row r="7" ht="57" spans="1:9">
      <c r="A7" s="30">
        <v>3</v>
      </c>
      <c r="B7" s="14" t="s">
        <v>55</v>
      </c>
      <c r="C7" s="14" t="s">
        <v>56</v>
      </c>
      <c r="D7" s="14" t="s">
        <v>57</v>
      </c>
      <c r="E7" s="14" t="s">
        <v>58</v>
      </c>
      <c r="F7" s="161" t="s">
        <v>59</v>
      </c>
      <c r="G7" s="14">
        <v>178</v>
      </c>
      <c r="H7" s="18">
        <v>0.75</v>
      </c>
      <c r="I7" s="139">
        <v>133.5</v>
      </c>
    </row>
    <row r="8" ht="57" spans="1:9">
      <c r="A8" s="30">
        <v>4</v>
      </c>
      <c r="B8" s="20" t="s">
        <v>60</v>
      </c>
      <c r="C8" s="20" t="s">
        <v>61</v>
      </c>
      <c r="D8" s="20" t="s">
        <v>62</v>
      </c>
      <c r="E8" s="20" t="s">
        <v>63</v>
      </c>
      <c r="F8" s="161" t="s">
        <v>64</v>
      </c>
      <c r="G8" s="14">
        <v>15</v>
      </c>
      <c r="H8" s="18">
        <v>0.75</v>
      </c>
      <c r="I8" s="139">
        <v>11.25</v>
      </c>
    </row>
    <row r="9" ht="14.25" spans="1:9">
      <c r="A9" s="30">
        <v>5</v>
      </c>
      <c r="B9" s="20" t="s">
        <v>26</v>
      </c>
      <c r="C9" s="20" t="s">
        <v>65</v>
      </c>
      <c r="D9" s="20" t="s">
        <v>12</v>
      </c>
      <c r="E9" s="20">
        <v>10</v>
      </c>
      <c r="F9" s="141" t="s">
        <v>28</v>
      </c>
      <c r="G9" s="14">
        <v>82</v>
      </c>
      <c r="H9" s="18">
        <v>0.75</v>
      </c>
      <c r="I9" s="139">
        <v>61.5</v>
      </c>
    </row>
    <row r="10" ht="28.5" spans="1:9">
      <c r="A10" s="30">
        <v>6</v>
      </c>
      <c r="B10" s="13" t="s">
        <v>66</v>
      </c>
      <c r="C10" s="13" t="s">
        <v>67</v>
      </c>
      <c r="D10" s="13" t="s">
        <v>12</v>
      </c>
      <c r="E10" s="13">
        <v>8</v>
      </c>
      <c r="F10" s="141" t="s">
        <v>68</v>
      </c>
      <c r="G10" s="14">
        <v>58</v>
      </c>
      <c r="H10" s="18">
        <v>0.75</v>
      </c>
      <c r="I10" s="139">
        <v>43.5</v>
      </c>
    </row>
    <row r="11" ht="14.25" spans="1:9">
      <c r="A11" s="30">
        <v>7</v>
      </c>
      <c r="B11" s="13" t="s">
        <v>69</v>
      </c>
      <c r="C11" s="13" t="s">
        <v>70</v>
      </c>
      <c r="D11" s="13" t="s">
        <v>12</v>
      </c>
      <c r="E11" s="13">
        <v>5</v>
      </c>
      <c r="F11" s="20" t="s">
        <v>71</v>
      </c>
      <c r="G11" s="14">
        <v>56</v>
      </c>
      <c r="H11" s="18">
        <v>0.75</v>
      </c>
      <c r="I11" s="139">
        <v>42</v>
      </c>
    </row>
    <row r="12" ht="42.75" spans="1:9">
      <c r="A12" s="30">
        <v>8</v>
      </c>
      <c r="B12" s="13" t="s">
        <v>72</v>
      </c>
      <c r="C12" s="13" t="s">
        <v>73</v>
      </c>
      <c r="D12" s="13" t="s">
        <v>74</v>
      </c>
      <c r="E12" s="13" t="s">
        <v>75</v>
      </c>
      <c r="F12" s="162" t="s">
        <v>76</v>
      </c>
      <c r="G12" s="14">
        <v>26</v>
      </c>
      <c r="H12" s="18">
        <v>1</v>
      </c>
      <c r="I12" s="139">
        <v>26</v>
      </c>
    </row>
    <row r="13" ht="14.25" spans="1:9">
      <c r="A13" s="30">
        <v>9</v>
      </c>
      <c r="B13" s="13" t="s">
        <v>77</v>
      </c>
      <c r="C13" s="13"/>
      <c r="D13" s="13"/>
      <c r="E13" s="13"/>
      <c r="F13" s="13"/>
      <c r="G13" s="14"/>
      <c r="H13" s="18"/>
      <c r="I13" s="139">
        <v>2.95</v>
      </c>
    </row>
    <row r="14" ht="14.25" spans="7:9">
      <c r="G14" s="14"/>
      <c r="H14" s="18"/>
      <c r="I14" s="124">
        <f>SUM(I5:I13)</f>
        <v>526.95</v>
      </c>
    </row>
    <row r="15" ht="14.25" spans="7:8">
      <c r="G15" s="14"/>
      <c r="H15" s="18"/>
    </row>
    <row r="16" ht="14.25" spans="7:8">
      <c r="G16" s="14"/>
      <c r="H16" s="18"/>
    </row>
    <row r="17" ht="14.25" spans="7:8">
      <c r="G17" s="14"/>
      <c r="H17" s="18"/>
    </row>
    <row r="18" ht="14.25" spans="7:8">
      <c r="G18" s="14"/>
      <c r="H18" s="18"/>
    </row>
    <row r="19" ht="14.25" spans="7:8">
      <c r="G19" s="14"/>
      <c r="H19" s="18"/>
    </row>
    <row r="20" s="24" customFormat="1" ht="21" customHeight="1" spans="1:9">
      <c r="A20" s="5" t="s">
        <v>78</v>
      </c>
      <c r="B20" s="6"/>
      <c r="C20" s="6"/>
      <c r="D20" s="6"/>
      <c r="E20" s="6"/>
      <c r="F20" s="6"/>
      <c r="G20" s="6"/>
      <c r="H20" s="5"/>
      <c r="I20" s="144"/>
    </row>
    <row r="21" s="1" customFormat="1" ht="14" customHeight="1" spans="1:9">
      <c r="A21" s="7" t="s">
        <v>1</v>
      </c>
      <c r="B21" s="84" t="s">
        <v>2</v>
      </c>
      <c r="C21" s="85" t="s">
        <v>3</v>
      </c>
      <c r="D21" s="85" t="s">
        <v>4</v>
      </c>
      <c r="E21" s="85" t="s">
        <v>5</v>
      </c>
      <c r="F21" s="84" t="s">
        <v>6</v>
      </c>
      <c r="G21" s="86" t="s">
        <v>7</v>
      </c>
      <c r="H21" s="11" t="s">
        <v>8</v>
      </c>
      <c r="I21" s="22" t="s">
        <v>9</v>
      </c>
    </row>
    <row r="22" ht="42.75" spans="1:9">
      <c r="A22" s="30">
        <v>1</v>
      </c>
      <c r="B22" s="20" t="s">
        <v>49</v>
      </c>
      <c r="C22" s="20" t="s">
        <v>50</v>
      </c>
      <c r="D22" s="20" t="s">
        <v>12</v>
      </c>
      <c r="E22" s="20">
        <v>10</v>
      </c>
      <c r="F22" s="141" t="s">
        <v>51</v>
      </c>
      <c r="G22" s="14">
        <v>146</v>
      </c>
      <c r="H22" s="18">
        <v>0.75</v>
      </c>
      <c r="I22" s="139">
        <v>109.5</v>
      </c>
    </row>
    <row r="23" ht="28.5" spans="1:9">
      <c r="A23" s="30">
        <v>2</v>
      </c>
      <c r="B23" s="20" t="s">
        <v>52</v>
      </c>
      <c r="C23" s="20" t="s">
        <v>53</v>
      </c>
      <c r="D23" s="20" t="s">
        <v>12</v>
      </c>
      <c r="E23" s="20">
        <v>10</v>
      </c>
      <c r="F23" s="161" t="s">
        <v>54</v>
      </c>
      <c r="G23" s="14">
        <v>129</v>
      </c>
      <c r="H23" s="18">
        <v>0.75</v>
      </c>
      <c r="I23" s="139">
        <v>96.75</v>
      </c>
    </row>
    <row r="24" ht="57" spans="1:9">
      <c r="A24" s="30">
        <v>3</v>
      </c>
      <c r="B24" s="14" t="s">
        <v>55</v>
      </c>
      <c r="C24" s="14" t="s">
        <v>56</v>
      </c>
      <c r="D24" s="14" t="s">
        <v>57</v>
      </c>
      <c r="E24" s="14" t="s">
        <v>58</v>
      </c>
      <c r="F24" s="161" t="s">
        <v>59</v>
      </c>
      <c r="G24" s="14">
        <v>178</v>
      </c>
      <c r="H24" s="18">
        <v>0.75</v>
      </c>
      <c r="I24" s="139">
        <v>133.5</v>
      </c>
    </row>
    <row r="25" ht="28.5" spans="1:9">
      <c r="A25" s="30">
        <v>4</v>
      </c>
      <c r="B25" s="13" t="s">
        <v>66</v>
      </c>
      <c r="C25" s="13" t="s">
        <v>67</v>
      </c>
      <c r="D25" s="13" t="s">
        <v>12</v>
      </c>
      <c r="E25" s="13">
        <v>8</v>
      </c>
      <c r="F25" s="141" t="s">
        <v>68</v>
      </c>
      <c r="G25" s="14">
        <v>58</v>
      </c>
      <c r="H25" s="18">
        <v>0.75</v>
      </c>
      <c r="I25" s="139">
        <v>43.5</v>
      </c>
    </row>
    <row r="26" ht="28.5" spans="1:9">
      <c r="A26" s="30">
        <v>5</v>
      </c>
      <c r="B26" s="13" t="s">
        <v>79</v>
      </c>
      <c r="C26" s="13" t="s">
        <v>80</v>
      </c>
      <c r="D26" s="13" t="s">
        <v>12</v>
      </c>
      <c r="E26" s="13">
        <v>5</v>
      </c>
      <c r="F26" s="20" t="s">
        <v>81</v>
      </c>
      <c r="G26" s="14">
        <v>42</v>
      </c>
      <c r="H26" s="18">
        <v>0.75</v>
      </c>
      <c r="I26" s="139">
        <v>31.5</v>
      </c>
    </row>
    <row r="27" ht="42.75" spans="1:9">
      <c r="A27" s="30">
        <v>6</v>
      </c>
      <c r="B27" s="13" t="s">
        <v>72</v>
      </c>
      <c r="C27" s="13" t="s">
        <v>73</v>
      </c>
      <c r="D27" s="13" t="s">
        <v>74</v>
      </c>
      <c r="E27" s="13" t="s">
        <v>75</v>
      </c>
      <c r="F27" s="162" t="s">
        <v>76</v>
      </c>
      <c r="G27" s="14">
        <v>26</v>
      </c>
      <c r="H27" s="18">
        <v>1</v>
      </c>
      <c r="I27" s="139">
        <v>26</v>
      </c>
    </row>
    <row r="28" ht="14.25" spans="1:9">
      <c r="A28" s="30">
        <v>7</v>
      </c>
      <c r="B28" s="14" t="s">
        <v>77</v>
      </c>
      <c r="C28" s="13"/>
      <c r="D28" s="13"/>
      <c r="E28" s="13"/>
      <c r="F28" s="13"/>
      <c r="G28" s="14"/>
      <c r="H28" s="18"/>
      <c r="I28" s="139">
        <v>2.95</v>
      </c>
    </row>
    <row r="29" ht="14.25" spans="3:9">
      <c r="C29" s="14"/>
      <c r="D29" s="14"/>
      <c r="E29" s="14"/>
      <c r="F29" s="14"/>
      <c r="G29" s="14"/>
      <c r="H29" s="18"/>
      <c r="I29" s="124">
        <f>SUM(I22:I28)</f>
        <v>443.7</v>
      </c>
    </row>
    <row r="30" ht="14.25" spans="7:8">
      <c r="G30" s="14"/>
      <c r="H30" s="18"/>
    </row>
    <row r="31" ht="14.25" spans="7:8">
      <c r="G31" s="14"/>
      <c r="H31" s="18"/>
    </row>
    <row r="32" s="24" customFormat="1" ht="21" customHeight="1" spans="1:9">
      <c r="A32" s="5" t="s">
        <v>82</v>
      </c>
      <c r="B32" s="6"/>
      <c r="C32" s="6"/>
      <c r="D32" s="6"/>
      <c r="E32" s="6"/>
      <c r="F32" s="6"/>
      <c r="G32" s="6"/>
      <c r="H32" s="5"/>
      <c r="I32" s="144"/>
    </row>
    <row r="33" s="1" customFormat="1" ht="14" customHeight="1" spans="1:9">
      <c r="A33" s="7" t="s">
        <v>1</v>
      </c>
      <c r="B33" s="84" t="s">
        <v>2</v>
      </c>
      <c r="C33" s="85" t="s">
        <v>3</v>
      </c>
      <c r="D33" s="85" t="s">
        <v>4</v>
      </c>
      <c r="E33" s="85" t="s">
        <v>5</v>
      </c>
      <c r="F33" s="84" t="s">
        <v>6</v>
      </c>
      <c r="G33" s="86" t="s">
        <v>7</v>
      </c>
      <c r="H33" s="11" t="s">
        <v>8</v>
      </c>
      <c r="I33" s="22" t="s">
        <v>9</v>
      </c>
    </row>
    <row r="34" ht="37.5" spans="1:9">
      <c r="A34" s="30">
        <v>1</v>
      </c>
      <c r="B34" s="14" t="s">
        <v>83</v>
      </c>
      <c r="C34" s="14" t="s">
        <v>84</v>
      </c>
      <c r="D34" s="142" t="s">
        <v>12</v>
      </c>
      <c r="E34" s="14">
        <v>1</v>
      </c>
      <c r="F34" s="161" t="s">
        <v>85</v>
      </c>
      <c r="G34" s="14">
        <v>72</v>
      </c>
      <c r="H34" s="18">
        <v>0.75</v>
      </c>
      <c r="I34" s="139">
        <f>G34*H34</f>
        <v>54</v>
      </c>
    </row>
    <row r="35" ht="37.5" spans="1:9">
      <c r="A35" s="30">
        <v>2</v>
      </c>
      <c r="B35" s="14" t="s">
        <v>86</v>
      </c>
      <c r="C35" s="14" t="s">
        <v>87</v>
      </c>
      <c r="D35" s="142" t="s">
        <v>12</v>
      </c>
      <c r="E35" s="14">
        <v>1</v>
      </c>
      <c r="F35" s="161" t="s">
        <v>88</v>
      </c>
      <c r="G35" s="14">
        <v>59</v>
      </c>
      <c r="H35" s="18">
        <v>0.75</v>
      </c>
      <c r="I35" s="139">
        <f>G35*H35</f>
        <v>44.25</v>
      </c>
    </row>
    <row r="36" ht="42.75" spans="1:9">
      <c r="A36" s="30">
        <v>3</v>
      </c>
      <c r="B36" s="14" t="s">
        <v>89</v>
      </c>
      <c r="C36" s="14" t="s">
        <v>90</v>
      </c>
      <c r="D36" s="130" t="s">
        <v>12</v>
      </c>
      <c r="E36" s="130">
        <v>5</v>
      </c>
      <c r="F36" s="161" t="s">
        <v>35</v>
      </c>
      <c r="G36" s="14">
        <v>138</v>
      </c>
      <c r="H36" s="18">
        <v>0.75</v>
      </c>
      <c r="I36" s="139">
        <v>103.5</v>
      </c>
    </row>
    <row r="37" ht="28.5" spans="1:9">
      <c r="A37" s="30">
        <v>4</v>
      </c>
      <c r="B37" s="14" t="s">
        <v>91</v>
      </c>
      <c r="C37" s="14" t="s">
        <v>92</v>
      </c>
      <c r="D37" s="14" t="s">
        <v>12</v>
      </c>
      <c r="E37" s="14">
        <v>5</v>
      </c>
      <c r="F37" s="161" t="s">
        <v>93</v>
      </c>
      <c r="G37" s="14">
        <v>65</v>
      </c>
      <c r="H37" s="18">
        <v>0.75</v>
      </c>
      <c r="I37" s="139">
        <v>48.75</v>
      </c>
    </row>
    <row r="38" ht="28.5" spans="1:9">
      <c r="A38" s="30">
        <v>5</v>
      </c>
      <c r="B38" s="14" t="s">
        <v>94</v>
      </c>
      <c r="C38" s="14" t="s">
        <v>95</v>
      </c>
      <c r="D38" s="14" t="s">
        <v>12</v>
      </c>
      <c r="E38" s="14">
        <v>1</v>
      </c>
      <c r="F38" s="141" t="s">
        <v>96</v>
      </c>
      <c r="G38" s="14">
        <v>98</v>
      </c>
      <c r="H38" s="18">
        <v>0.75</v>
      </c>
      <c r="I38" s="139">
        <v>73.5</v>
      </c>
    </row>
    <row r="39" ht="14.25" spans="1:9">
      <c r="A39" s="30">
        <v>6</v>
      </c>
      <c r="B39" s="20" t="s">
        <v>97</v>
      </c>
      <c r="C39" s="20" t="s">
        <v>98</v>
      </c>
      <c r="D39" s="20" t="s">
        <v>12</v>
      </c>
      <c r="E39" s="20">
        <v>1</v>
      </c>
      <c r="F39" s="161" t="s">
        <v>99</v>
      </c>
      <c r="G39" s="14">
        <v>96</v>
      </c>
      <c r="H39" s="18">
        <v>0.75</v>
      </c>
      <c r="I39" s="139">
        <v>72</v>
      </c>
    </row>
    <row r="40" ht="42.75" spans="1:9">
      <c r="A40" s="30">
        <v>7</v>
      </c>
      <c r="B40" s="13" t="s">
        <v>72</v>
      </c>
      <c r="C40" s="13" t="s">
        <v>73</v>
      </c>
      <c r="D40" s="13" t="s">
        <v>74</v>
      </c>
      <c r="E40" s="13" t="s">
        <v>75</v>
      </c>
      <c r="F40" s="162" t="s">
        <v>76</v>
      </c>
      <c r="G40" s="14">
        <v>26</v>
      </c>
      <c r="H40" s="18">
        <v>1</v>
      </c>
      <c r="I40" s="139">
        <v>26</v>
      </c>
    </row>
    <row r="41" ht="14.25" spans="1:9">
      <c r="A41" s="30">
        <v>8</v>
      </c>
      <c r="B41" s="14" t="s">
        <v>77</v>
      </c>
      <c r="C41" s="13"/>
      <c r="D41" s="13"/>
      <c r="E41" s="13"/>
      <c r="F41" s="13"/>
      <c r="G41" s="14"/>
      <c r="H41" s="18"/>
      <c r="I41" s="139">
        <v>2.95</v>
      </c>
    </row>
    <row r="42" ht="14.25" spans="3:9">
      <c r="C42" s="14"/>
      <c r="D42" s="14"/>
      <c r="E42" s="14"/>
      <c r="F42" s="14"/>
      <c r="G42" s="14"/>
      <c r="H42" s="18"/>
      <c r="I42" s="124">
        <f>SUM(I34:I41)</f>
        <v>424.95</v>
      </c>
    </row>
    <row r="43" ht="14.25" spans="7:8">
      <c r="G43" s="14"/>
      <c r="H43" s="18"/>
    </row>
    <row r="44" ht="14.25" spans="7:8">
      <c r="G44" s="14"/>
      <c r="H44" s="18"/>
    </row>
    <row r="45" s="24" customFormat="1" ht="21" customHeight="1" spans="1:9">
      <c r="A45" s="5" t="s">
        <v>100</v>
      </c>
      <c r="B45" s="6"/>
      <c r="C45" s="6"/>
      <c r="D45" s="6"/>
      <c r="E45" s="6"/>
      <c r="F45" s="6"/>
      <c r="G45" s="6"/>
      <c r="H45" s="5"/>
      <c r="I45" s="144"/>
    </row>
    <row r="46" s="1" customFormat="1" ht="14" customHeight="1" spans="1:9">
      <c r="A46" s="7" t="s">
        <v>1</v>
      </c>
      <c r="B46" s="84" t="s">
        <v>2</v>
      </c>
      <c r="C46" s="85" t="s">
        <v>3</v>
      </c>
      <c r="D46" s="85" t="s">
        <v>4</v>
      </c>
      <c r="E46" s="85" t="s">
        <v>5</v>
      </c>
      <c r="F46" s="84" t="s">
        <v>6</v>
      </c>
      <c r="G46" s="86" t="s">
        <v>7</v>
      </c>
      <c r="H46" s="11" t="s">
        <v>8</v>
      </c>
      <c r="I46" s="22" t="s">
        <v>9</v>
      </c>
    </row>
    <row r="47" ht="28.5" spans="1:9">
      <c r="A47" s="30">
        <v>1</v>
      </c>
      <c r="B47" s="20" t="s">
        <v>101</v>
      </c>
      <c r="C47" s="20" t="s">
        <v>102</v>
      </c>
      <c r="D47" s="20" t="s">
        <v>12</v>
      </c>
      <c r="E47" s="14">
        <v>1</v>
      </c>
      <c r="F47" s="161" t="s">
        <v>103</v>
      </c>
      <c r="G47" s="14">
        <v>60</v>
      </c>
      <c r="H47" s="18">
        <v>0.75</v>
      </c>
      <c r="I47" s="139">
        <v>45</v>
      </c>
    </row>
    <row r="48" ht="28.5" spans="1:9">
      <c r="A48" s="30">
        <v>2</v>
      </c>
      <c r="B48" s="14" t="s">
        <v>104</v>
      </c>
      <c r="C48" s="20" t="s">
        <v>105</v>
      </c>
      <c r="D48" s="14" t="s">
        <v>12</v>
      </c>
      <c r="E48" s="20">
        <v>1</v>
      </c>
      <c r="F48" s="161" t="s">
        <v>106</v>
      </c>
      <c r="G48" s="14">
        <v>23</v>
      </c>
      <c r="H48" s="18">
        <v>0.75</v>
      </c>
      <c r="I48" s="139">
        <v>17.25</v>
      </c>
    </row>
    <row r="49" ht="28.5" spans="1:9">
      <c r="A49" s="30">
        <v>3</v>
      </c>
      <c r="B49" s="20" t="s">
        <v>107</v>
      </c>
      <c r="C49" s="14" t="s">
        <v>108</v>
      </c>
      <c r="D49" s="20" t="s">
        <v>12</v>
      </c>
      <c r="E49" s="14">
        <v>1</v>
      </c>
      <c r="F49" s="161" t="s">
        <v>109</v>
      </c>
      <c r="G49" s="14">
        <v>76</v>
      </c>
      <c r="H49" s="18">
        <v>0.75</v>
      </c>
      <c r="I49" s="139">
        <v>57</v>
      </c>
    </row>
    <row r="50" ht="28.5" spans="1:9">
      <c r="A50" s="30">
        <v>4</v>
      </c>
      <c r="B50" s="20" t="s">
        <v>110</v>
      </c>
      <c r="C50" s="20" t="s">
        <v>111</v>
      </c>
      <c r="D50" s="20" t="s">
        <v>12</v>
      </c>
      <c r="E50" s="14">
        <v>1</v>
      </c>
      <c r="F50" s="161" t="s">
        <v>112</v>
      </c>
      <c r="G50" s="14">
        <v>23</v>
      </c>
      <c r="H50" s="18">
        <v>0.75</v>
      </c>
      <c r="I50" s="139">
        <v>17.25</v>
      </c>
    </row>
    <row r="51" ht="28.5" spans="1:9">
      <c r="A51" s="30">
        <v>5</v>
      </c>
      <c r="B51" s="20" t="s">
        <v>113</v>
      </c>
      <c r="C51" s="20" t="s">
        <v>114</v>
      </c>
      <c r="D51" s="20" t="s">
        <v>12</v>
      </c>
      <c r="E51" s="14">
        <v>1</v>
      </c>
      <c r="F51" s="161" t="s">
        <v>115</v>
      </c>
      <c r="G51" s="14">
        <v>62</v>
      </c>
      <c r="H51" s="18">
        <v>0.75</v>
      </c>
      <c r="I51" s="139">
        <v>46.5</v>
      </c>
    </row>
    <row r="52" ht="28.5" spans="1:9">
      <c r="A52" s="30">
        <v>6</v>
      </c>
      <c r="B52" s="14" t="s">
        <v>116</v>
      </c>
      <c r="C52" s="20" t="s">
        <v>117</v>
      </c>
      <c r="D52" s="14" t="s">
        <v>12</v>
      </c>
      <c r="E52" s="20">
        <v>1</v>
      </c>
      <c r="F52" s="161" t="s">
        <v>118</v>
      </c>
      <c r="G52" s="14">
        <v>29</v>
      </c>
      <c r="H52" s="18">
        <v>0.75</v>
      </c>
      <c r="I52" s="139">
        <v>21.75</v>
      </c>
    </row>
    <row r="53" ht="42.75" spans="1:9">
      <c r="A53" s="30">
        <v>7</v>
      </c>
      <c r="B53" s="13" t="s">
        <v>72</v>
      </c>
      <c r="C53" s="13" t="s">
        <v>73</v>
      </c>
      <c r="D53" s="13" t="s">
        <v>74</v>
      </c>
      <c r="E53" s="13" t="s">
        <v>75</v>
      </c>
      <c r="F53" s="162" t="s">
        <v>76</v>
      </c>
      <c r="G53" s="14">
        <v>26</v>
      </c>
      <c r="H53" s="18">
        <v>1</v>
      </c>
      <c r="I53" s="139">
        <v>26</v>
      </c>
    </row>
    <row r="54" ht="14.25" spans="1:9">
      <c r="A54" s="30">
        <v>8</v>
      </c>
      <c r="B54" s="14" t="s">
        <v>77</v>
      </c>
      <c r="C54" s="13"/>
      <c r="D54" s="13"/>
      <c r="E54" s="13"/>
      <c r="F54" s="13"/>
      <c r="G54" s="14"/>
      <c r="H54" s="18"/>
      <c r="I54" s="139">
        <v>2.95</v>
      </c>
    </row>
    <row r="55" ht="14.25" spans="3:9">
      <c r="C55" s="14"/>
      <c r="D55" s="14"/>
      <c r="E55" s="14"/>
      <c r="F55" s="14"/>
      <c r="G55" s="14"/>
      <c r="H55" s="18"/>
      <c r="I55" s="124">
        <f>SUM(I47:I54)</f>
        <v>233.7</v>
      </c>
    </row>
    <row r="56" ht="14.25" spans="7:8">
      <c r="G56" s="14"/>
      <c r="H56" s="18"/>
    </row>
    <row r="57" ht="14.25" spans="7:8">
      <c r="G57" s="14"/>
      <c r="H57" s="18"/>
    </row>
    <row r="58" ht="14.25" spans="7:8">
      <c r="G58" s="14"/>
      <c r="H58" s="18"/>
    </row>
    <row r="59" s="24" customFormat="1" ht="21" customHeight="1" spans="1:9">
      <c r="A59" s="5" t="s">
        <v>119</v>
      </c>
      <c r="B59" s="6"/>
      <c r="C59" s="6"/>
      <c r="D59" s="6"/>
      <c r="E59" s="6"/>
      <c r="F59" s="6"/>
      <c r="G59" s="6"/>
      <c r="H59" s="5"/>
      <c r="I59" s="144"/>
    </row>
    <row r="60" s="1" customFormat="1" ht="14" customHeight="1" spans="1:9">
      <c r="A60" s="7" t="s">
        <v>1</v>
      </c>
      <c r="B60" s="84" t="s">
        <v>2</v>
      </c>
      <c r="C60" s="85" t="s">
        <v>3</v>
      </c>
      <c r="D60" s="85" t="s">
        <v>4</v>
      </c>
      <c r="E60" s="85" t="s">
        <v>5</v>
      </c>
      <c r="F60" s="84" t="s">
        <v>6</v>
      </c>
      <c r="G60" s="86" t="s">
        <v>7</v>
      </c>
      <c r="H60" s="11" t="s">
        <v>8</v>
      </c>
      <c r="I60" s="22" t="s">
        <v>9</v>
      </c>
    </row>
    <row r="61" ht="27" spans="1:9">
      <c r="A61" s="30">
        <v>1</v>
      </c>
      <c r="B61" s="127" t="s">
        <v>120</v>
      </c>
      <c r="C61" s="127" t="s">
        <v>121</v>
      </c>
      <c r="D61" s="127" t="s">
        <v>12</v>
      </c>
      <c r="E61" s="127" t="s">
        <v>122</v>
      </c>
      <c r="F61" s="161" t="s">
        <v>123</v>
      </c>
      <c r="G61" s="14">
        <v>55</v>
      </c>
      <c r="H61" s="18">
        <v>0.75</v>
      </c>
      <c r="I61" s="139">
        <v>41.25</v>
      </c>
    </row>
    <row r="62" ht="27" spans="1:9">
      <c r="A62" s="30">
        <v>2</v>
      </c>
      <c r="B62" s="104" t="s">
        <v>124</v>
      </c>
      <c r="C62" s="104" t="s">
        <v>125</v>
      </c>
      <c r="D62" s="104" t="s">
        <v>12</v>
      </c>
      <c r="E62" s="104" t="s">
        <v>126</v>
      </c>
      <c r="F62" s="161" t="s">
        <v>127</v>
      </c>
      <c r="G62" s="14">
        <v>68</v>
      </c>
      <c r="H62" s="18">
        <v>0.75</v>
      </c>
      <c r="I62" s="139">
        <v>51</v>
      </c>
    </row>
    <row r="63" ht="27" spans="1:9">
      <c r="A63" s="30">
        <v>3</v>
      </c>
      <c r="B63" s="127" t="s">
        <v>128</v>
      </c>
      <c r="C63" s="127" t="s">
        <v>129</v>
      </c>
      <c r="D63" s="127" t="s">
        <v>12</v>
      </c>
      <c r="E63" s="127">
        <v>7</v>
      </c>
      <c r="F63" s="161" t="s">
        <v>130</v>
      </c>
      <c r="G63" s="14">
        <v>99</v>
      </c>
      <c r="H63" s="18">
        <v>0.75</v>
      </c>
      <c r="I63" s="139">
        <v>74.25</v>
      </c>
    </row>
    <row r="64" ht="27" spans="1:9">
      <c r="A64" s="30">
        <v>4</v>
      </c>
      <c r="B64" s="127" t="s">
        <v>131</v>
      </c>
      <c r="C64" s="127" t="s">
        <v>132</v>
      </c>
      <c r="D64" s="127" t="s">
        <v>12</v>
      </c>
      <c r="E64" s="127">
        <v>7</v>
      </c>
      <c r="F64" s="161" t="s">
        <v>133</v>
      </c>
      <c r="G64" s="14">
        <v>98</v>
      </c>
      <c r="H64" s="18">
        <v>0.75</v>
      </c>
      <c r="I64" s="139">
        <v>73.5</v>
      </c>
    </row>
    <row r="65" ht="14.25" spans="1:9">
      <c r="A65" s="30">
        <v>5</v>
      </c>
      <c r="B65" s="127" t="s">
        <v>134</v>
      </c>
      <c r="C65" s="127" t="s">
        <v>135</v>
      </c>
      <c r="D65" s="127" t="s">
        <v>12</v>
      </c>
      <c r="E65" s="127">
        <v>7</v>
      </c>
      <c r="F65" s="161" t="s">
        <v>136</v>
      </c>
      <c r="G65" s="14">
        <v>79</v>
      </c>
      <c r="H65" s="18">
        <v>0.75</v>
      </c>
      <c r="I65" s="139">
        <v>59.25</v>
      </c>
    </row>
    <row r="66" ht="27" spans="1:9">
      <c r="A66" s="30">
        <v>6</v>
      </c>
      <c r="B66" s="127" t="s">
        <v>137</v>
      </c>
      <c r="C66" s="127" t="s">
        <v>138</v>
      </c>
      <c r="D66" s="127" t="s">
        <v>12</v>
      </c>
      <c r="E66" s="127">
        <v>7</v>
      </c>
      <c r="F66" s="161" t="s">
        <v>139</v>
      </c>
      <c r="G66" s="14">
        <v>88</v>
      </c>
      <c r="H66" s="18">
        <v>0.75</v>
      </c>
      <c r="I66" s="139">
        <v>66</v>
      </c>
    </row>
    <row r="67" ht="27" spans="1:9">
      <c r="A67" s="30">
        <v>7</v>
      </c>
      <c r="B67" s="145" t="s">
        <v>140</v>
      </c>
      <c r="C67" s="145" t="s">
        <v>141</v>
      </c>
      <c r="D67" s="145" t="s">
        <v>12</v>
      </c>
      <c r="E67" s="145" t="s">
        <v>142</v>
      </c>
      <c r="F67" s="20" t="s">
        <v>143</v>
      </c>
      <c r="G67" s="14">
        <v>59</v>
      </c>
      <c r="H67" s="18">
        <v>0.75</v>
      </c>
      <c r="I67" s="139">
        <v>44.25</v>
      </c>
    </row>
    <row r="68" ht="14.25" spans="1:9">
      <c r="A68" s="30">
        <v>8</v>
      </c>
      <c r="B68" s="146" t="s">
        <v>144</v>
      </c>
      <c r="C68" s="146" t="s">
        <v>145</v>
      </c>
      <c r="D68" s="145" t="s">
        <v>12</v>
      </c>
      <c r="E68" s="146">
        <v>5</v>
      </c>
      <c r="F68" s="161" t="s">
        <v>146</v>
      </c>
      <c r="G68" s="14">
        <v>59</v>
      </c>
      <c r="H68" s="18">
        <v>0.75</v>
      </c>
      <c r="I68" s="139">
        <v>44.25</v>
      </c>
    </row>
    <row r="69" ht="27" spans="1:9">
      <c r="A69" s="30">
        <v>9</v>
      </c>
      <c r="B69" s="104" t="s">
        <v>147</v>
      </c>
      <c r="C69" s="104" t="s">
        <v>148</v>
      </c>
      <c r="D69" s="104" t="s">
        <v>12</v>
      </c>
      <c r="E69" s="104" t="s">
        <v>122</v>
      </c>
      <c r="F69" s="20" t="s">
        <v>149</v>
      </c>
      <c r="G69" s="14">
        <v>59</v>
      </c>
      <c r="H69" s="18">
        <v>0.75</v>
      </c>
      <c r="I69" s="139">
        <v>44.25</v>
      </c>
    </row>
    <row r="70" ht="42.75" spans="1:9">
      <c r="A70" s="30">
        <v>10</v>
      </c>
      <c r="B70" s="13" t="s">
        <v>72</v>
      </c>
      <c r="C70" s="13" t="s">
        <v>73</v>
      </c>
      <c r="D70" s="13" t="s">
        <v>74</v>
      </c>
      <c r="E70" s="13" t="s">
        <v>75</v>
      </c>
      <c r="F70" s="162" t="s">
        <v>76</v>
      </c>
      <c r="G70" s="14">
        <v>26</v>
      </c>
      <c r="H70" s="18">
        <v>1</v>
      </c>
      <c r="I70" s="139">
        <v>26</v>
      </c>
    </row>
    <row r="71" ht="14.25" spans="1:9">
      <c r="A71" s="30">
        <v>11</v>
      </c>
      <c r="B71" s="14" t="s">
        <v>77</v>
      </c>
      <c r="C71" s="14"/>
      <c r="D71" s="14"/>
      <c r="E71" s="13"/>
      <c r="F71" s="13"/>
      <c r="G71" s="14"/>
      <c r="H71" s="18"/>
      <c r="I71" s="139">
        <v>2.95</v>
      </c>
    </row>
    <row r="72" ht="14.25" spans="5:9">
      <c r="E72" s="14"/>
      <c r="F72" s="14"/>
      <c r="G72" s="14"/>
      <c r="H72" s="18"/>
      <c r="I72" s="124">
        <f>SUM(I61:I71)</f>
        <v>526.95</v>
      </c>
    </row>
    <row r="73" ht="14.25" spans="7:8">
      <c r="G73" s="14"/>
      <c r="H73" s="18"/>
    </row>
    <row r="74" ht="14.25" spans="7:8">
      <c r="G74" s="14"/>
      <c r="H74" s="18"/>
    </row>
    <row r="75" ht="14.25" spans="7:8">
      <c r="G75" s="14"/>
      <c r="H75" s="18"/>
    </row>
    <row r="76" s="24" customFormat="1" ht="21" customHeight="1" spans="1:9">
      <c r="A76" s="5" t="s">
        <v>150</v>
      </c>
      <c r="B76" s="6"/>
      <c r="C76" s="6"/>
      <c r="D76" s="6"/>
      <c r="E76" s="6"/>
      <c r="F76" s="6"/>
      <c r="G76" s="6"/>
      <c r="H76" s="5"/>
      <c r="I76" s="5"/>
    </row>
    <row r="77" s="1" customFormat="1" ht="14" customHeight="1" spans="1:9">
      <c r="A77" s="7" t="s">
        <v>1</v>
      </c>
      <c r="B77" s="84" t="s">
        <v>2</v>
      </c>
      <c r="C77" s="85" t="s">
        <v>3</v>
      </c>
      <c r="D77" s="85" t="s">
        <v>4</v>
      </c>
      <c r="E77" s="85" t="s">
        <v>5</v>
      </c>
      <c r="F77" s="84" t="s">
        <v>6</v>
      </c>
      <c r="G77" s="86" t="s">
        <v>7</v>
      </c>
      <c r="H77" s="11" t="s">
        <v>8</v>
      </c>
      <c r="I77" s="22" t="s">
        <v>9</v>
      </c>
    </row>
    <row r="78" ht="27" spans="1:9">
      <c r="A78" s="30">
        <v>1</v>
      </c>
      <c r="B78" s="104" t="s">
        <v>124</v>
      </c>
      <c r="C78" s="104" t="s">
        <v>125</v>
      </c>
      <c r="D78" s="104" t="s">
        <v>12</v>
      </c>
      <c r="E78" s="104" t="s">
        <v>126</v>
      </c>
      <c r="F78" s="161" t="s">
        <v>127</v>
      </c>
      <c r="G78" s="14">
        <v>68</v>
      </c>
      <c r="H78" s="18">
        <v>0.75</v>
      </c>
      <c r="I78" s="139">
        <v>51</v>
      </c>
    </row>
    <row r="79" ht="27" spans="1:9">
      <c r="A79" s="30">
        <v>2</v>
      </c>
      <c r="B79" s="147" t="s">
        <v>128</v>
      </c>
      <c r="C79" s="147" t="s">
        <v>129</v>
      </c>
      <c r="D79" s="147" t="s">
        <v>12</v>
      </c>
      <c r="E79" s="147">
        <v>7</v>
      </c>
      <c r="F79" s="161" t="s">
        <v>130</v>
      </c>
      <c r="G79" s="14">
        <v>99</v>
      </c>
      <c r="H79" s="18">
        <v>0.75</v>
      </c>
      <c r="I79" s="139">
        <v>74.25</v>
      </c>
    </row>
    <row r="80" ht="27" spans="1:9">
      <c r="A80" s="30">
        <v>3</v>
      </c>
      <c r="B80" s="147" t="s">
        <v>131</v>
      </c>
      <c r="C80" s="147" t="s">
        <v>132</v>
      </c>
      <c r="D80" s="147" t="s">
        <v>12</v>
      </c>
      <c r="E80" s="147">
        <v>7</v>
      </c>
      <c r="F80" s="161" t="s">
        <v>133</v>
      </c>
      <c r="G80" s="14">
        <v>98</v>
      </c>
      <c r="H80" s="18">
        <v>0.75</v>
      </c>
      <c r="I80" s="139">
        <v>73.5</v>
      </c>
    </row>
    <row r="81" ht="27" spans="1:9">
      <c r="A81" s="30">
        <v>4</v>
      </c>
      <c r="B81" s="127" t="s">
        <v>137</v>
      </c>
      <c r="C81" s="127" t="s">
        <v>138</v>
      </c>
      <c r="D81" s="127" t="s">
        <v>12</v>
      </c>
      <c r="E81" s="127">
        <v>7</v>
      </c>
      <c r="F81" s="161" t="s">
        <v>139</v>
      </c>
      <c r="G81" s="14">
        <v>88</v>
      </c>
      <c r="H81" s="18">
        <v>0.75</v>
      </c>
      <c r="I81" s="139">
        <v>66</v>
      </c>
    </row>
    <row r="82" ht="27" spans="1:9">
      <c r="A82" s="30">
        <v>5</v>
      </c>
      <c r="B82" s="127" t="s">
        <v>151</v>
      </c>
      <c r="C82" s="127" t="s">
        <v>152</v>
      </c>
      <c r="D82" s="127" t="s">
        <v>12</v>
      </c>
      <c r="E82" s="127" t="s">
        <v>153</v>
      </c>
      <c r="F82" s="161" t="s">
        <v>154</v>
      </c>
      <c r="G82" s="14">
        <v>128</v>
      </c>
      <c r="H82" s="18">
        <v>0.75</v>
      </c>
      <c r="I82" s="139">
        <v>96</v>
      </c>
    </row>
    <row r="83" ht="14.25" spans="1:9">
      <c r="A83" s="30">
        <v>6</v>
      </c>
      <c r="B83" s="127" t="s">
        <v>155</v>
      </c>
      <c r="C83" s="127" t="s">
        <v>156</v>
      </c>
      <c r="D83" s="127" t="s">
        <v>57</v>
      </c>
      <c r="E83" s="127" t="s">
        <v>157</v>
      </c>
      <c r="F83" s="161" t="s">
        <v>158</v>
      </c>
      <c r="G83" s="14">
        <v>65</v>
      </c>
      <c r="H83" s="18">
        <v>0.75</v>
      </c>
      <c r="I83" s="139">
        <v>48.75</v>
      </c>
    </row>
    <row r="84" ht="27" spans="1:9">
      <c r="A84" s="30">
        <v>7</v>
      </c>
      <c r="B84" s="147" t="s">
        <v>159</v>
      </c>
      <c r="C84" s="147" t="s">
        <v>160</v>
      </c>
      <c r="D84" s="147" t="s">
        <v>12</v>
      </c>
      <c r="E84" s="147">
        <v>5</v>
      </c>
      <c r="F84" s="161" t="s">
        <v>161</v>
      </c>
      <c r="G84" s="14">
        <v>72</v>
      </c>
      <c r="H84" s="18">
        <v>0.75</v>
      </c>
      <c r="I84" s="139">
        <v>54</v>
      </c>
    </row>
    <row r="85" ht="27" spans="1:9">
      <c r="A85" s="30">
        <v>8</v>
      </c>
      <c r="B85" s="145" t="s">
        <v>140</v>
      </c>
      <c r="C85" s="145" t="s">
        <v>141</v>
      </c>
      <c r="D85" s="145" t="s">
        <v>12</v>
      </c>
      <c r="E85" s="145" t="s">
        <v>142</v>
      </c>
      <c r="F85" s="20" t="s">
        <v>143</v>
      </c>
      <c r="G85" s="14">
        <v>59</v>
      </c>
      <c r="H85" s="18">
        <v>0.75</v>
      </c>
      <c r="I85" s="139">
        <v>44.25</v>
      </c>
    </row>
    <row r="86" ht="14.25" spans="1:9">
      <c r="A86" s="30">
        <v>9</v>
      </c>
      <c r="B86" s="146" t="s">
        <v>144</v>
      </c>
      <c r="C86" s="146" t="s">
        <v>145</v>
      </c>
      <c r="D86" s="145" t="s">
        <v>12</v>
      </c>
      <c r="E86" s="146">
        <v>5</v>
      </c>
      <c r="F86" s="161" t="s">
        <v>146</v>
      </c>
      <c r="G86" s="14">
        <v>59</v>
      </c>
      <c r="H86" s="18">
        <v>0.75</v>
      </c>
      <c r="I86" s="139">
        <v>44.25</v>
      </c>
    </row>
    <row r="87" ht="27" spans="1:9">
      <c r="A87" s="30">
        <v>10</v>
      </c>
      <c r="B87" s="104" t="s">
        <v>147</v>
      </c>
      <c r="C87" s="104" t="s">
        <v>148</v>
      </c>
      <c r="D87" s="104" t="s">
        <v>12</v>
      </c>
      <c r="E87" s="104" t="s">
        <v>122</v>
      </c>
      <c r="F87" s="20" t="s">
        <v>149</v>
      </c>
      <c r="G87" s="14">
        <v>59</v>
      </c>
      <c r="H87" s="18">
        <v>0.75</v>
      </c>
      <c r="I87" s="139">
        <v>44.25</v>
      </c>
    </row>
    <row r="88" ht="42.75" spans="1:9">
      <c r="A88" s="30">
        <v>11</v>
      </c>
      <c r="B88" s="13" t="s">
        <v>72</v>
      </c>
      <c r="C88" s="13" t="s">
        <v>73</v>
      </c>
      <c r="D88" s="13" t="s">
        <v>74</v>
      </c>
      <c r="E88" s="13" t="s">
        <v>75</v>
      </c>
      <c r="F88" s="162" t="s">
        <v>76</v>
      </c>
      <c r="G88" s="14">
        <v>26</v>
      </c>
      <c r="H88" s="18">
        <v>1</v>
      </c>
      <c r="I88" s="139">
        <v>26</v>
      </c>
    </row>
    <row r="89" ht="14.25" spans="1:9">
      <c r="A89" s="30">
        <v>12</v>
      </c>
      <c r="B89" s="14" t="s">
        <v>77</v>
      </c>
      <c r="C89" s="13"/>
      <c r="D89" s="13"/>
      <c r="E89" s="13"/>
      <c r="F89" s="13"/>
      <c r="G89" s="14"/>
      <c r="H89" s="18"/>
      <c r="I89" s="139">
        <v>2.95</v>
      </c>
    </row>
    <row r="90" ht="14.25" spans="3:9">
      <c r="C90" s="14"/>
      <c r="D90" s="14"/>
      <c r="E90" s="14"/>
      <c r="F90" s="14"/>
      <c r="G90" s="14"/>
      <c r="H90" s="18"/>
      <c r="I90" s="124">
        <f>SUM(I78:I89)</f>
        <v>625.2</v>
      </c>
    </row>
    <row r="91" ht="14.25" spans="7:8">
      <c r="G91" s="14"/>
      <c r="H91" s="18"/>
    </row>
    <row r="92" ht="14.25" spans="7:8">
      <c r="G92" s="14"/>
      <c r="H92" s="18"/>
    </row>
    <row r="93" ht="14.25" spans="7:8">
      <c r="G93" s="14"/>
      <c r="H93" s="18"/>
    </row>
    <row r="94" s="24" customFormat="1" ht="21" customHeight="1" spans="1:9">
      <c r="A94" s="5" t="s">
        <v>162</v>
      </c>
      <c r="B94" s="6"/>
      <c r="C94" s="6"/>
      <c r="D94" s="6"/>
      <c r="E94" s="6"/>
      <c r="F94" s="6"/>
      <c r="G94" s="6"/>
      <c r="H94" s="5"/>
      <c r="I94" s="144"/>
    </row>
    <row r="95" s="1" customFormat="1" ht="14" customHeight="1" spans="1:9">
      <c r="A95" s="7" t="s">
        <v>1</v>
      </c>
      <c r="B95" s="84" t="s">
        <v>2</v>
      </c>
      <c r="C95" s="85" t="s">
        <v>3</v>
      </c>
      <c r="D95" s="85" t="s">
        <v>4</v>
      </c>
      <c r="E95" s="85" t="s">
        <v>5</v>
      </c>
      <c r="F95" s="84" t="s">
        <v>6</v>
      </c>
      <c r="G95" s="86" t="s">
        <v>7</v>
      </c>
      <c r="H95" s="11" t="s">
        <v>8</v>
      </c>
      <c r="I95" s="22" t="s">
        <v>9</v>
      </c>
    </row>
    <row r="96" ht="28.5" spans="1:9">
      <c r="A96" s="30">
        <v>1</v>
      </c>
      <c r="B96" s="20" t="s">
        <v>163</v>
      </c>
      <c r="C96" s="20" t="s">
        <v>164</v>
      </c>
      <c r="D96" s="20" t="s">
        <v>12</v>
      </c>
      <c r="E96" s="14">
        <v>8</v>
      </c>
      <c r="F96" s="161" t="s">
        <v>165</v>
      </c>
      <c r="G96" s="14">
        <v>98</v>
      </c>
      <c r="H96" s="18">
        <v>0.75</v>
      </c>
      <c r="I96" s="139">
        <v>73.5</v>
      </c>
    </row>
    <row r="97" ht="14.25" spans="1:9">
      <c r="A97" s="30">
        <v>2</v>
      </c>
      <c r="B97" s="15" t="s">
        <v>166</v>
      </c>
      <c r="C97" s="20" t="s">
        <v>167</v>
      </c>
      <c r="D97" s="20" t="s">
        <v>168</v>
      </c>
      <c r="E97" s="14">
        <v>4</v>
      </c>
      <c r="F97" s="161" t="s">
        <v>169</v>
      </c>
      <c r="G97" s="14">
        <v>49.8</v>
      </c>
      <c r="H97" s="18">
        <v>0.75</v>
      </c>
      <c r="I97" s="139">
        <v>37.35</v>
      </c>
    </row>
    <row r="98" ht="28.5" spans="1:9">
      <c r="A98" s="30">
        <v>3</v>
      </c>
      <c r="B98" s="20" t="s">
        <v>170</v>
      </c>
      <c r="C98" s="20" t="s">
        <v>171</v>
      </c>
      <c r="D98" s="20" t="s">
        <v>12</v>
      </c>
      <c r="E98" s="14">
        <v>9</v>
      </c>
      <c r="F98" s="161" t="s">
        <v>172</v>
      </c>
      <c r="G98" s="14">
        <v>108</v>
      </c>
      <c r="H98" s="18">
        <v>0.75</v>
      </c>
      <c r="I98" s="139">
        <v>81</v>
      </c>
    </row>
    <row r="99" ht="14.25" spans="1:9">
      <c r="A99" s="30">
        <v>4</v>
      </c>
      <c r="B99" s="130" t="s">
        <v>173</v>
      </c>
      <c r="C99" s="20" t="s">
        <v>174</v>
      </c>
      <c r="D99" s="20" t="s">
        <v>12</v>
      </c>
      <c r="E99" s="14">
        <v>9</v>
      </c>
      <c r="F99" s="161" t="s">
        <v>175</v>
      </c>
      <c r="G99" s="14">
        <v>95</v>
      </c>
      <c r="H99" s="18">
        <v>0.75</v>
      </c>
      <c r="I99" s="139">
        <v>71.25</v>
      </c>
    </row>
    <row r="100" ht="28.5" spans="1:9">
      <c r="A100" s="30">
        <v>5</v>
      </c>
      <c r="B100" s="130" t="s">
        <v>176</v>
      </c>
      <c r="C100" s="20" t="s">
        <v>177</v>
      </c>
      <c r="D100" s="20" t="s">
        <v>177</v>
      </c>
      <c r="E100" s="20" t="s">
        <v>177</v>
      </c>
      <c r="F100" s="20" t="s">
        <v>177</v>
      </c>
      <c r="G100" s="14"/>
      <c r="H100" s="18"/>
      <c r="I100" s="139">
        <v>5.7</v>
      </c>
    </row>
    <row r="101" ht="42.75" spans="1:9">
      <c r="A101" s="30">
        <v>6</v>
      </c>
      <c r="B101" s="130" t="s">
        <v>72</v>
      </c>
      <c r="C101" s="130" t="s">
        <v>73</v>
      </c>
      <c r="D101" s="130" t="s">
        <v>74</v>
      </c>
      <c r="E101" s="130" t="s">
        <v>75</v>
      </c>
      <c r="F101" s="163" t="s">
        <v>76</v>
      </c>
      <c r="G101" s="14">
        <v>26</v>
      </c>
      <c r="H101" s="18">
        <v>1</v>
      </c>
      <c r="I101" s="139">
        <v>26</v>
      </c>
    </row>
    <row r="102" ht="14.25" spans="1:9">
      <c r="A102" s="30">
        <v>7</v>
      </c>
      <c r="B102" s="14" t="s">
        <v>77</v>
      </c>
      <c r="C102" s="14"/>
      <c r="D102" s="14"/>
      <c r="E102" s="14"/>
      <c r="F102" s="14"/>
      <c r="G102" s="14"/>
      <c r="H102" s="18"/>
      <c r="I102" s="139">
        <v>2.95</v>
      </c>
    </row>
    <row r="103" ht="14.25" spans="3:9">
      <c r="C103" s="14"/>
      <c r="D103" s="14"/>
      <c r="E103" s="14"/>
      <c r="F103" s="14"/>
      <c r="G103" s="14"/>
      <c r="H103" s="18"/>
      <c r="I103" s="124">
        <f>SUM(I96:I102)</f>
        <v>297.75</v>
      </c>
    </row>
    <row r="104" ht="14.25" spans="7:8">
      <c r="G104" s="14"/>
      <c r="H104" s="18"/>
    </row>
    <row r="105" ht="14.25" spans="7:8">
      <c r="G105" s="14"/>
      <c r="H105" s="18"/>
    </row>
    <row r="106" ht="14.25" spans="7:8">
      <c r="G106" s="14"/>
      <c r="H106" s="18"/>
    </row>
    <row r="107" ht="14.25" spans="7:8">
      <c r="G107" s="14"/>
      <c r="H107" s="18"/>
    </row>
    <row r="108" s="24" customFormat="1" ht="21" customHeight="1" spans="1:9">
      <c r="A108" s="5" t="s">
        <v>178</v>
      </c>
      <c r="B108" s="6"/>
      <c r="C108" s="6"/>
      <c r="D108" s="6"/>
      <c r="E108" s="6"/>
      <c r="F108" s="6"/>
      <c r="G108" s="6"/>
      <c r="H108" s="5"/>
      <c r="I108" s="144"/>
    </row>
    <row r="109" s="1" customFormat="1" ht="14" customHeight="1" spans="1:9">
      <c r="A109" s="7" t="s">
        <v>1</v>
      </c>
      <c r="B109" s="84" t="s">
        <v>2</v>
      </c>
      <c r="C109" s="85" t="s">
        <v>3</v>
      </c>
      <c r="D109" s="85" t="s">
        <v>4</v>
      </c>
      <c r="E109" s="85" t="s">
        <v>5</v>
      </c>
      <c r="F109" s="84" t="s">
        <v>6</v>
      </c>
      <c r="G109" s="86" t="s">
        <v>7</v>
      </c>
      <c r="H109" s="11" t="s">
        <v>8</v>
      </c>
      <c r="I109" s="22" t="s">
        <v>9</v>
      </c>
    </row>
    <row r="110" ht="28.5" spans="1:9">
      <c r="A110" s="30">
        <v>1</v>
      </c>
      <c r="B110" s="20" t="s">
        <v>163</v>
      </c>
      <c r="C110" s="20" t="s">
        <v>164</v>
      </c>
      <c r="D110" s="20" t="s">
        <v>12</v>
      </c>
      <c r="E110" s="14">
        <v>8</v>
      </c>
      <c r="F110" s="161" t="s">
        <v>165</v>
      </c>
      <c r="G110" s="14">
        <v>98</v>
      </c>
      <c r="H110" s="18">
        <v>0.75</v>
      </c>
      <c r="I110" s="139">
        <v>73.5</v>
      </c>
    </row>
    <row r="111" ht="28.5" spans="1:9">
      <c r="A111" s="30">
        <v>2</v>
      </c>
      <c r="B111" s="20" t="s">
        <v>170</v>
      </c>
      <c r="C111" s="20" t="s">
        <v>171</v>
      </c>
      <c r="D111" s="20" t="s">
        <v>12</v>
      </c>
      <c r="E111" s="14">
        <v>9</v>
      </c>
      <c r="F111" s="161" t="s">
        <v>172</v>
      </c>
      <c r="G111" s="14">
        <v>108</v>
      </c>
      <c r="H111" s="18">
        <v>0.75</v>
      </c>
      <c r="I111" s="139">
        <v>81</v>
      </c>
    </row>
    <row r="112" ht="28.5" spans="1:9">
      <c r="A112" s="30">
        <v>3</v>
      </c>
      <c r="B112" s="15" t="s">
        <v>179</v>
      </c>
      <c r="C112" s="20" t="s">
        <v>180</v>
      </c>
      <c r="D112" s="20" t="s">
        <v>181</v>
      </c>
      <c r="E112" s="14">
        <v>4</v>
      </c>
      <c r="F112" s="161" t="s">
        <v>182</v>
      </c>
      <c r="G112" s="14">
        <v>85</v>
      </c>
      <c r="H112" s="18">
        <v>0.75</v>
      </c>
      <c r="I112" s="139">
        <v>63.75</v>
      </c>
    </row>
    <row r="113" ht="28.5" spans="1:9">
      <c r="A113" s="30">
        <v>4</v>
      </c>
      <c r="B113" s="130" t="s">
        <v>176</v>
      </c>
      <c r="C113" s="20" t="s">
        <v>177</v>
      </c>
      <c r="D113" s="20" t="s">
        <v>177</v>
      </c>
      <c r="E113" s="20" t="s">
        <v>177</v>
      </c>
      <c r="F113" s="20" t="s">
        <v>177</v>
      </c>
      <c r="G113" s="14"/>
      <c r="H113" s="18"/>
      <c r="I113" s="139">
        <v>5.7</v>
      </c>
    </row>
    <row r="114" ht="14.25" spans="1:9">
      <c r="A114" s="30">
        <v>5</v>
      </c>
      <c r="B114" s="15" t="s">
        <v>166</v>
      </c>
      <c r="C114" s="20" t="s">
        <v>167</v>
      </c>
      <c r="D114" s="20" t="s">
        <v>168</v>
      </c>
      <c r="E114" s="14">
        <v>4</v>
      </c>
      <c r="F114" s="161" t="s">
        <v>169</v>
      </c>
      <c r="G114" s="14">
        <v>49.8</v>
      </c>
      <c r="H114" s="18">
        <v>0.75</v>
      </c>
      <c r="I114" s="139">
        <v>37.35</v>
      </c>
    </row>
    <row r="115" ht="28.5" spans="1:9">
      <c r="A115" s="30">
        <v>6</v>
      </c>
      <c r="B115" s="15" t="s">
        <v>183</v>
      </c>
      <c r="C115" s="20" t="s">
        <v>184</v>
      </c>
      <c r="D115" s="20" t="s">
        <v>168</v>
      </c>
      <c r="E115" s="14">
        <v>3</v>
      </c>
      <c r="F115" s="161" t="s">
        <v>185</v>
      </c>
      <c r="G115" s="14">
        <v>68</v>
      </c>
      <c r="H115" s="18">
        <v>0.75</v>
      </c>
      <c r="I115" s="139">
        <v>51</v>
      </c>
    </row>
    <row r="116" ht="42.75" spans="1:9">
      <c r="A116" s="30">
        <v>7</v>
      </c>
      <c r="B116" s="130" t="s">
        <v>72</v>
      </c>
      <c r="C116" s="130" t="s">
        <v>73</v>
      </c>
      <c r="D116" s="130" t="s">
        <v>74</v>
      </c>
      <c r="E116" s="130" t="s">
        <v>75</v>
      </c>
      <c r="F116" s="163" t="s">
        <v>76</v>
      </c>
      <c r="G116" s="14">
        <v>26</v>
      </c>
      <c r="H116" s="18">
        <v>1</v>
      </c>
      <c r="I116" s="139">
        <v>26</v>
      </c>
    </row>
    <row r="117" ht="14.25" spans="1:9">
      <c r="A117" s="30">
        <v>8</v>
      </c>
      <c r="B117" s="14" t="s">
        <v>77</v>
      </c>
      <c r="C117" s="130"/>
      <c r="D117" s="130"/>
      <c r="E117" s="130"/>
      <c r="F117" s="130"/>
      <c r="G117" s="14"/>
      <c r="H117" s="18"/>
      <c r="I117" s="139">
        <v>2.95</v>
      </c>
    </row>
    <row r="118" ht="14.25" spans="3:9">
      <c r="C118" s="14"/>
      <c r="D118" s="14"/>
      <c r="E118" s="14"/>
      <c r="F118" s="14"/>
      <c r="G118" s="14"/>
      <c r="H118" s="18"/>
      <c r="I118" s="124">
        <f>SUM(I110:I117)</f>
        <v>341.25</v>
      </c>
    </row>
    <row r="119" ht="14.25" spans="7:8">
      <c r="G119" s="14"/>
      <c r="H119" s="18"/>
    </row>
    <row r="120" ht="14.25" spans="7:8">
      <c r="G120" s="14"/>
      <c r="H120" s="18"/>
    </row>
    <row r="121" ht="14.25" spans="7:8">
      <c r="G121" s="14"/>
      <c r="H121" s="18"/>
    </row>
    <row r="122" s="24" customFormat="1" ht="21" customHeight="1" spans="1:9">
      <c r="A122" s="5" t="s">
        <v>186</v>
      </c>
      <c r="B122" s="6"/>
      <c r="C122" s="6"/>
      <c r="D122" s="6"/>
      <c r="E122" s="6"/>
      <c r="F122" s="6"/>
      <c r="G122" s="6"/>
      <c r="H122" s="5"/>
      <c r="I122" s="144"/>
    </row>
    <row r="123" s="1" customFormat="1" ht="14" customHeight="1" spans="1:9">
      <c r="A123" s="7" t="s">
        <v>1</v>
      </c>
      <c r="B123" s="84" t="s">
        <v>2</v>
      </c>
      <c r="C123" s="85" t="s">
        <v>3</v>
      </c>
      <c r="D123" s="85" t="s">
        <v>4</v>
      </c>
      <c r="E123" s="85" t="s">
        <v>5</v>
      </c>
      <c r="F123" s="84" t="s">
        <v>6</v>
      </c>
      <c r="G123" s="86" t="s">
        <v>7</v>
      </c>
      <c r="H123" s="11" t="s">
        <v>8</v>
      </c>
      <c r="I123" s="22" t="s">
        <v>9</v>
      </c>
    </row>
    <row r="124" ht="14.25" spans="1:9">
      <c r="A124" s="30">
        <v>1</v>
      </c>
      <c r="B124" s="14" t="s">
        <v>187</v>
      </c>
      <c r="C124" s="14" t="s">
        <v>188</v>
      </c>
      <c r="D124" s="14" t="s">
        <v>168</v>
      </c>
      <c r="E124" s="14">
        <v>3</v>
      </c>
      <c r="F124" s="161" t="s">
        <v>189</v>
      </c>
      <c r="G124" s="14">
        <v>55</v>
      </c>
      <c r="H124" s="18">
        <v>0.75</v>
      </c>
      <c r="I124" s="139">
        <v>41.25</v>
      </c>
    </row>
    <row r="125" ht="14.25" spans="1:9">
      <c r="A125" s="30">
        <v>2</v>
      </c>
      <c r="B125" s="14" t="s">
        <v>190</v>
      </c>
      <c r="C125" s="14" t="s">
        <v>191</v>
      </c>
      <c r="D125" s="14" t="s">
        <v>192</v>
      </c>
      <c r="E125" s="14">
        <v>3</v>
      </c>
      <c r="F125" s="134" t="s">
        <v>193</v>
      </c>
      <c r="G125" s="14">
        <v>45</v>
      </c>
      <c r="H125" s="18">
        <v>0.75</v>
      </c>
      <c r="I125" s="139">
        <v>33.75</v>
      </c>
    </row>
    <row r="126" ht="14.25" spans="1:9">
      <c r="A126" s="30">
        <v>3</v>
      </c>
      <c r="B126" s="14" t="s">
        <v>194</v>
      </c>
      <c r="C126" s="14" t="s">
        <v>195</v>
      </c>
      <c r="D126" s="14" t="s">
        <v>196</v>
      </c>
      <c r="E126" s="14">
        <v>5</v>
      </c>
      <c r="F126" s="134" t="s">
        <v>197</v>
      </c>
      <c r="G126" s="14">
        <v>78</v>
      </c>
      <c r="H126" s="18">
        <v>0.78</v>
      </c>
      <c r="I126" s="139">
        <v>60.84</v>
      </c>
    </row>
    <row r="127" ht="14.25" spans="1:9">
      <c r="A127" s="30">
        <v>4</v>
      </c>
      <c r="B127" s="14" t="s">
        <v>198</v>
      </c>
      <c r="C127" s="14" t="s">
        <v>199</v>
      </c>
      <c r="D127" s="14" t="s">
        <v>192</v>
      </c>
      <c r="E127" s="14">
        <v>2</v>
      </c>
      <c r="F127" s="14" t="s">
        <v>200</v>
      </c>
      <c r="G127" s="14">
        <v>79.8</v>
      </c>
      <c r="H127" s="18">
        <v>0.75</v>
      </c>
      <c r="I127" s="139">
        <v>59.85</v>
      </c>
    </row>
    <row r="128" ht="14.25" spans="1:9">
      <c r="A128" s="30">
        <v>5</v>
      </c>
      <c r="B128" s="14" t="s">
        <v>201</v>
      </c>
      <c r="C128" s="14" t="s">
        <v>199</v>
      </c>
      <c r="D128" s="14" t="s">
        <v>192</v>
      </c>
      <c r="E128" s="14">
        <v>2</v>
      </c>
      <c r="F128" s="14" t="s">
        <v>202</v>
      </c>
      <c r="G128" s="14">
        <v>45</v>
      </c>
      <c r="H128" s="18">
        <v>0.75</v>
      </c>
      <c r="I128" s="139">
        <v>33.75</v>
      </c>
    </row>
    <row r="129" ht="14.25" spans="1:9">
      <c r="A129" s="30">
        <v>6</v>
      </c>
      <c r="B129" s="14" t="s">
        <v>203</v>
      </c>
      <c r="C129" s="14" t="s">
        <v>204</v>
      </c>
      <c r="D129" s="14" t="s">
        <v>192</v>
      </c>
      <c r="E129" s="14">
        <v>2</v>
      </c>
      <c r="F129" s="14" t="s">
        <v>205</v>
      </c>
      <c r="G129" s="14">
        <v>59.8</v>
      </c>
      <c r="H129" s="18">
        <v>0.75</v>
      </c>
      <c r="I129" s="139">
        <v>44.85</v>
      </c>
    </row>
    <row r="130" ht="14.25" spans="1:9">
      <c r="A130" s="30">
        <v>7</v>
      </c>
      <c r="B130" s="14" t="s">
        <v>206</v>
      </c>
      <c r="C130" s="14" t="s">
        <v>207</v>
      </c>
      <c r="D130" s="14" t="s">
        <v>168</v>
      </c>
      <c r="E130" s="14">
        <v>1</v>
      </c>
      <c r="F130" s="14" t="s">
        <v>208</v>
      </c>
      <c r="G130" s="14">
        <v>28.5</v>
      </c>
      <c r="H130" s="18">
        <v>0.75</v>
      </c>
      <c r="I130" s="139">
        <v>21.375</v>
      </c>
    </row>
    <row r="131" ht="42.75" spans="1:9">
      <c r="A131" s="30">
        <v>8</v>
      </c>
      <c r="B131" s="130" t="s">
        <v>72</v>
      </c>
      <c r="C131" s="130" t="s">
        <v>73</v>
      </c>
      <c r="D131" s="130" t="s">
        <v>74</v>
      </c>
      <c r="E131" s="130" t="s">
        <v>75</v>
      </c>
      <c r="F131" s="163" t="s">
        <v>76</v>
      </c>
      <c r="G131" s="14">
        <v>26</v>
      </c>
      <c r="H131" s="18">
        <v>1</v>
      </c>
      <c r="I131" s="139">
        <v>26</v>
      </c>
    </row>
    <row r="132" ht="14.25" spans="1:9">
      <c r="A132" s="30">
        <v>9</v>
      </c>
      <c r="B132" s="14" t="s">
        <v>77</v>
      </c>
      <c r="C132" s="130"/>
      <c r="D132" s="130"/>
      <c r="E132" s="130"/>
      <c r="F132" s="130"/>
      <c r="G132" s="14"/>
      <c r="H132" s="18"/>
      <c r="I132" s="139">
        <v>2.95</v>
      </c>
    </row>
    <row r="133" ht="14.25" spans="2:9">
      <c r="B133" s="14"/>
      <c r="C133" s="14"/>
      <c r="D133" s="14"/>
      <c r="E133" s="14"/>
      <c r="F133" s="14"/>
      <c r="G133" s="14"/>
      <c r="H133" s="18"/>
      <c r="I133" s="124">
        <v>324.62</v>
      </c>
    </row>
    <row r="134" ht="14.25" spans="7:8">
      <c r="G134" s="14"/>
      <c r="H134" s="18"/>
    </row>
    <row r="135" ht="14.25" spans="7:8">
      <c r="G135" s="14"/>
      <c r="H135" s="18"/>
    </row>
    <row r="136" s="24" customFormat="1" ht="21" customHeight="1" spans="1:9">
      <c r="A136" s="5" t="s">
        <v>209</v>
      </c>
      <c r="B136" s="6"/>
      <c r="C136" s="6"/>
      <c r="D136" s="6"/>
      <c r="E136" s="6"/>
      <c r="F136" s="6"/>
      <c r="G136" s="6"/>
      <c r="H136" s="5"/>
      <c r="I136" s="144"/>
    </row>
    <row r="137" s="1" customFormat="1" ht="14" customHeight="1" spans="1:9">
      <c r="A137" s="7" t="s">
        <v>1</v>
      </c>
      <c r="B137" s="84" t="s">
        <v>2</v>
      </c>
      <c r="C137" s="85" t="s">
        <v>3</v>
      </c>
      <c r="D137" s="85" t="s">
        <v>4</v>
      </c>
      <c r="E137" s="85" t="s">
        <v>5</v>
      </c>
      <c r="F137" s="84" t="s">
        <v>6</v>
      </c>
      <c r="G137" s="86" t="s">
        <v>7</v>
      </c>
      <c r="H137" s="11" t="s">
        <v>8</v>
      </c>
      <c r="I137" s="22" t="s">
        <v>9</v>
      </c>
    </row>
    <row r="138" ht="14.25" spans="1:9">
      <c r="A138" s="30">
        <v>1</v>
      </c>
      <c r="B138" s="14" t="s">
        <v>190</v>
      </c>
      <c r="C138" s="14" t="s">
        <v>191</v>
      </c>
      <c r="D138" s="14" t="s">
        <v>192</v>
      </c>
      <c r="E138" s="14">
        <v>3</v>
      </c>
      <c r="F138" s="20" t="s">
        <v>193</v>
      </c>
      <c r="G138" s="14">
        <v>45</v>
      </c>
      <c r="H138" s="18">
        <v>0.75</v>
      </c>
      <c r="I138" s="139">
        <v>33.75</v>
      </c>
    </row>
    <row r="139" ht="14.25" spans="1:9">
      <c r="A139" s="30">
        <v>2</v>
      </c>
      <c r="B139" s="14" t="s">
        <v>187</v>
      </c>
      <c r="C139" s="14" t="s">
        <v>188</v>
      </c>
      <c r="D139" s="14" t="s">
        <v>168</v>
      </c>
      <c r="E139" s="14">
        <v>3</v>
      </c>
      <c r="F139" s="161" t="s">
        <v>189</v>
      </c>
      <c r="G139" s="14">
        <v>55</v>
      </c>
      <c r="H139" s="18">
        <v>0.75</v>
      </c>
      <c r="I139" s="139">
        <v>41.25</v>
      </c>
    </row>
    <row r="140" ht="14.25" spans="1:9">
      <c r="A140" s="30">
        <v>3</v>
      </c>
      <c r="B140" s="14" t="s">
        <v>194</v>
      </c>
      <c r="C140" s="14" t="s">
        <v>195</v>
      </c>
      <c r="D140" s="14" t="s">
        <v>196</v>
      </c>
      <c r="E140" s="14">
        <v>5</v>
      </c>
      <c r="F140" s="134" t="s">
        <v>197</v>
      </c>
      <c r="G140" s="14">
        <v>78</v>
      </c>
      <c r="H140" s="18">
        <v>0.78</v>
      </c>
      <c r="I140" s="139">
        <v>60.84</v>
      </c>
    </row>
    <row r="141" ht="14.25" spans="1:9">
      <c r="A141" s="30">
        <v>4</v>
      </c>
      <c r="B141" s="14" t="s">
        <v>198</v>
      </c>
      <c r="C141" s="14" t="s">
        <v>199</v>
      </c>
      <c r="D141" s="14" t="s">
        <v>192</v>
      </c>
      <c r="E141" s="14">
        <v>2</v>
      </c>
      <c r="F141" s="14" t="s">
        <v>200</v>
      </c>
      <c r="G141" s="14">
        <v>79.8</v>
      </c>
      <c r="H141" s="18">
        <v>0.75</v>
      </c>
      <c r="I141" s="139">
        <v>59.85</v>
      </c>
    </row>
    <row r="142" ht="14.25" spans="1:9">
      <c r="A142" s="30">
        <v>5</v>
      </c>
      <c r="B142" s="14" t="s">
        <v>201</v>
      </c>
      <c r="C142" s="14" t="s">
        <v>199</v>
      </c>
      <c r="D142" s="14" t="s">
        <v>192</v>
      </c>
      <c r="E142" s="14">
        <v>2</v>
      </c>
      <c r="F142" s="14" t="s">
        <v>202</v>
      </c>
      <c r="G142" s="14">
        <v>45</v>
      </c>
      <c r="H142" s="18">
        <v>0.75</v>
      </c>
      <c r="I142" s="139">
        <v>33.75</v>
      </c>
    </row>
    <row r="143" ht="14.25" spans="1:9">
      <c r="A143" s="30">
        <v>6</v>
      </c>
      <c r="B143" s="14" t="s">
        <v>203</v>
      </c>
      <c r="C143" s="14" t="s">
        <v>204</v>
      </c>
      <c r="D143" s="14" t="s">
        <v>192</v>
      </c>
      <c r="E143" s="14">
        <v>2</v>
      </c>
      <c r="F143" s="14" t="s">
        <v>205</v>
      </c>
      <c r="G143" s="14">
        <v>59.8</v>
      </c>
      <c r="H143" s="18">
        <v>0.75</v>
      </c>
      <c r="I143" s="139">
        <v>44.85</v>
      </c>
    </row>
    <row r="144" ht="14.25" spans="1:9">
      <c r="A144" s="30">
        <v>7</v>
      </c>
      <c r="B144" s="14" t="s">
        <v>206</v>
      </c>
      <c r="C144" s="14" t="s">
        <v>207</v>
      </c>
      <c r="D144" s="14" t="s">
        <v>168</v>
      </c>
      <c r="E144" s="14">
        <v>1</v>
      </c>
      <c r="F144" s="14" t="s">
        <v>208</v>
      </c>
      <c r="G144" s="14">
        <v>28.5</v>
      </c>
      <c r="H144" s="18">
        <v>0.75</v>
      </c>
      <c r="I144" s="139">
        <v>21.375</v>
      </c>
    </row>
    <row r="145" ht="42.75" spans="1:9">
      <c r="A145" s="30">
        <v>8</v>
      </c>
      <c r="B145" s="130" t="s">
        <v>72</v>
      </c>
      <c r="C145" s="130" t="s">
        <v>73</v>
      </c>
      <c r="D145" s="130" t="s">
        <v>74</v>
      </c>
      <c r="E145" s="130" t="s">
        <v>75</v>
      </c>
      <c r="F145" s="163" t="s">
        <v>76</v>
      </c>
      <c r="G145" s="14">
        <v>26</v>
      </c>
      <c r="H145" s="18">
        <v>1</v>
      </c>
      <c r="I145" s="139">
        <v>26</v>
      </c>
    </row>
    <row r="146" ht="14.25" spans="1:9">
      <c r="A146" s="30">
        <v>9</v>
      </c>
      <c r="B146" s="14" t="s">
        <v>77</v>
      </c>
      <c r="C146" s="130"/>
      <c r="D146" s="130"/>
      <c r="E146" s="130"/>
      <c r="F146" s="130"/>
      <c r="G146" s="14"/>
      <c r="H146" s="18"/>
      <c r="I146" s="139">
        <v>2.95</v>
      </c>
    </row>
    <row r="147" ht="14.25" spans="3:9">
      <c r="C147" s="14"/>
      <c r="D147" s="14"/>
      <c r="E147" s="14"/>
      <c r="F147" s="14"/>
      <c r="G147" s="14"/>
      <c r="H147" s="18"/>
      <c r="I147" s="124">
        <v>324.62</v>
      </c>
    </row>
    <row r="148" ht="14.25" spans="7:8">
      <c r="G148" s="14"/>
      <c r="H148" s="18"/>
    </row>
    <row r="149" ht="14.25" spans="7:8">
      <c r="G149" s="14"/>
      <c r="H149" s="18"/>
    </row>
    <row r="150" ht="14.25" spans="7:8">
      <c r="G150" s="14"/>
      <c r="H150" s="18"/>
    </row>
    <row r="151" s="24" customFormat="1" ht="21" customHeight="1" spans="1:9">
      <c r="A151" s="5" t="s">
        <v>210</v>
      </c>
      <c r="B151" s="6"/>
      <c r="C151" s="6"/>
      <c r="D151" s="6"/>
      <c r="E151" s="6"/>
      <c r="F151" s="6"/>
      <c r="G151" s="6"/>
      <c r="H151" s="5"/>
      <c r="I151" s="144"/>
    </row>
    <row r="152" s="1" customFormat="1" ht="14" customHeight="1" spans="1:9">
      <c r="A152" s="7" t="s">
        <v>1</v>
      </c>
      <c r="B152" s="84" t="s">
        <v>2</v>
      </c>
      <c r="C152" s="85" t="s">
        <v>3</v>
      </c>
      <c r="D152" s="85" t="s">
        <v>4</v>
      </c>
      <c r="E152" s="85" t="s">
        <v>5</v>
      </c>
      <c r="F152" s="84" t="s">
        <v>6</v>
      </c>
      <c r="G152" s="86" t="s">
        <v>7</v>
      </c>
      <c r="H152" s="11" t="s">
        <v>8</v>
      </c>
      <c r="I152" s="22" t="s">
        <v>9</v>
      </c>
    </row>
    <row r="153" ht="14.25" spans="1:9">
      <c r="A153" s="30">
        <v>1</v>
      </c>
      <c r="B153" s="14" t="s">
        <v>187</v>
      </c>
      <c r="C153" s="14" t="s">
        <v>188</v>
      </c>
      <c r="D153" s="14" t="s">
        <v>168</v>
      </c>
      <c r="E153" s="14">
        <v>3</v>
      </c>
      <c r="F153" s="161" t="s">
        <v>189</v>
      </c>
      <c r="G153" s="14">
        <v>55</v>
      </c>
      <c r="H153" s="18">
        <v>0.75</v>
      </c>
      <c r="I153" s="139">
        <v>41.25</v>
      </c>
    </row>
    <row r="154" ht="14.25" spans="1:9">
      <c r="A154" s="30">
        <v>2</v>
      </c>
      <c r="B154" s="14" t="s">
        <v>194</v>
      </c>
      <c r="C154" s="14" t="s">
        <v>195</v>
      </c>
      <c r="D154" s="14" t="s">
        <v>196</v>
      </c>
      <c r="E154" s="14">
        <v>5</v>
      </c>
      <c r="F154" s="134" t="s">
        <v>197</v>
      </c>
      <c r="G154" s="14">
        <v>78</v>
      </c>
      <c r="H154" s="18">
        <v>0.78</v>
      </c>
      <c r="I154" s="139">
        <v>60.84</v>
      </c>
    </row>
    <row r="155" ht="14.25" spans="1:9">
      <c r="A155" s="30">
        <v>3</v>
      </c>
      <c r="B155" s="14" t="s">
        <v>190</v>
      </c>
      <c r="C155" s="14" t="s">
        <v>191</v>
      </c>
      <c r="D155" s="14" t="s">
        <v>192</v>
      </c>
      <c r="E155" s="14">
        <v>3</v>
      </c>
      <c r="F155" s="134" t="s">
        <v>193</v>
      </c>
      <c r="G155" s="14">
        <v>45</v>
      </c>
      <c r="H155" s="18">
        <v>0.75</v>
      </c>
      <c r="I155" s="139">
        <v>33.75</v>
      </c>
    </row>
    <row r="156" ht="14.25" spans="1:9">
      <c r="A156" s="30">
        <v>4</v>
      </c>
      <c r="B156" s="14" t="s">
        <v>198</v>
      </c>
      <c r="C156" s="14" t="s">
        <v>199</v>
      </c>
      <c r="D156" s="14" t="s">
        <v>192</v>
      </c>
      <c r="E156" s="14">
        <v>2</v>
      </c>
      <c r="F156" s="14" t="s">
        <v>200</v>
      </c>
      <c r="G156" s="14">
        <v>79.8</v>
      </c>
      <c r="H156" s="18">
        <v>0.75</v>
      </c>
      <c r="I156" s="139">
        <v>59.85</v>
      </c>
    </row>
    <row r="157" ht="14.25" spans="1:9">
      <c r="A157" s="30">
        <v>5</v>
      </c>
      <c r="B157" s="14" t="s">
        <v>201</v>
      </c>
      <c r="C157" s="14" t="s">
        <v>199</v>
      </c>
      <c r="D157" s="14" t="s">
        <v>192</v>
      </c>
      <c r="E157" s="14">
        <v>2</v>
      </c>
      <c r="F157" s="14" t="s">
        <v>202</v>
      </c>
      <c r="G157" s="14">
        <v>45</v>
      </c>
      <c r="H157" s="18">
        <v>0.75</v>
      </c>
      <c r="I157" s="139">
        <v>33.75</v>
      </c>
    </row>
    <row r="158" ht="14.25" spans="1:9">
      <c r="A158" s="30">
        <v>6</v>
      </c>
      <c r="B158" s="14" t="s">
        <v>203</v>
      </c>
      <c r="C158" s="14" t="s">
        <v>204</v>
      </c>
      <c r="D158" s="14" t="s">
        <v>192</v>
      </c>
      <c r="E158" s="14">
        <v>2</v>
      </c>
      <c r="F158" s="14" t="s">
        <v>205</v>
      </c>
      <c r="G158" s="14">
        <v>59.8</v>
      </c>
      <c r="H158" s="18">
        <v>0.75</v>
      </c>
      <c r="I158" s="139">
        <v>44.85</v>
      </c>
    </row>
    <row r="159" ht="14.25" spans="1:9">
      <c r="A159" s="30">
        <v>7</v>
      </c>
      <c r="B159" s="14" t="s">
        <v>206</v>
      </c>
      <c r="C159" s="14" t="s">
        <v>207</v>
      </c>
      <c r="D159" s="14" t="s">
        <v>168</v>
      </c>
      <c r="E159" s="14">
        <v>1</v>
      </c>
      <c r="F159" s="14" t="s">
        <v>208</v>
      </c>
      <c r="G159" s="14">
        <v>28.5</v>
      </c>
      <c r="H159" s="18">
        <v>0.75</v>
      </c>
      <c r="I159" s="139">
        <v>21.375</v>
      </c>
    </row>
    <row r="160" ht="42.75" spans="1:9">
      <c r="A160" s="30">
        <v>8</v>
      </c>
      <c r="B160" s="130" t="s">
        <v>72</v>
      </c>
      <c r="C160" s="130" t="s">
        <v>73</v>
      </c>
      <c r="D160" s="130" t="s">
        <v>74</v>
      </c>
      <c r="E160" s="130" t="s">
        <v>75</v>
      </c>
      <c r="F160" s="163" t="s">
        <v>76</v>
      </c>
      <c r="G160" s="14">
        <v>26</v>
      </c>
      <c r="H160" s="18">
        <v>1</v>
      </c>
      <c r="I160" s="139">
        <v>26</v>
      </c>
    </row>
    <row r="161" ht="14.25" spans="1:9">
      <c r="A161" s="30">
        <v>9</v>
      </c>
      <c r="B161" s="14" t="s">
        <v>77</v>
      </c>
      <c r="C161" s="130"/>
      <c r="D161" s="130"/>
      <c r="E161" s="130"/>
      <c r="F161" s="130"/>
      <c r="G161" s="14"/>
      <c r="H161" s="18"/>
      <c r="I161" s="139">
        <v>2.95</v>
      </c>
    </row>
    <row r="162" ht="14.25" spans="3:9">
      <c r="C162" s="14"/>
      <c r="D162" s="14"/>
      <c r="E162" s="14"/>
      <c r="F162" s="14"/>
      <c r="G162" s="14"/>
      <c r="H162" s="18"/>
      <c r="I162" s="124">
        <v>324.62</v>
      </c>
    </row>
    <row r="163" ht="14.25" spans="7:8">
      <c r="G163" s="14"/>
      <c r="H163" s="18"/>
    </row>
    <row r="164" ht="14.25" spans="7:8">
      <c r="G164" s="14"/>
      <c r="H164" s="18"/>
    </row>
    <row r="165" ht="14.25" spans="7:8">
      <c r="G165" s="14"/>
      <c r="H165" s="18"/>
    </row>
    <row r="166" s="24" customFormat="1" ht="21" customHeight="1" spans="1:9">
      <c r="A166" s="5" t="s">
        <v>211</v>
      </c>
      <c r="B166" s="6"/>
      <c r="C166" s="6"/>
      <c r="D166" s="6"/>
      <c r="E166" s="6"/>
      <c r="F166" s="6"/>
      <c r="G166" s="6"/>
      <c r="H166" s="5"/>
      <c r="I166" s="144"/>
    </row>
    <row r="167" s="1" customFormat="1" ht="14" customHeight="1" spans="1:9">
      <c r="A167" s="7" t="s">
        <v>1</v>
      </c>
      <c r="B167" s="84" t="s">
        <v>2</v>
      </c>
      <c r="C167" s="85" t="s">
        <v>3</v>
      </c>
      <c r="D167" s="85" t="s">
        <v>4</v>
      </c>
      <c r="E167" s="85" t="s">
        <v>5</v>
      </c>
      <c r="F167" s="84" t="s">
        <v>6</v>
      </c>
      <c r="G167" s="86" t="s">
        <v>7</v>
      </c>
      <c r="H167" s="11" t="s">
        <v>8</v>
      </c>
      <c r="I167" s="22" t="s">
        <v>9</v>
      </c>
    </row>
    <row r="168" ht="14.25" spans="1:9">
      <c r="A168" s="30">
        <v>1</v>
      </c>
      <c r="B168" s="20" t="s">
        <v>212</v>
      </c>
      <c r="C168" s="20" t="s">
        <v>213</v>
      </c>
      <c r="D168" s="20" t="s">
        <v>192</v>
      </c>
      <c r="E168" s="14">
        <v>4</v>
      </c>
      <c r="F168" s="161" t="s">
        <v>214</v>
      </c>
      <c r="G168" s="14">
        <v>98</v>
      </c>
      <c r="H168" s="18">
        <v>0.75</v>
      </c>
      <c r="I168" s="139">
        <v>73.5</v>
      </c>
    </row>
    <row r="169" ht="28.5" spans="1:9">
      <c r="A169" s="30">
        <v>2</v>
      </c>
      <c r="B169" s="20" t="s">
        <v>215</v>
      </c>
      <c r="C169" s="135" t="s">
        <v>216</v>
      </c>
      <c r="D169" s="135" t="s">
        <v>196</v>
      </c>
      <c r="E169" s="135">
        <v>1</v>
      </c>
      <c r="F169" s="161" t="s">
        <v>217</v>
      </c>
      <c r="G169" s="14">
        <v>52.8</v>
      </c>
      <c r="H169" s="18">
        <v>0.78</v>
      </c>
      <c r="I169" s="139">
        <v>41.184</v>
      </c>
    </row>
    <row r="170" ht="28.5" spans="1:9">
      <c r="A170" s="30">
        <v>3</v>
      </c>
      <c r="B170" s="20" t="s">
        <v>218</v>
      </c>
      <c r="C170" s="20" t="s">
        <v>219</v>
      </c>
      <c r="D170" s="20" t="s">
        <v>192</v>
      </c>
      <c r="E170" s="14">
        <v>1</v>
      </c>
      <c r="F170" s="161" t="s">
        <v>220</v>
      </c>
      <c r="G170" s="14">
        <v>69.8</v>
      </c>
      <c r="H170" s="18">
        <v>0.75</v>
      </c>
      <c r="I170" s="139">
        <v>52.35</v>
      </c>
    </row>
    <row r="171" ht="28.5" spans="1:9">
      <c r="A171" s="30">
        <v>4</v>
      </c>
      <c r="B171" s="13" t="s">
        <v>221</v>
      </c>
      <c r="C171" s="13" t="s">
        <v>222</v>
      </c>
      <c r="D171" s="13" t="s">
        <v>223</v>
      </c>
      <c r="E171" s="13" t="s">
        <v>224</v>
      </c>
      <c r="F171" s="161" t="s">
        <v>225</v>
      </c>
      <c r="G171" s="14">
        <v>79</v>
      </c>
      <c r="H171" s="18">
        <v>0.75</v>
      </c>
      <c r="I171" s="139">
        <v>59.25</v>
      </c>
    </row>
    <row r="172" ht="42.75" spans="1:9">
      <c r="A172" s="30">
        <v>5</v>
      </c>
      <c r="B172" s="130" t="s">
        <v>72</v>
      </c>
      <c r="C172" s="130" t="s">
        <v>73</v>
      </c>
      <c r="D172" s="130" t="s">
        <v>74</v>
      </c>
      <c r="E172" s="130" t="s">
        <v>75</v>
      </c>
      <c r="F172" s="163" t="s">
        <v>76</v>
      </c>
      <c r="G172" s="14">
        <v>26</v>
      </c>
      <c r="H172" s="18">
        <v>1</v>
      </c>
      <c r="I172" s="139">
        <v>26</v>
      </c>
    </row>
    <row r="173" ht="14.25" spans="1:9">
      <c r="A173" s="30">
        <v>6</v>
      </c>
      <c r="B173" s="14" t="s">
        <v>77</v>
      </c>
      <c r="C173" s="130"/>
      <c r="D173" s="130"/>
      <c r="E173" s="130"/>
      <c r="F173" s="130"/>
      <c r="G173" s="14"/>
      <c r="H173" s="18"/>
      <c r="I173" s="139">
        <v>2.95</v>
      </c>
    </row>
    <row r="174" ht="14.25" spans="3:9">
      <c r="C174" s="14"/>
      <c r="D174" s="14"/>
      <c r="E174" s="14"/>
      <c r="F174" s="14"/>
      <c r="G174" s="14"/>
      <c r="H174" s="18"/>
      <c r="I174" s="124">
        <v>255.23</v>
      </c>
    </row>
    <row r="175" ht="14.25" spans="7:8">
      <c r="G175" s="14"/>
      <c r="H175" s="18"/>
    </row>
    <row r="176" ht="14.25" spans="7:8">
      <c r="G176" s="14"/>
      <c r="H176" s="18"/>
    </row>
    <row r="177" ht="14.25" spans="7:8">
      <c r="G177" s="14"/>
      <c r="H177" s="18"/>
    </row>
    <row r="178" s="24" customFormat="1" ht="21" customHeight="1" spans="1:9">
      <c r="A178" s="5" t="s">
        <v>226</v>
      </c>
      <c r="B178" s="6"/>
      <c r="C178" s="6"/>
      <c r="D178" s="6"/>
      <c r="E178" s="6"/>
      <c r="F178" s="6"/>
      <c r="G178" s="6"/>
      <c r="H178" s="5"/>
      <c r="I178" s="144"/>
    </row>
    <row r="179" s="1" customFormat="1" ht="14" customHeight="1" spans="1:9">
      <c r="A179" s="7" t="s">
        <v>1</v>
      </c>
      <c r="B179" s="84" t="s">
        <v>2</v>
      </c>
      <c r="C179" s="85" t="s">
        <v>3</v>
      </c>
      <c r="D179" s="85" t="s">
        <v>4</v>
      </c>
      <c r="E179" s="85" t="s">
        <v>5</v>
      </c>
      <c r="F179" s="84" t="s">
        <v>6</v>
      </c>
      <c r="G179" s="86" t="s">
        <v>7</v>
      </c>
      <c r="H179" s="11" t="s">
        <v>8</v>
      </c>
      <c r="I179" s="22" t="s">
        <v>9</v>
      </c>
    </row>
    <row r="180" ht="42.75" spans="1:9">
      <c r="A180" s="30">
        <v>1</v>
      </c>
      <c r="B180" s="130" t="s">
        <v>72</v>
      </c>
      <c r="C180" s="130" t="s">
        <v>73</v>
      </c>
      <c r="D180" s="130" t="s">
        <v>74</v>
      </c>
      <c r="E180" s="130" t="s">
        <v>75</v>
      </c>
      <c r="F180" s="163" t="s">
        <v>76</v>
      </c>
      <c r="G180" s="14">
        <v>26</v>
      </c>
      <c r="H180" s="18">
        <v>1</v>
      </c>
      <c r="I180" s="139">
        <v>26</v>
      </c>
    </row>
    <row r="181" ht="14.25" spans="1:9">
      <c r="A181" s="30">
        <v>2</v>
      </c>
      <c r="B181" s="14" t="s">
        <v>77</v>
      </c>
      <c r="C181" s="130"/>
      <c r="D181" s="130"/>
      <c r="E181" s="130"/>
      <c r="F181" s="130"/>
      <c r="G181" s="14"/>
      <c r="H181" s="18"/>
      <c r="I181" s="139">
        <v>2.95</v>
      </c>
    </row>
    <row r="182" ht="14.25" spans="3:9">
      <c r="C182" s="14"/>
      <c r="D182" s="14"/>
      <c r="E182" s="14"/>
      <c r="F182" s="14"/>
      <c r="G182" s="14"/>
      <c r="H182" s="18"/>
      <c r="I182" s="124">
        <f>SUM(I180:I181)</f>
        <v>28.95</v>
      </c>
    </row>
    <row r="183" ht="14.25" spans="7:8">
      <c r="G183" s="14"/>
      <c r="H183" s="18"/>
    </row>
    <row r="184" ht="14.25" spans="7:8">
      <c r="G184" s="14"/>
      <c r="H184" s="18"/>
    </row>
    <row r="185" ht="14.25" spans="7:8">
      <c r="G185" s="14"/>
      <c r="H185" s="18"/>
    </row>
    <row r="186" s="24" customFormat="1" ht="21" customHeight="1" spans="1:9">
      <c r="A186" s="5" t="s">
        <v>227</v>
      </c>
      <c r="B186" s="6"/>
      <c r="C186" s="6"/>
      <c r="D186" s="6"/>
      <c r="E186" s="6"/>
      <c r="F186" s="6"/>
      <c r="G186" s="6"/>
      <c r="H186" s="5"/>
      <c r="I186" s="144"/>
    </row>
    <row r="187" s="1" customFormat="1" ht="14" customHeight="1" spans="1:9">
      <c r="A187" s="7" t="s">
        <v>1</v>
      </c>
      <c r="B187" s="84" t="s">
        <v>2</v>
      </c>
      <c r="C187" s="85" t="s">
        <v>3</v>
      </c>
      <c r="D187" s="85" t="s">
        <v>4</v>
      </c>
      <c r="E187" s="85" t="s">
        <v>5</v>
      </c>
      <c r="F187" s="84" t="s">
        <v>6</v>
      </c>
      <c r="G187" s="86" t="s">
        <v>7</v>
      </c>
      <c r="H187" s="11" t="s">
        <v>8</v>
      </c>
      <c r="I187" s="22" t="s">
        <v>9</v>
      </c>
    </row>
    <row r="188" ht="14.25" spans="1:9">
      <c r="A188" s="30">
        <v>1</v>
      </c>
      <c r="B188" s="13" t="s">
        <v>228</v>
      </c>
      <c r="C188" s="13" t="s">
        <v>229</v>
      </c>
      <c r="D188" s="13" t="s">
        <v>12</v>
      </c>
      <c r="E188" s="13">
        <v>4</v>
      </c>
      <c r="F188" s="20" t="s">
        <v>230</v>
      </c>
      <c r="G188" s="14">
        <v>59</v>
      </c>
      <c r="H188" s="18">
        <v>0.75</v>
      </c>
      <c r="I188" s="139">
        <v>44.25</v>
      </c>
    </row>
    <row r="189" ht="14.25" spans="1:9">
      <c r="A189" s="30">
        <v>2</v>
      </c>
      <c r="B189" s="13" t="s">
        <v>231</v>
      </c>
      <c r="C189" s="13" t="s">
        <v>232</v>
      </c>
      <c r="D189" s="13" t="s">
        <v>12</v>
      </c>
      <c r="E189" s="13">
        <v>4</v>
      </c>
      <c r="F189" s="20" t="s">
        <v>233</v>
      </c>
      <c r="G189" s="14">
        <v>72</v>
      </c>
      <c r="H189" s="18">
        <v>0.75</v>
      </c>
      <c r="I189" s="139">
        <v>54</v>
      </c>
    </row>
    <row r="190" ht="28.5" spans="1:9">
      <c r="A190" s="30">
        <v>3</v>
      </c>
      <c r="B190" s="13" t="s">
        <v>234</v>
      </c>
      <c r="C190" s="13" t="s">
        <v>235</v>
      </c>
      <c r="D190" s="13" t="s">
        <v>192</v>
      </c>
      <c r="E190" s="13">
        <v>2</v>
      </c>
      <c r="F190" s="20" t="s">
        <v>236</v>
      </c>
      <c r="G190" s="14">
        <v>48</v>
      </c>
      <c r="H190" s="18">
        <v>0.75</v>
      </c>
      <c r="I190" s="139">
        <v>36</v>
      </c>
    </row>
    <row r="191" ht="28.5" spans="1:9">
      <c r="A191" s="30">
        <v>4</v>
      </c>
      <c r="B191" s="13" t="s">
        <v>237</v>
      </c>
      <c r="C191" s="13" t="s">
        <v>238</v>
      </c>
      <c r="D191" s="13" t="s">
        <v>192</v>
      </c>
      <c r="E191" s="13">
        <v>2</v>
      </c>
      <c r="F191" s="20" t="s">
        <v>239</v>
      </c>
      <c r="G191" s="14">
        <v>98</v>
      </c>
      <c r="H191" s="18">
        <v>0.75</v>
      </c>
      <c r="I191" s="139">
        <v>73.5</v>
      </c>
    </row>
    <row r="192" ht="42.75" spans="1:9">
      <c r="A192" s="30">
        <v>5</v>
      </c>
      <c r="B192" s="130" t="s">
        <v>72</v>
      </c>
      <c r="C192" s="130" t="s">
        <v>73</v>
      </c>
      <c r="D192" s="130" t="s">
        <v>74</v>
      </c>
      <c r="E192" s="130" t="s">
        <v>75</v>
      </c>
      <c r="F192" s="163" t="s">
        <v>76</v>
      </c>
      <c r="G192" s="14">
        <v>26</v>
      </c>
      <c r="H192" s="18">
        <v>1</v>
      </c>
      <c r="I192" s="139">
        <v>26</v>
      </c>
    </row>
    <row r="193" ht="14.25" spans="1:9">
      <c r="A193" s="30">
        <v>6</v>
      </c>
      <c r="B193" s="14" t="s">
        <v>77</v>
      </c>
      <c r="C193" s="130"/>
      <c r="D193" s="130"/>
      <c r="E193" s="130"/>
      <c r="F193" s="130"/>
      <c r="G193" s="14"/>
      <c r="H193" s="18"/>
      <c r="I193" s="139">
        <v>2.95</v>
      </c>
    </row>
    <row r="194" ht="14.25" spans="3:9">
      <c r="C194" s="14"/>
      <c r="D194" s="14"/>
      <c r="E194" s="14"/>
      <c r="F194" s="14"/>
      <c r="G194" s="14"/>
      <c r="H194" s="18"/>
      <c r="I194" s="124">
        <f>SUM(I188:I193)</f>
        <v>236.7</v>
      </c>
    </row>
    <row r="195" ht="14.25" spans="7:8">
      <c r="G195" s="14"/>
      <c r="H195" s="18"/>
    </row>
    <row r="196" ht="14.25" spans="7:8">
      <c r="G196" s="14"/>
      <c r="H196" s="18"/>
    </row>
    <row r="197" ht="14.25" spans="7:8">
      <c r="G197" s="14"/>
      <c r="H197" s="18"/>
    </row>
    <row r="198" s="24" customFormat="1" ht="21" customHeight="1" spans="1:9">
      <c r="A198" s="5" t="s">
        <v>240</v>
      </c>
      <c r="B198" s="6"/>
      <c r="C198" s="6"/>
      <c r="D198" s="6"/>
      <c r="E198" s="6"/>
      <c r="F198" s="6"/>
      <c r="G198" s="6"/>
      <c r="H198" s="5"/>
      <c r="I198" s="144"/>
    </row>
    <row r="199" s="1" customFormat="1" ht="14" customHeight="1" spans="1:9">
      <c r="A199" s="7" t="s">
        <v>1</v>
      </c>
      <c r="B199" s="84" t="s">
        <v>2</v>
      </c>
      <c r="C199" s="85" t="s">
        <v>3</v>
      </c>
      <c r="D199" s="85" t="s">
        <v>4</v>
      </c>
      <c r="E199" s="85" t="s">
        <v>5</v>
      </c>
      <c r="F199" s="84" t="s">
        <v>6</v>
      </c>
      <c r="G199" s="86" t="s">
        <v>7</v>
      </c>
      <c r="H199" s="11" t="s">
        <v>8</v>
      </c>
      <c r="I199" s="22" t="s">
        <v>9</v>
      </c>
    </row>
    <row r="200" ht="28.5" spans="1:9">
      <c r="A200" s="14">
        <v>1</v>
      </c>
      <c r="B200" s="13" t="s">
        <v>241</v>
      </c>
      <c r="C200" s="13" t="s">
        <v>242</v>
      </c>
      <c r="D200" s="13" t="s">
        <v>12</v>
      </c>
      <c r="E200" s="13">
        <v>1</v>
      </c>
      <c r="F200" s="20" t="s">
        <v>243</v>
      </c>
      <c r="G200" s="14">
        <v>78</v>
      </c>
      <c r="H200" s="18">
        <v>0.75</v>
      </c>
      <c r="I200" s="139">
        <v>58.5</v>
      </c>
    </row>
    <row r="201" ht="14.25" spans="1:9">
      <c r="A201" s="14">
        <v>2</v>
      </c>
      <c r="B201" s="13" t="s">
        <v>244</v>
      </c>
      <c r="C201" s="13" t="s">
        <v>245</v>
      </c>
      <c r="D201" s="13" t="s">
        <v>12</v>
      </c>
      <c r="E201" s="13">
        <v>8</v>
      </c>
      <c r="F201" s="20" t="s">
        <v>246</v>
      </c>
      <c r="G201" s="14">
        <v>76</v>
      </c>
      <c r="H201" s="18">
        <v>0.75</v>
      </c>
      <c r="I201" s="139">
        <v>57</v>
      </c>
    </row>
    <row r="202" ht="24" spans="1:9">
      <c r="A202" s="14">
        <v>3</v>
      </c>
      <c r="B202" s="128" t="s">
        <v>247</v>
      </c>
      <c r="C202" s="128" t="s">
        <v>248</v>
      </c>
      <c r="D202" s="128" t="s">
        <v>62</v>
      </c>
      <c r="E202" s="13">
        <v>1</v>
      </c>
      <c r="F202" s="161" t="s">
        <v>249</v>
      </c>
      <c r="G202" s="14">
        <v>40</v>
      </c>
      <c r="H202" s="18">
        <v>0.75</v>
      </c>
      <c r="I202" s="139">
        <v>30</v>
      </c>
    </row>
    <row r="203" ht="14.25" spans="1:9">
      <c r="A203" s="14">
        <v>4</v>
      </c>
      <c r="B203" s="13" t="s">
        <v>250</v>
      </c>
      <c r="C203" s="13" t="s">
        <v>251</v>
      </c>
      <c r="D203" s="13" t="s">
        <v>252</v>
      </c>
      <c r="E203" s="13">
        <v>1</v>
      </c>
      <c r="F203" s="20" t="s">
        <v>253</v>
      </c>
      <c r="G203" s="14">
        <v>32</v>
      </c>
      <c r="H203" s="18">
        <v>0.75</v>
      </c>
      <c r="I203" s="139">
        <v>24</v>
      </c>
    </row>
    <row r="204" ht="42.75" spans="1:9">
      <c r="A204" s="14">
        <v>5</v>
      </c>
      <c r="B204" s="130" t="s">
        <v>72</v>
      </c>
      <c r="C204" s="130" t="s">
        <v>73</v>
      </c>
      <c r="D204" s="130" t="s">
        <v>74</v>
      </c>
      <c r="E204" s="130" t="s">
        <v>75</v>
      </c>
      <c r="F204" s="163" t="s">
        <v>76</v>
      </c>
      <c r="G204" s="14">
        <v>26</v>
      </c>
      <c r="H204" s="18">
        <v>1</v>
      </c>
      <c r="I204" s="139">
        <v>26</v>
      </c>
    </row>
    <row r="205" ht="14.25" spans="1:9">
      <c r="A205" s="14">
        <v>6</v>
      </c>
      <c r="B205" s="14" t="s">
        <v>77</v>
      </c>
      <c r="C205" s="130"/>
      <c r="D205" s="130"/>
      <c r="E205" s="130"/>
      <c r="F205" s="130"/>
      <c r="G205" s="14"/>
      <c r="H205" s="18"/>
      <c r="I205" s="139">
        <v>2.95</v>
      </c>
    </row>
    <row r="206" ht="14.25" spans="3:9">
      <c r="C206" s="14"/>
      <c r="D206" s="14"/>
      <c r="E206" s="14"/>
      <c r="F206" s="14"/>
      <c r="G206" s="14"/>
      <c r="H206" s="18"/>
      <c r="I206" s="124">
        <f>SUM(I200:I205)</f>
        <v>198.45</v>
      </c>
    </row>
    <row r="207" ht="14.25" spans="7:8">
      <c r="G207" s="14"/>
      <c r="H207" s="18"/>
    </row>
    <row r="208" ht="14.25" spans="7:8">
      <c r="G208" s="14"/>
      <c r="H208" s="18"/>
    </row>
    <row r="209" ht="14.25" spans="7:8">
      <c r="G209" s="14"/>
      <c r="H209" s="18"/>
    </row>
    <row r="210" s="24" customFormat="1" ht="21" customHeight="1" spans="1:9">
      <c r="A210" s="5" t="s">
        <v>254</v>
      </c>
      <c r="B210" s="6"/>
      <c r="C210" s="6"/>
      <c r="D210" s="6"/>
      <c r="E210" s="6"/>
      <c r="F210" s="6"/>
      <c r="G210" s="6"/>
      <c r="H210" s="5"/>
      <c r="I210" s="144"/>
    </row>
    <row r="211" s="1" customFormat="1" ht="14" customHeight="1" spans="1:9">
      <c r="A211" s="7" t="s">
        <v>1</v>
      </c>
      <c r="B211" s="84" t="s">
        <v>2</v>
      </c>
      <c r="C211" s="85" t="s">
        <v>3</v>
      </c>
      <c r="D211" s="85" t="s">
        <v>4</v>
      </c>
      <c r="E211" s="85" t="s">
        <v>5</v>
      </c>
      <c r="F211" s="84" t="s">
        <v>6</v>
      </c>
      <c r="G211" s="86" t="s">
        <v>7</v>
      </c>
      <c r="H211" s="11" t="s">
        <v>8</v>
      </c>
      <c r="I211" s="22" t="s">
        <v>9</v>
      </c>
    </row>
    <row r="212" ht="14.25" spans="1:9">
      <c r="A212" s="14">
        <v>1</v>
      </c>
      <c r="B212" s="13" t="s">
        <v>255</v>
      </c>
      <c r="C212" s="13" t="s">
        <v>256</v>
      </c>
      <c r="D212" s="13" t="s">
        <v>223</v>
      </c>
      <c r="E212" s="13">
        <v>0</v>
      </c>
      <c r="F212" s="20" t="s">
        <v>257</v>
      </c>
      <c r="G212" s="14">
        <v>59</v>
      </c>
      <c r="H212" s="18">
        <v>0.75</v>
      </c>
      <c r="I212" s="139">
        <v>44.25</v>
      </c>
    </row>
    <row r="213" ht="28.5" spans="1:9">
      <c r="A213" s="14">
        <v>2</v>
      </c>
      <c r="B213" s="13" t="s">
        <v>258</v>
      </c>
      <c r="C213" s="13" t="s">
        <v>259</v>
      </c>
      <c r="D213" s="13" t="s">
        <v>260</v>
      </c>
      <c r="E213" s="13">
        <v>6</v>
      </c>
      <c r="F213" s="20" t="s">
        <v>261</v>
      </c>
      <c r="G213" s="14">
        <v>49</v>
      </c>
      <c r="H213" s="18">
        <v>0.75</v>
      </c>
      <c r="I213" s="139">
        <v>36.75</v>
      </c>
    </row>
    <row r="214" ht="42.75" spans="1:9">
      <c r="A214" s="14">
        <v>3</v>
      </c>
      <c r="B214" s="13" t="s">
        <v>262</v>
      </c>
      <c r="C214" s="13" t="s">
        <v>263</v>
      </c>
      <c r="D214" s="13" t="s">
        <v>264</v>
      </c>
      <c r="E214" s="13">
        <v>1</v>
      </c>
      <c r="F214" s="20" t="s">
        <v>265</v>
      </c>
      <c r="G214" s="14">
        <v>43</v>
      </c>
      <c r="H214" s="18">
        <v>0.75</v>
      </c>
      <c r="I214" s="139">
        <v>32.25</v>
      </c>
    </row>
    <row r="215" ht="42.75" spans="1:9">
      <c r="A215" s="14">
        <v>4</v>
      </c>
      <c r="B215" s="130" t="s">
        <v>72</v>
      </c>
      <c r="C215" s="130" t="s">
        <v>73</v>
      </c>
      <c r="D215" s="130" t="s">
        <v>74</v>
      </c>
      <c r="E215" s="130" t="s">
        <v>75</v>
      </c>
      <c r="F215" s="163" t="s">
        <v>76</v>
      </c>
      <c r="G215" s="14">
        <v>26</v>
      </c>
      <c r="H215" s="18">
        <v>1</v>
      </c>
      <c r="I215" s="139">
        <v>26</v>
      </c>
    </row>
    <row r="216" ht="14.25" spans="1:9">
      <c r="A216" s="14">
        <v>5</v>
      </c>
      <c r="B216" s="14" t="s">
        <v>77</v>
      </c>
      <c r="C216" s="130"/>
      <c r="D216" s="130"/>
      <c r="E216" s="130"/>
      <c r="F216" s="130"/>
      <c r="G216" s="14"/>
      <c r="H216" s="18"/>
      <c r="I216" s="139">
        <v>2.95</v>
      </c>
    </row>
    <row r="217" ht="14.25" spans="3:9">
      <c r="C217" s="14"/>
      <c r="D217" s="14"/>
      <c r="E217" s="14"/>
      <c r="F217" s="14"/>
      <c r="G217" s="14"/>
      <c r="H217" s="18"/>
      <c r="I217" s="124">
        <f>SUM(I212:I216)</f>
        <v>142.2</v>
      </c>
    </row>
    <row r="218" ht="14.25" spans="7:8">
      <c r="G218" s="14"/>
      <c r="H218" s="18"/>
    </row>
    <row r="219" ht="14.25" spans="7:8">
      <c r="G219" s="14"/>
      <c r="H219" s="18"/>
    </row>
    <row r="220" ht="14.25" spans="7:8">
      <c r="G220" s="14"/>
      <c r="H220" s="18"/>
    </row>
    <row r="221" s="24" customFormat="1" ht="21" customHeight="1" spans="1:9">
      <c r="A221" s="5" t="s">
        <v>266</v>
      </c>
      <c r="B221" s="6"/>
      <c r="C221" s="6"/>
      <c r="D221" s="6"/>
      <c r="E221" s="6"/>
      <c r="F221" s="6"/>
      <c r="G221" s="6"/>
      <c r="H221" s="5"/>
      <c r="I221" s="144"/>
    </row>
    <row r="222" s="1" customFormat="1" ht="14" customHeight="1" spans="1:9">
      <c r="A222" s="7" t="s">
        <v>1</v>
      </c>
      <c r="B222" s="84" t="s">
        <v>2</v>
      </c>
      <c r="C222" s="85" t="s">
        <v>3</v>
      </c>
      <c r="D222" s="85" t="s">
        <v>4</v>
      </c>
      <c r="E222" s="85" t="s">
        <v>5</v>
      </c>
      <c r="F222" s="84" t="s">
        <v>6</v>
      </c>
      <c r="G222" s="86" t="s">
        <v>7</v>
      </c>
      <c r="H222" s="11" t="s">
        <v>8</v>
      </c>
      <c r="I222" s="22" t="s">
        <v>9</v>
      </c>
    </row>
    <row r="223" ht="14.25" spans="1:9">
      <c r="A223" s="30">
        <v>1</v>
      </c>
      <c r="B223" s="13" t="s">
        <v>267</v>
      </c>
      <c r="C223" s="13" t="s">
        <v>268</v>
      </c>
      <c r="D223" s="13" t="s">
        <v>12</v>
      </c>
      <c r="E223" s="13">
        <v>8</v>
      </c>
      <c r="F223" s="141" t="s">
        <v>269</v>
      </c>
      <c r="G223" s="14">
        <v>58</v>
      </c>
      <c r="H223" s="18">
        <v>0.75</v>
      </c>
      <c r="I223" s="139">
        <v>43.5</v>
      </c>
    </row>
    <row r="224" ht="14.25" spans="1:9">
      <c r="A224" s="30">
        <v>2</v>
      </c>
      <c r="B224" s="13" t="s">
        <v>270</v>
      </c>
      <c r="C224" s="13" t="s">
        <v>271</v>
      </c>
      <c r="D224" s="13" t="s">
        <v>12</v>
      </c>
      <c r="E224" s="13">
        <v>2</v>
      </c>
      <c r="F224" s="20" t="s">
        <v>272</v>
      </c>
      <c r="G224" s="14">
        <v>62</v>
      </c>
      <c r="H224" s="18">
        <v>0.75</v>
      </c>
      <c r="I224" s="139">
        <v>46.5</v>
      </c>
    </row>
    <row r="225" ht="14.25" spans="1:9">
      <c r="A225" s="30">
        <v>3</v>
      </c>
      <c r="B225" s="14" t="s">
        <v>273</v>
      </c>
      <c r="C225" s="14" t="s">
        <v>274</v>
      </c>
      <c r="D225" s="14" t="s">
        <v>275</v>
      </c>
      <c r="E225" s="14">
        <v>1</v>
      </c>
      <c r="F225" s="20" t="s">
        <v>276</v>
      </c>
      <c r="G225" s="14">
        <v>32</v>
      </c>
      <c r="H225" s="18">
        <v>0.75</v>
      </c>
      <c r="I225" s="139">
        <v>24</v>
      </c>
    </row>
    <row r="226" ht="42.75" spans="1:9">
      <c r="A226" s="30">
        <v>4</v>
      </c>
      <c r="B226" s="130" t="s">
        <v>72</v>
      </c>
      <c r="C226" s="130" t="s">
        <v>73</v>
      </c>
      <c r="D226" s="130" t="s">
        <v>74</v>
      </c>
      <c r="E226" s="130" t="s">
        <v>75</v>
      </c>
      <c r="F226" s="163" t="s">
        <v>76</v>
      </c>
      <c r="G226" s="14">
        <v>26</v>
      </c>
      <c r="H226" s="18">
        <v>1</v>
      </c>
      <c r="I226" s="139">
        <v>26</v>
      </c>
    </row>
    <row r="227" ht="14.25" spans="1:9">
      <c r="A227" s="30">
        <v>5</v>
      </c>
      <c r="B227" s="14" t="s">
        <v>77</v>
      </c>
      <c r="C227" s="130"/>
      <c r="D227" s="130"/>
      <c r="E227" s="130"/>
      <c r="F227" s="130"/>
      <c r="G227" s="14"/>
      <c r="H227" s="18"/>
      <c r="I227" s="139">
        <v>2.95</v>
      </c>
    </row>
    <row r="228" ht="14.25" spans="3:9">
      <c r="C228" s="14"/>
      <c r="D228" s="14"/>
      <c r="E228" s="14"/>
      <c r="F228" s="14"/>
      <c r="G228" s="14"/>
      <c r="H228" s="18"/>
      <c r="I228" s="124">
        <f>SUM(I223:I227)</f>
        <v>142.95</v>
      </c>
    </row>
    <row r="229" ht="14.25" spans="7:8">
      <c r="G229" s="14"/>
      <c r="H229" s="18"/>
    </row>
    <row r="230" ht="14.25" spans="7:8">
      <c r="G230" s="14"/>
      <c r="H230" s="18"/>
    </row>
    <row r="231" s="24" customFormat="1" ht="21" customHeight="1" spans="1:9">
      <c r="A231" s="5" t="s">
        <v>277</v>
      </c>
      <c r="B231" s="6"/>
      <c r="C231" s="6"/>
      <c r="D231" s="6"/>
      <c r="E231" s="6"/>
      <c r="F231" s="6"/>
      <c r="G231" s="6"/>
      <c r="H231" s="5"/>
      <c r="I231" s="144"/>
    </row>
    <row r="232" s="1" customFormat="1" ht="14" customHeight="1" spans="1:9">
      <c r="A232" s="7" t="s">
        <v>1</v>
      </c>
      <c r="B232" s="84" t="s">
        <v>2</v>
      </c>
      <c r="C232" s="85" t="s">
        <v>3</v>
      </c>
      <c r="D232" s="85" t="s">
        <v>4</v>
      </c>
      <c r="E232" s="85" t="s">
        <v>5</v>
      </c>
      <c r="F232" s="84" t="s">
        <v>6</v>
      </c>
      <c r="G232" s="86" t="s">
        <v>7</v>
      </c>
      <c r="H232" s="11" t="s">
        <v>8</v>
      </c>
      <c r="I232" s="22" t="s">
        <v>9</v>
      </c>
    </row>
    <row r="233" s="137" customFormat="1" ht="28.5" spans="1:9">
      <c r="A233" s="148">
        <v>1</v>
      </c>
      <c r="B233" s="14" t="s">
        <v>278</v>
      </c>
      <c r="C233" s="14" t="s">
        <v>177</v>
      </c>
      <c r="D233" s="14" t="s">
        <v>177</v>
      </c>
      <c r="E233" s="14" t="s">
        <v>177</v>
      </c>
      <c r="F233" s="14" t="s">
        <v>177</v>
      </c>
      <c r="G233" s="14"/>
      <c r="H233" s="18"/>
      <c r="I233" s="139">
        <v>13</v>
      </c>
    </row>
    <row r="234" ht="42.75" spans="1:9">
      <c r="A234" s="148">
        <v>2</v>
      </c>
      <c r="B234" s="130" t="s">
        <v>72</v>
      </c>
      <c r="C234" s="130" t="s">
        <v>73</v>
      </c>
      <c r="D234" s="130" t="s">
        <v>74</v>
      </c>
      <c r="E234" s="130" t="s">
        <v>75</v>
      </c>
      <c r="F234" s="163" t="s">
        <v>76</v>
      </c>
      <c r="G234" s="14">
        <v>26</v>
      </c>
      <c r="H234" s="18">
        <v>1</v>
      </c>
      <c r="I234" s="139">
        <v>26</v>
      </c>
    </row>
    <row r="235" ht="14.25" spans="1:9">
      <c r="A235" s="148">
        <v>3</v>
      </c>
      <c r="B235" s="14" t="s">
        <v>77</v>
      </c>
      <c r="C235" s="14"/>
      <c r="D235" s="14"/>
      <c r="E235" s="14"/>
      <c r="F235" s="14"/>
      <c r="G235" s="14"/>
      <c r="H235" s="18"/>
      <c r="I235" s="139">
        <v>2.95</v>
      </c>
    </row>
    <row r="236" ht="14.25" spans="7:9">
      <c r="G236" s="14"/>
      <c r="H236" s="18"/>
      <c r="I236" s="124">
        <f>SUM(I233:I235)</f>
        <v>41.95</v>
      </c>
    </row>
    <row r="237" ht="14.25" spans="7:8">
      <c r="G237" s="14"/>
      <c r="H237" s="18"/>
    </row>
    <row r="238" ht="14.25" spans="7:8">
      <c r="G238" s="14"/>
      <c r="H238" s="18"/>
    </row>
    <row r="239" s="24" customFormat="1" ht="21" customHeight="1" spans="1:9">
      <c r="A239" s="5" t="s">
        <v>279</v>
      </c>
      <c r="B239" s="6"/>
      <c r="C239" s="6"/>
      <c r="D239" s="6"/>
      <c r="E239" s="6"/>
      <c r="F239" s="6"/>
      <c r="G239" s="6"/>
      <c r="H239" s="5"/>
      <c r="I239" s="144"/>
    </row>
    <row r="240" s="1" customFormat="1" ht="14" customHeight="1" spans="1:9">
      <c r="A240" s="7" t="s">
        <v>1</v>
      </c>
      <c r="B240" s="84" t="s">
        <v>2</v>
      </c>
      <c r="C240" s="85" t="s">
        <v>3</v>
      </c>
      <c r="D240" s="85" t="s">
        <v>4</v>
      </c>
      <c r="E240" s="85" t="s">
        <v>5</v>
      </c>
      <c r="F240" s="84" t="s">
        <v>6</v>
      </c>
      <c r="G240" s="86" t="s">
        <v>7</v>
      </c>
      <c r="H240" s="11" t="s">
        <v>8</v>
      </c>
      <c r="I240" s="22" t="s">
        <v>9</v>
      </c>
    </row>
    <row r="241" ht="14.25" spans="1:9">
      <c r="A241" s="14">
        <v>1</v>
      </c>
      <c r="B241" s="20" t="s">
        <v>280</v>
      </c>
      <c r="C241" s="20" t="s">
        <v>281</v>
      </c>
      <c r="D241" s="20" t="s">
        <v>12</v>
      </c>
      <c r="E241" s="14">
        <v>3</v>
      </c>
      <c r="F241" s="161" t="s">
        <v>282</v>
      </c>
      <c r="G241" s="14">
        <v>89</v>
      </c>
      <c r="H241" s="18">
        <v>0.75</v>
      </c>
      <c r="I241" s="139">
        <v>66.75</v>
      </c>
    </row>
    <row r="242" ht="14.25" spans="1:9">
      <c r="A242" s="14">
        <v>2</v>
      </c>
      <c r="B242" s="14" t="s">
        <v>283</v>
      </c>
      <c r="C242" s="14" t="s">
        <v>284</v>
      </c>
      <c r="D242" s="14" t="s">
        <v>12</v>
      </c>
      <c r="E242" s="20">
        <v>3</v>
      </c>
      <c r="F242" s="161" t="s">
        <v>285</v>
      </c>
      <c r="G242" s="14">
        <v>78</v>
      </c>
      <c r="H242" s="18">
        <v>0.75</v>
      </c>
      <c r="I242" s="139">
        <v>58.5</v>
      </c>
    </row>
    <row r="243" ht="28.5" spans="1:9">
      <c r="A243" s="14">
        <v>3</v>
      </c>
      <c r="B243" s="20" t="s">
        <v>286</v>
      </c>
      <c r="C243" s="20" t="s">
        <v>287</v>
      </c>
      <c r="D243" s="20" t="s">
        <v>12</v>
      </c>
      <c r="E243" s="20">
        <v>2</v>
      </c>
      <c r="F243" s="161" t="s">
        <v>288</v>
      </c>
      <c r="G243" s="14">
        <v>45</v>
      </c>
      <c r="H243" s="18">
        <v>0.75</v>
      </c>
      <c r="I243" s="139">
        <v>33.75</v>
      </c>
    </row>
    <row r="244" ht="28.5" spans="1:9">
      <c r="A244" s="14">
        <v>4</v>
      </c>
      <c r="B244" s="20" t="s">
        <v>289</v>
      </c>
      <c r="C244" s="20" t="s">
        <v>290</v>
      </c>
      <c r="D244" s="20" t="s">
        <v>12</v>
      </c>
      <c r="E244" s="20">
        <v>3</v>
      </c>
      <c r="F244" s="161" t="s">
        <v>291</v>
      </c>
      <c r="G244" s="14">
        <v>56</v>
      </c>
      <c r="H244" s="18">
        <v>0.75</v>
      </c>
      <c r="I244" s="139">
        <v>42</v>
      </c>
    </row>
    <row r="245" ht="42.75" spans="1:9">
      <c r="A245" s="14">
        <v>5</v>
      </c>
      <c r="B245" s="130" t="s">
        <v>72</v>
      </c>
      <c r="C245" s="130" t="s">
        <v>73</v>
      </c>
      <c r="D245" s="130" t="s">
        <v>74</v>
      </c>
      <c r="E245" s="130" t="s">
        <v>75</v>
      </c>
      <c r="F245" s="163" t="s">
        <v>76</v>
      </c>
      <c r="G245" s="14">
        <v>26</v>
      </c>
      <c r="H245" s="18">
        <v>1</v>
      </c>
      <c r="I245" s="139">
        <v>26</v>
      </c>
    </row>
    <row r="246" ht="14.25" spans="1:9">
      <c r="A246" s="14">
        <v>9</v>
      </c>
      <c r="B246" s="14" t="s">
        <v>77</v>
      </c>
      <c r="C246" s="130"/>
      <c r="D246" s="130"/>
      <c r="E246" s="130"/>
      <c r="F246" s="130"/>
      <c r="G246" s="14"/>
      <c r="H246" s="18"/>
      <c r="I246" s="139">
        <v>2.95</v>
      </c>
    </row>
    <row r="247" ht="14.25" spans="1:9">
      <c r="A247" s="14"/>
      <c r="B247" s="14"/>
      <c r="C247" s="14"/>
      <c r="D247" s="14"/>
      <c r="E247" s="14"/>
      <c r="F247" s="14"/>
      <c r="G247" s="14"/>
      <c r="H247" s="18"/>
      <c r="I247" s="124">
        <f>SUM(I241:I246)</f>
        <v>229.95</v>
      </c>
    </row>
    <row r="248" ht="14.25" spans="7:8">
      <c r="G248" s="14"/>
      <c r="H248" s="18"/>
    </row>
    <row r="249" ht="14.25" spans="7:8">
      <c r="G249" s="14"/>
      <c r="H249" s="18"/>
    </row>
    <row r="250" ht="14.25" spans="7:8">
      <c r="G250" s="14"/>
      <c r="H250" s="18"/>
    </row>
    <row r="251" s="24" customFormat="1" ht="21" customHeight="1" spans="1:9">
      <c r="A251" s="5" t="s">
        <v>292</v>
      </c>
      <c r="B251" s="6"/>
      <c r="C251" s="6"/>
      <c r="D251" s="6"/>
      <c r="E251" s="6"/>
      <c r="F251" s="6"/>
      <c r="G251" s="6"/>
      <c r="H251" s="5"/>
      <c r="I251" s="144"/>
    </row>
    <row r="252" s="1" customFormat="1" ht="14" customHeight="1" spans="1:9">
      <c r="A252" s="7" t="s">
        <v>1</v>
      </c>
      <c r="B252" s="84" t="s">
        <v>2</v>
      </c>
      <c r="C252" s="85" t="s">
        <v>3</v>
      </c>
      <c r="D252" s="85" t="s">
        <v>4</v>
      </c>
      <c r="E252" s="85" t="s">
        <v>5</v>
      </c>
      <c r="F252" s="84" t="s">
        <v>6</v>
      </c>
      <c r="G252" s="86" t="s">
        <v>7</v>
      </c>
      <c r="H252" s="11" t="s">
        <v>8</v>
      </c>
      <c r="I252" s="22" t="s">
        <v>9</v>
      </c>
    </row>
    <row r="253" ht="14.25" spans="1:9">
      <c r="A253" s="14">
        <v>1</v>
      </c>
      <c r="B253" s="122" t="s">
        <v>293</v>
      </c>
      <c r="C253" s="122" t="s">
        <v>294</v>
      </c>
      <c r="D253" s="122" t="s">
        <v>12</v>
      </c>
      <c r="E253" s="14">
        <v>3</v>
      </c>
      <c r="F253" s="161" t="s">
        <v>295</v>
      </c>
      <c r="G253" s="14">
        <v>58</v>
      </c>
      <c r="H253" s="18">
        <v>0.75</v>
      </c>
      <c r="I253" s="139">
        <v>43.5</v>
      </c>
    </row>
    <row r="254" ht="14.25" spans="1:9">
      <c r="A254" s="14">
        <v>2</v>
      </c>
      <c r="B254" s="125" t="s">
        <v>296</v>
      </c>
      <c r="C254" s="125" t="s">
        <v>297</v>
      </c>
      <c r="D254" s="125" t="s">
        <v>12</v>
      </c>
      <c r="E254" s="14">
        <v>3</v>
      </c>
      <c r="F254" s="161" t="s">
        <v>298</v>
      </c>
      <c r="G254" s="14">
        <v>60</v>
      </c>
      <c r="H254" s="18">
        <v>0.75</v>
      </c>
      <c r="I254" s="139">
        <v>45</v>
      </c>
    </row>
    <row r="255" ht="14.25" spans="1:9">
      <c r="A255" s="14">
        <v>3</v>
      </c>
      <c r="B255" s="125" t="s">
        <v>299</v>
      </c>
      <c r="C255" s="125" t="s">
        <v>300</v>
      </c>
      <c r="D255" s="125" t="s">
        <v>12</v>
      </c>
      <c r="E255" s="14">
        <v>10</v>
      </c>
      <c r="F255" s="149" t="s">
        <v>301</v>
      </c>
      <c r="G255" s="14">
        <v>98</v>
      </c>
      <c r="H255" s="18">
        <v>0.75</v>
      </c>
      <c r="I255" s="139">
        <v>73.5</v>
      </c>
    </row>
    <row r="256" ht="14.25" spans="1:9">
      <c r="A256" s="14">
        <v>4</v>
      </c>
      <c r="B256" s="125" t="s">
        <v>302</v>
      </c>
      <c r="C256" s="125" t="s">
        <v>303</v>
      </c>
      <c r="D256" s="125" t="s">
        <v>12</v>
      </c>
      <c r="E256" s="14">
        <v>3</v>
      </c>
      <c r="F256" s="161" t="s">
        <v>304</v>
      </c>
      <c r="G256" s="14">
        <v>56</v>
      </c>
      <c r="H256" s="18">
        <v>0.75</v>
      </c>
      <c r="I256" s="139">
        <v>42</v>
      </c>
    </row>
    <row r="257" ht="14.25" spans="1:9">
      <c r="A257" s="14">
        <v>5</v>
      </c>
      <c r="B257" s="125" t="s">
        <v>305</v>
      </c>
      <c r="C257" s="125" t="s">
        <v>306</v>
      </c>
      <c r="D257" s="125" t="s">
        <v>12</v>
      </c>
      <c r="E257" s="14">
        <v>3</v>
      </c>
      <c r="F257" s="161" t="s">
        <v>307</v>
      </c>
      <c r="G257" s="14">
        <v>42</v>
      </c>
      <c r="H257" s="18">
        <v>0.75</v>
      </c>
      <c r="I257" s="139">
        <v>31.5</v>
      </c>
    </row>
    <row r="258" ht="14.25" spans="1:9">
      <c r="A258" s="14">
        <v>6</v>
      </c>
      <c r="B258" s="20" t="s">
        <v>97</v>
      </c>
      <c r="C258" s="20" t="s">
        <v>98</v>
      </c>
      <c r="D258" s="20" t="s">
        <v>12</v>
      </c>
      <c r="E258" s="20">
        <v>1</v>
      </c>
      <c r="F258" s="161" t="s">
        <v>99</v>
      </c>
      <c r="G258" s="14">
        <v>96</v>
      </c>
      <c r="H258" s="18">
        <v>0.75</v>
      </c>
      <c r="I258" s="139">
        <v>72</v>
      </c>
    </row>
    <row r="259" ht="42.75" spans="1:9">
      <c r="A259" s="14">
        <v>7</v>
      </c>
      <c r="B259" s="130" t="s">
        <v>72</v>
      </c>
      <c r="C259" s="130" t="s">
        <v>73</v>
      </c>
      <c r="D259" s="130" t="s">
        <v>74</v>
      </c>
      <c r="E259" s="130" t="s">
        <v>75</v>
      </c>
      <c r="F259" s="163" t="s">
        <v>76</v>
      </c>
      <c r="G259" s="14">
        <v>26</v>
      </c>
      <c r="H259" s="18">
        <v>1</v>
      </c>
      <c r="I259" s="139">
        <v>26</v>
      </c>
    </row>
    <row r="260" ht="14.25" spans="1:9">
      <c r="A260" s="14">
        <v>8</v>
      </c>
      <c r="B260" s="14" t="s">
        <v>77</v>
      </c>
      <c r="C260" s="130"/>
      <c r="D260" s="130"/>
      <c r="E260" s="130"/>
      <c r="F260" s="130"/>
      <c r="G260" s="14"/>
      <c r="H260" s="18"/>
      <c r="I260" s="139">
        <v>2.95</v>
      </c>
    </row>
    <row r="261" ht="14.25" spans="3:9">
      <c r="C261" s="14"/>
      <c r="D261" s="14"/>
      <c r="E261" s="14"/>
      <c r="F261" s="14"/>
      <c r="G261" s="14"/>
      <c r="H261" s="18"/>
      <c r="I261" s="124">
        <f>SUM(I253:I260)</f>
        <v>336.45</v>
      </c>
    </row>
    <row r="262" ht="14.25" spans="7:8">
      <c r="G262" s="14"/>
      <c r="H262" s="18"/>
    </row>
    <row r="263" ht="14.25" spans="7:8">
      <c r="G263" s="14"/>
      <c r="H263" s="18"/>
    </row>
    <row r="264" ht="14.25" spans="7:8">
      <c r="G264" s="14"/>
      <c r="H264" s="18"/>
    </row>
    <row r="265" s="24" customFormat="1" ht="21" customHeight="1" spans="1:9">
      <c r="A265" s="5" t="s">
        <v>308</v>
      </c>
      <c r="B265" s="6"/>
      <c r="C265" s="6"/>
      <c r="D265" s="6"/>
      <c r="E265" s="6"/>
      <c r="F265" s="6"/>
      <c r="G265" s="6"/>
      <c r="H265" s="5"/>
      <c r="I265" s="144"/>
    </row>
    <row r="266" s="1" customFormat="1" ht="14" customHeight="1" spans="1:9">
      <c r="A266" s="7" t="s">
        <v>1</v>
      </c>
      <c r="B266" s="84" t="s">
        <v>2</v>
      </c>
      <c r="C266" s="85" t="s">
        <v>3</v>
      </c>
      <c r="D266" s="85" t="s">
        <v>4</v>
      </c>
      <c r="E266" s="85" t="s">
        <v>5</v>
      </c>
      <c r="F266" s="84" t="s">
        <v>6</v>
      </c>
      <c r="G266" s="86" t="s">
        <v>7</v>
      </c>
      <c r="H266" s="11" t="s">
        <v>8</v>
      </c>
      <c r="I266" s="22" t="s">
        <v>9</v>
      </c>
    </row>
    <row r="267" ht="14.25" spans="1:9">
      <c r="A267" s="14">
        <v>1</v>
      </c>
      <c r="B267" s="20" t="s">
        <v>309</v>
      </c>
      <c r="C267" s="20" t="s">
        <v>310</v>
      </c>
      <c r="D267" s="20" t="s">
        <v>311</v>
      </c>
      <c r="E267" s="14">
        <v>1</v>
      </c>
      <c r="F267" s="161" t="s">
        <v>312</v>
      </c>
      <c r="G267" s="14">
        <v>59.8</v>
      </c>
      <c r="H267" s="18">
        <v>0.75</v>
      </c>
      <c r="I267" s="139">
        <v>44.85</v>
      </c>
    </row>
    <row r="268" ht="14.25" spans="1:9">
      <c r="A268" s="14">
        <v>2</v>
      </c>
      <c r="B268" s="20" t="s">
        <v>313</v>
      </c>
      <c r="C268" s="20" t="s">
        <v>314</v>
      </c>
      <c r="D268" s="20" t="s">
        <v>311</v>
      </c>
      <c r="E268" s="14">
        <v>1</v>
      </c>
      <c r="F268" s="161" t="s">
        <v>315</v>
      </c>
      <c r="G268" s="14">
        <v>49.8</v>
      </c>
      <c r="H268" s="18">
        <v>0.75</v>
      </c>
      <c r="I268" s="139">
        <v>37.35</v>
      </c>
    </row>
    <row r="269" ht="28.5" spans="1:9">
      <c r="A269" s="14">
        <v>3</v>
      </c>
      <c r="B269" s="20" t="s">
        <v>316</v>
      </c>
      <c r="C269" s="20" t="s">
        <v>310</v>
      </c>
      <c r="D269" s="20" t="s">
        <v>311</v>
      </c>
      <c r="E269" s="14">
        <v>1</v>
      </c>
      <c r="F269" s="161" t="s">
        <v>317</v>
      </c>
      <c r="G269" s="14">
        <v>49.8</v>
      </c>
      <c r="H269" s="18">
        <v>0.75</v>
      </c>
      <c r="I269" s="139">
        <v>37.35</v>
      </c>
    </row>
    <row r="270" ht="14.25" spans="1:9">
      <c r="A270" s="14">
        <v>4</v>
      </c>
      <c r="B270" s="20" t="s">
        <v>318</v>
      </c>
      <c r="C270" s="20" t="s">
        <v>319</v>
      </c>
      <c r="D270" s="20" t="s">
        <v>311</v>
      </c>
      <c r="E270" s="14">
        <v>2</v>
      </c>
      <c r="F270" s="161" t="s">
        <v>320</v>
      </c>
      <c r="G270" s="14">
        <v>69.8</v>
      </c>
      <c r="H270" s="18">
        <v>0.75</v>
      </c>
      <c r="I270" s="139">
        <v>52.35</v>
      </c>
    </row>
    <row r="271" ht="14.25" spans="1:9">
      <c r="A271" s="14">
        <v>5</v>
      </c>
      <c r="B271" s="13" t="s">
        <v>244</v>
      </c>
      <c r="C271" s="13" t="s">
        <v>245</v>
      </c>
      <c r="D271" s="13" t="s">
        <v>12</v>
      </c>
      <c r="E271" s="13">
        <v>8</v>
      </c>
      <c r="F271" s="20" t="s">
        <v>246</v>
      </c>
      <c r="G271" s="14">
        <v>76</v>
      </c>
      <c r="H271" s="18">
        <v>0.75</v>
      </c>
      <c r="I271" s="139">
        <v>57</v>
      </c>
    </row>
    <row r="272" ht="42.75" spans="1:9">
      <c r="A272" s="14">
        <v>6</v>
      </c>
      <c r="B272" s="130" t="s">
        <v>72</v>
      </c>
      <c r="C272" s="130" t="s">
        <v>73</v>
      </c>
      <c r="D272" s="130" t="s">
        <v>74</v>
      </c>
      <c r="E272" s="130" t="s">
        <v>75</v>
      </c>
      <c r="F272" s="163" t="s">
        <v>76</v>
      </c>
      <c r="G272" s="14">
        <v>26</v>
      </c>
      <c r="H272" s="18">
        <v>1</v>
      </c>
      <c r="I272" s="139">
        <v>26</v>
      </c>
    </row>
    <row r="273" ht="14.25" spans="1:9">
      <c r="A273" s="14">
        <v>7</v>
      </c>
      <c r="B273" s="14" t="s">
        <v>77</v>
      </c>
      <c r="C273" s="130"/>
      <c r="D273" s="130"/>
      <c r="E273" s="130"/>
      <c r="F273" s="130"/>
      <c r="G273" s="14"/>
      <c r="H273" s="18"/>
      <c r="I273" s="139">
        <v>2.95</v>
      </c>
    </row>
    <row r="274" ht="14.25" spans="3:9">
      <c r="C274" s="14"/>
      <c r="D274" s="14"/>
      <c r="E274" s="14"/>
      <c r="F274" s="14"/>
      <c r="G274" s="14"/>
      <c r="H274" s="18"/>
      <c r="I274" s="124">
        <f>SUM(I267:I273)</f>
        <v>257.85</v>
      </c>
    </row>
    <row r="275" ht="14.25" spans="7:8">
      <c r="G275" s="14"/>
      <c r="H275" s="18"/>
    </row>
    <row r="276" ht="14.25" spans="7:8">
      <c r="G276" s="14"/>
      <c r="H276" s="18"/>
    </row>
    <row r="277" ht="14.25" spans="7:8">
      <c r="G277" s="14"/>
      <c r="H277" s="18"/>
    </row>
    <row r="278" s="24" customFormat="1" ht="21" customHeight="1" spans="1:9">
      <c r="A278" s="5" t="s">
        <v>321</v>
      </c>
      <c r="B278" s="6"/>
      <c r="C278" s="6"/>
      <c r="D278" s="6"/>
      <c r="E278" s="6"/>
      <c r="F278" s="6"/>
      <c r="G278" s="6"/>
      <c r="H278" s="5"/>
      <c r="I278" s="144"/>
    </row>
    <row r="279" s="1" customFormat="1" ht="14" customHeight="1" spans="1:9">
      <c r="A279" s="7" t="s">
        <v>1</v>
      </c>
      <c r="B279" s="84" t="s">
        <v>2</v>
      </c>
      <c r="C279" s="85" t="s">
        <v>3</v>
      </c>
      <c r="D279" s="85" t="s">
        <v>4</v>
      </c>
      <c r="E279" s="85" t="s">
        <v>5</v>
      </c>
      <c r="F279" s="84" t="s">
        <v>6</v>
      </c>
      <c r="G279" s="86" t="s">
        <v>7</v>
      </c>
      <c r="H279" s="11" t="s">
        <v>8</v>
      </c>
      <c r="I279" s="22" t="s">
        <v>9</v>
      </c>
    </row>
    <row r="280" ht="14.25" spans="1:9">
      <c r="A280" s="14">
        <v>1</v>
      </c>
      <c r="B280" s="20" t="s">
        <v>322</v>
      </c>
      <c r="C280" s="20" t="s">
        <v>323</v>
      </c>
      <c r="D280" s="20" t="s">
        <v>196</v>
      </c>
      <c r="E280" s="121">
        <v>3</v>
      </c>
      <c r="F280" s="161" t="s">
        <v>324</v>
      </c>
      <c r="G280" s="14">
        <v>69</v>
      </c>
      <c r="H280" s="18">
        <v>0.78</v>
      </c>
      <c r="I280" s="139">
        <v>53.82</v>
      </c>
    </row>
    <row r="281" ht="28.5" spans="1:9">
      <c r="A281" s="14">
        <v>2</v>
      </c>
      <c r="B281" s="20" t="s">
        <v>221</v>
      </c>
      <c r="C281" s="20" t="s">
        <v>222</v>
      </c>
      <c r="D281" s="20" t="s">
        <v>223</v>
      </c>
      <c r="E281" s="13" t="s">
        <v>224</v>
      </c>
      <c r="F281" s="161" t="s">
        <v>225</v>
      </c>
      <c r="G281" s="14">
        <v>79</v>
      </c>
      <c r="H281" s="18">
        <v>0.75</v>
      </c>
      <c r="I281" s="139">
        <v>59.25</v>
      </c>
    </row>
    <row r="282" ht="14.25" spans="1:9">
      <c r="A282" s="14">
        <v>3</v>
      </c>
      <c r="B282" s="20" t="s">
        <v>325</v>
      </c>
      <c r="C282" s="20" t="s">
        <v>326</v>
      </c>
      <c r="D282" s="20" t="s">
        <v>311</v>
      </c>
      <c r="E282" s="13">
        <v>3</v>
      </c>
      <c r="F282" s="161" t="s">
        <v>327</v>
      </c>
      <c r="G282" s="14">
        <v>79.8</v>
      </c>
      <c r="H282" s="18">
        <v>0.75</v>
      </c>
      <c r="I282" s="139">
        <v>59.85</v>
      </c>
    </row>
    <row r="283" ht="28.5" spans="1:9">
      <c r="A283" s="14">
        <v>4</v>
      </c>
      <c r="B283" s="20" t="s">
        <v>328</v>
      </c>
      <c r="C283" s="20" t="s">
        <v>329</v>
      </c>
      <c r="D283" s="20" t="s">
        <v>311</v>
      </c>
      <c r="E283" s="13">
        <v>2</v>
      </c>
      <c r="F283" s="161" t="s">
        <v>330</v>
      </c>
      <c r="G283" s="14">
        <v>89.8</v>
      </c>
      <c r="H283" s="18">
        <v>0.75</v>
      </c>
      <c r="I283" s="139">
        <v>67.35</v>
      </c>
    </row>
    <row r="284" ht="28.5" spans="1:9">
      <c r="A284" s="14">
        <v>5</v>
      </c>
      <c r="B284" s="20" t="s">
        <v>215</v>
      </c>
      <c r="C284" s="135" t="s">
        <v>216</v>
      </c>
      <c r="D284" s="135" t="s">
        <v>196</v>
      </c>
      <c r="E284" s="150">
        <v>1</v>
      </c>
      <c r="F284" s="161" t="s">
        <v>217</v>
      </c>
      <c r="G284" s="14">
        <v>52.8</v>
      </c>
      <c r="H284" s="18">
        <v>0.78</v>
      </c>
      <c r="I284" s="139">
        <v>41.184</v>
      </c>
    </row>
    <row r="285" ht="42.75" spans="1:9">
      <c r="A285" s="14">
        <v>6</v>
      </c>
      <c r="B285" s="130" t="s">
        <v>72</v>
      </c>
      <c r="C285" s="130" t="s">
        <v>73</v>
      </c>
      <c r="D285" s="130" t="s">
        <v>74</v>
      </c>
      <c r="E285" s="130" t="s">
        <v>75</v>
      </c>
      <c r="F285" s="163" t="s">
        <v>76</v>
      </c>
      <c r="G285" s="14">
        <v>26</v>
      </c>
      <c r="H285" s="18">
        <v>1</v>
      </c>
      <c r="I285" s="139">
        <v>26</v>
      </c>
    </row>
    <row r="286" ht="14.25" spans="1:9">
      <c r="A286" s="14">
        <v>7</v>
      </c>
      <c r="B286" s="14" t="s">
        <v>77</v>
      </c>
      <c r="C286" s="130"/>
      <c r="D286" s="130"/>
      <c r="E286" s="130"/>
      <c r="F286" s="130"/>
      <c r="G286" s="14"/>
      <c r="H286" s="18"/>
      <c r="I286" s="139">
        <v>2.95</v>
      </c>
    </row>
    <row r="287" ht="14.25" spans="3:9">
      <c r="C287" s="14"/>
      <c r="D287" s="14"/>
      <c r="E287" s="14"/>
      <c r="F287" s="14"/>
      <c r="G287" s="14"/>
      <c r="H287" s="18"/>
      <c r="I287" s="124">
        <v>310.4</v>
      </c>
    </row>
    <row r="288" ht="14.25" spans="1:8">
      <c r="A288" s="14"/>
      <c r="B288" s="14"/>
      <c r="C288" s="14"/>
      <c r="D288" s="14"/>
      <c r="E288" s="14"/>
      <c r="F288" s="14"/>
      <c r="G288" s="14"/>
      <c r="H288" s="18"/>
    </row>
    <row r="289" ht="14.25" spans="1:8">
      <c r="A289" s="14"/>
      <c r="B289" s="14"/>
      <c r="C289" s="14"/>
      <c r="D289" s="14"/>
      <c r="E289" s="14"/>
      <c r="F289" s="14"/>
      <c r="G289" s="14"/>
      <c r="H289" s="18"/>
    </row>
    <row r="290" ht="14.25" spans="1:8">
      <c r="A290" s="14"/>
      <c r="B290" s="14"/>
      <c r="C290" s="14"/>
      <c r="D290" s="14"/>
      <c r="E290" s="14"/>
      <c r="F290" s="14"/>
      <c r="G290" s="14"/>
      <c r="H290" s="18"/>
    </row>
    <row r="291" ht="14.25" spans="7:8">
      <c r="G291" s="14"/>
      <c r="H291" s="18"/>
    </row>
    <row r="292" ht="18.75" spans="1:9">
      <c r="A292" s="5" t="s">
        <v>331</v>
      </c>
      <c r="B292" s="6"/>
      <c r="C292" s="6"/>
      <c r="D292" s="6"/>
      <c r="E292" s="6"/>
      <c r="F292" s="6"/>
      <c r="G292" s="6"/>
      <c r="H292" s="5"/>
      <c r="I292" s="144"/>
    </row>
    <row r="293" spans="1:9">
      <c r="A293" s="7" t="s">
        <v>1</v>
      </c>
      <c r="B293" s="84" t="s">
        <v>2</v>
      </c>
      <c r="C293" s="85" t="s">
        <v>3</v>
      </c>
      <c r="D293" s="85" t="s">
        <v>4</v>
      </c>
      <c r="E293" s="85" t="s">
        <v>5</v>
      </c>
      <c r="F293" s="84" t="s">
        <v>6</v>
      </c>
      <c r="G293" s="86" t="s">
        <v>7</v>
      </c>
      <c r="H293" s="11" t="s">
        <v>8</v>
      </c>
      <c r="I293" s="22" t="s">
        <v>9</v>
      </c>
    </row>
    <row r="294" ht="28.5" spans="1:9">
      <c r="A294" s="14">
        <v>1</v>
      </c>
      <c r="B294" s="20" t="s">
        <v>221</v>
      </c>
      <c r="C294" s="20" t="s">
        <v>222</v>
      </c>
      <c r="D294" s="20" t="s">
        <v>223</v>
      </c>
      <c r="E294" s="13" t="s">
        <v>224</v>
      </c>
      <c r="F294" s="161" t="s">
        <v>225</v>
      </c>
      <c r="G294" s="14">
        <v>79</v>
      </c>
      <c r="H294" s="18">
        <v>0.75</v>
      </c>
      <c r="I294" s="139">
        <v>59.25</v>
      </c>
    </row>
    <row r="295" ht="14.25" spans="1:9">
      <c r="A295" s="14">
        <v>2</v>
      </c>
      <c r="B295" s="20" t="s">
        <v>325</v>
      </c>
      <c r="C295" s="20" t="s">
        <v>326</v>
      </c>
      <c r="D295" s="20" t="s">
        <v>311</v>
      </c>
      <c r="E295" s="13">
        <v>3</v>
      </c>
      <c r="F295" s="161" t="s">
        <v>327</v>
      </c>
      <c r="G295" s="14">
        <v>79.8</v>
      </c>
      <c r="H295" s="18">
        <v>0.75</v>
      </c>
      <c r="I295" s="139">
        <v>59.85</v>
      </c>
    </row>
    <row r="296" ht="28.5" spans="1:9">
      <c r="A296" s="14">
        <v>3</v>
      </c>
      <c r="B296" s="20" t="s">
        <v>328</v>
      </c>
      <c r="C296" s="20" t="s">
        <v>329</v>
      </c>
      <c r="D296" s="20" t="s">
        <v>311</v>
      </c>
      <c r="E296" s="13">
        <v>2</v>
      </c>
      <c r="F296" s="161" t="s">
        <v>330</v>
      </c>
      <c r="G296" s="14">
        <v>89.8</v>
      </c>
      <c r="H296" s="18">
        <v>0.75</v>
      </c>
      <c r="I296" s="139">
        <v>67.35</v>
      </c>
    </row>
    <row r="297" ht="28.5" spans="1:9">
      <c r="A297" s="14">
        <v>4</v>
      </c>
      <c r="B297" s="20" t="s">
        <v>215</v>
      </c>
      <c r="C297" s="135" t="s">
        <v>216</v>
      </c>
      <c r="D297" s="135" t="s">
        <v>196</v>
      </c>
      <c r="E297" s="150">
        <v>1</v>
      </c>
      <c r="F297" s="161" t="s">
        <v>217</v>
      </c>
      <c r="G297" s="14">
        <v>52.8</v>
      </c>
      <c r="H297" s="18">
        <v>0.78</v>
      </c>
      <c r="I297" s="139">
        <v>41.184</v>
      </c>
    </row>
    <row r="298" ht="42.75" spans="1:9">
      <c r="A298" s="14">
        <v>5</v>
      </c>
      <c r="B298" s="130" t="s">
        <v>72</v>
      </c>
      <c r="C298" s="130" t="s">
        <v>73</v>
      </c>
      <c r="D298" s="130" t="s">
        <v>74</v>
      </c>
      <c r="E298" s="130" t="s">
        <v>75</v>
      </c>
      <c r="F298" s="163" t="s">
        <v>76</v>
      </c>
      <c r="G298" s="14">
        <v>26</v>
      </c>
      <c r="H298" s="18">
        <v>1</v>
      </c>
      <c r="I298" s="139">
        <v>26</v>
      </c>
    </row>
    <row r="299" ht="14.25" spans="1:9">
      <c r="A299" s="14">
        <v>6</v>
      </c>
      <c r="B299" s="14" t="s">
        <v>77</v>
      </c>
      <c r="C299" s="130"/>
      <c r="D299" s="130"/>
      <c r="E299" s="130"/>
      <c r="F299" s="130"/>
      <c r="G299" s="14"/>
      <c r="H299" s="18"/>
      <c r="I299" s="139">
        <v>2.95</v>
      </c>
    </row>
    <row r="300" ht="14.25" spans="3:9">
      <c r="C300" s="14"/>
      <c r="D300" s="14"/>
      <c r="E300" s="14"/>
      <c r="F300" s="14"/>
      <c r="G300" s="14"/>
      <c r="H300" s="18"/>
      <c r="I300" s="124">
        <v>256.58</v>
      </c>
    </row>
    <row r="301" ht="14.25" spans="7:8">
      <c r="G301" s="14"/>
      <c r="H301" s="18"/>
    </row>
    <row r="302" ht="14.25" spans="7:8">
      <c r="G302" s="14"/>
      <c r="H302" s="18"/>
    </row>
    <row r="303" ht="14.25" spans="7:8">
      <c r="G303" s="14"/>
      <c r="H303" s="18"/>
    </row>
    <row r="304" s="24" customFormat="1" ht="21" customHeight="1" spans="1:9">
      <c r="A304" s="5" t="s">
        <v>332</v>
      </c>
      <c r="B304" s="6"/>
      <c r="C304" s="6"/>
      <c r="D304" s="6"/>
      <c r="E304" s="6"/>
      <c r="F304" s="6"/>
      <c r="G304" s="6"/>
      <c r="H304" s="5"/>
      <c r="I304" s="144"/>
    </row>
    <row r="305" s="1" customFormat="1" ht="14" customHeight="1" spans="1:9">
      <c r="A305" s="7" t="s">
        <v>1</v>
      </c>
      <c r="B305" s="84" t="s">
        <v>2</v>
      </c>
      <c r="C305" s="85" t="s">
        <v>3</v>
      </c>
      <c r="D305" s="85" t="s">
        <v>4</v>
      </c>
      <c r="E305" s="85" t="s">
        <v>5</v>
      </c>
      <c r="F305" s="84" t="s">
        <v>6</v>
      </c>
      <c r="G305" s="86" t="s">
        <v>7</v>
      </c>
      <c r="H305" s="11" t="s">
        <v>8</v>
      </c>
      <c r="I305" s="22" t="s">
        <v>9</v>
      </c>
    </row>
    <row r="306" ht="28.5" spans="1:9">
      <c r="A306" s="14">
        <v>1</v>
      </c>
      <c r="B306" s="14" t="s">
        <v>333</v>
      </c>
      <c r="C306" s="14" t="s">
        <v>334</v>
      </c>
      <c r="D306" s="14" t="s">
        <v>335</v>
      </c>
      <c r="E306" s="14">
        <v>3</v>
      </c>
      <c r="F306" s="141" t="s">
        <v>336</v>
      </c>
      <c r="G306" s="14">
        <v>34</v>
      </c>
      <c r="H306" s="18">
        <v>0.78</v>
      </c>
      <c r="I306" s="139">
        <v>26.52</v>
      </c>
    </row>
    <row r="307" ht="28.5" spans="1:9">
      <c r="A307" s="14">
        <v>2</v>
      </c>
      <c r="B307" s="14" t="s">
        <v>337</v>
      </c>
      <c r="C307" s="14" t="s">
        <v>334</v>
      </c>
      <c r="D307" s="14" t="s">
        <v>335</v>
      </c>
      <c r="E307" s="14">
        <v>3</v>
      </c>
      <c r="F307" s="161" t="s">
        <v>338</v>
      </c>
      <c r="G307" s="14">
        <v>20</v>
      </c>
      <c r="H307" s="18">
        <v>0.78</v>
      </c>
      <c r="I307" s="139">
        <v>15.6</v>
      </c>
    </row>
    <row r="308" ht="28.5" spans="1:9">
      <c r="A308" s="14">
        <v>3</v>
      </c>
      <c r="B308" s="14" t="s">
        <v>339</v>
      </c>
      <c r="C308" s="14" t="s">
        <v>334</v>
      </c>
      <c r="D308" s="14" t="s">
        <v>335</v>
      </c>
      <c r="E308" s="14">
        <v>3</v>
      </c>
      <c r="F308" s="161" t="s">
        <v>340</v>
      </c>
      <c r="G308" s="14">
        <v>34</v>
      </c>
      <c r="H308" s="18">
        <v>0.78</v>
      </c>
      <c r="I308" s="139">
        <v>26.52</v>
      </c>
    </row>
    <row r="309" ht="28.5" spans="1:9">
      <c r="A309" s="14">
        <v>4</v>
      </c>
      <c r="B309" s="14" t="s">
        <v>341</v>
      </c>
      <c r="C309" s="14" t="s">
        <v>334</v>
      </c>
      <c r="D309" s="14" t="s">
        <v>335</v>
      </c>
      <c r="E309" s="14">
        <v>3</v>
      </c>
      <c r="F309" s="161" t="s">
        <v>342</v>
      </c>
      <c r="G309" s="14">
        <v>23</v>
      </c>
      <c r="H309" s="18">
        <v>0.78</v>
      </c>
      <c r="I309" s="139">
        <v>17.94</v>
      </c>
    </row>
    <row r="310" ht="28.5" spans="1:9">
      <c r="A310" s="14">
        <v>5</v>
      </c>
      <c r="B310" s="14" t="s">
        <v>343</v>
      </c>
      <c r="C310" s="14" t="s">
        <v>344</v>
      </c>
      <c r="D310" s="14" t="s">
        <v>43</v>
      </c>
      <c r="E310" s="14">
        <v>1</v>
      </c>
      <c r="F310" s="161" t="s">
        <v>345</v>
      </c>
      <c r="G310" s="14">
        <v>79.9</v>
      </c>
      <c r="H310" s="18">
        <v>0.78</v>
      </c>
      <c r="I310" s="139">
        <v>62.322</v>
      </c>
    </row>
    <row r="311" ht="28.5" spans="1:9">
      <c r="A311" s="14">
        <v>6</v>
      </c>
      <c r="B311" s="14" t="s">
        <v>346</v>
      </c>
      <c r="C311" s="14" t="s">
        <v>347</v>
      </c>
      <c r="D311" s="14" t="s">
        <v>335</v>
      </c>
      <c r="E311" s="14">
        <v>2</v>
      </c>
      <c r="F311" s="161" t="s">
        <v>348</v>
      </c>
      <c r="G311" s="14">
        <v>39</v>
      </c>
      <c r="H311" s="18">
        <v>0.78</v>
      </c>
      <c r="I311" s="139">
        <v>30.42</v>
      </c>
    </row>
    <row r="312" ht="27" spans="1:9">
      <c r="A312" s="14">
        <v>7</v>
      </c>
      <c r="B312" s="111" t="s">
        <v>349</v>
      </c>
      <c r="C312" s="111" t="s">
        <v>350</v>
      </c>
      <c r="D312" s="111" t="s">
        <v>335</v>
      </c>
      <c r="E312" s="111">
        <v>1</v>
      </c>
      <c r="F312" s="161" t="s">
        <v>351</v>
      </c>
      <c r="G312" s="14">
        <v>40</v>
      </c>
      <c r="H312" s="18">
        <v>0.78</v>
      </c>
      <c r="I312" s="139">
        <v>31.2</v>
      </c>
    </row>
    <row r="313" ht="27" spans="1:9">
      <c r="A313" s="14">
        <v>8</v>
      </c>
      <c r="B313" s="111" t="s">
        <v>352</v>
      </c>
      <c r="C313" s="111" t="s">
        <v>353</v>
      </c>
      <c r="D313" s="111" t="s">
        <v>335</v>
      </c>
      <c r="E313" s="111">
        <v>1</v>
      </c>
      <c r="F313" s="161" t="s">
        <v>354</v>
      </c>
      <c r="G313" s="14">
        <v>58</v>
      </c>
      <c r="H313" s="18">
        <v>0.78</v>
      </c>
      <c r="I313" s="139">
        <v>45.24</v>
      </c>
    </row>
    <row r="314" ht="27" spans="1:9">
      <c r="A314" s="14">
        <v>9</v>
      </c>
      <c r="B314" s="111" t="s">
        <v>355</v>
      </c>
      <c r="C314" s="111" t="s">
        <v>356</v>
      </c>
      <c r="D314" s="111" t="s">
        <v>357</v>
      </c>
      <c r="E314" s="111">
        <v>1</v>
      </c>
      <c r="F314" s="161" t="s">
        <v>358</v>
      </c>
      <c r="G314" s="14">
        <v>45</v>
      </c>
      <c r="H314" s="18">
        <v>0.75</v>
      </c>
      <c r="I314" s="139">
        <v>33.75</v>
      </c>
    </row>
    <row r="315" ht="42.75" spans="1:9">
      <c r="A315" s="14">
        <v>10</v>
      </c>
      <c r="B315" s="130" t="s">
        <v>72</v>
      </c>
      <c r="C315" s="130" t="s">
        <v>73</v>
      </c>
      <c r="D315" s="130" t="s">
        <v>74</v>
      </c>
      <c r="E315" s="130" t="s">
        <v>75</v>
      </c>
      <c r="F315" s="163" t="s">
        <v>76</v>
      </c>
      <c r="G315" s="14">
        <v>26</v>
      </c>
      <c r="H315" s="18">
        <v>1</v>
      </c>
      <c r="I315" s="139">
        <v>26</v>
      </c>
    </row>
    <row r="316" ht="14.25" spans="1:9">
      <c r="A316" s="14"/>
      <c r="B316" s="14"/>
      <c r="C316" s="14"/>
      <c r="D316" s="14"/>
      <c r="E316" s="14"/>
      <c r="F316" s="14"/>
      <c r="G316" s="14"/>
      <c r="H316" s="18"/>
      <c r="I316" s="124">
        <v>315.51</v>
      </c>
    </row>
    <row r="317" ht="14.25" spans="7:8">
      <c r="G317" s="14"/>
      <c r="H317" s="18"/>
    </row>
    <row r="318" ht="14.25" spans="7:8">
      <c r="G318" s="14"/>
      <c r="H318" s="18"/>
    </row>
    <row r="319" ht="14.25" spans="7:8">
      <c r="G319" s="14"/>
      <c r="H319" s="18"/>
    </row>
    <row r="320" s="24" customFormat="1" ht="21" customHeight="1" spans="1:9">
      <c r="A320" s="5" t="s">
        <v>359</v>
      </c>
      <c r="B320" s="6"/>
      <c r="C320" s="6"/>
      <c r="D320" s="6"/>
      <c r="E320" s="6"/>
      <c r="F320" s="6"/>
      <c r="G320" s="6"/>
      <c r="H320" s="5"/>
      <c r="I320" s="144"/>
    </row>
    <row r="321" s="1" customFormat="1" ht="14" customHeight="1" spans="1:9">
      <c r="A321" s="7" t="s">
        <v>1</v>
      </c>
      <c r="B321" s="84" t="s">
        <v>2</v>
      </c>
      <c r="C321" s="85" t="s">
        <v>3</v>
      </c>
      <c r="D321" s="85" t="s">
        <v>4</v>
      </c>
      <c r="E321" s="85" t="s">
        <v>5</v>
      </c>
      <c r="F321" s="84" t="s">
        <v>6</v>
      </c>
      <c r="G321" s="86" t="s">
        <v>7</v>
      </c>
      <c r="H321" s="11" t="s">
        <v>8</v>
      </c>
      <c r="I321" s="22" t="s">
        <v>9</v>
      </c>
    </row>
    <row r="322" ht="14.25" spans="1:9">
      <c r="A322" s="14">
        <v>1</v>
      </c>
      <c r="B322" s="130" t="s">
        <v>360</v>
      </c>
      <c r="C322" s="130" t="s">
        <v>361</v>
      </c>
      <c r="D322" s="130" t="s">
        <v>362</v>
      </c>
      <c r="E322" s="130">
        <v>1</v>
      </c>
      <c r="F322" s="161" t="s">
        <v>363</v>
      </c>
      <c r="G322" s="14">
        <v>65</v>
      </c>
      <c r="H322" s="18">
        <v>0.75</v>
      </c>
      <c r="I322" s="139">
        <v>48.75</v>
      </c>
    </row>
    <row r="323" ht="14.25" spans="1:9">
      <c r="A323" s="14">
        <v>2</v>
      </c>
      <c r="B323" s="20" t="s">
        <v>364</v>
      </c>
      <c r="C323" s="20" t="s">
        <v>365</v>
      </c>
      <c r="D323" s="20" t="s">
        <v>362</v>
      </c>
      <c r="E323" s="14">
        <v>2</v>
      </c>
      <c r="F323" s="161" t="s">
        <v>366</v>
      </c>
      <c r="G323" s="14">
        <v>39</v>
      </c>
      <c r="H323" s="18">
        <v>0.75</v>
      </c>
      <c r="I323" s="139">
        <v>29.25</v>
      </c>
    </row>
    <row r="324" ht="42.75" spans="1:9">
      <c r="A324" s="14">
        <v>3</v>
      </c>
      <c r="B324" s="130" t="s">
        <v>72</v>
      </c>
      <c r="C324" s="130" t="s">
        <v>73</v>
      </c>
      <c r="D324" s="130" t="s">
        <v>74</v>
      </c>
      <c r="E324" s="130" t="s">
        <v>75</v>
      </c>
      <c r="F324" s="163" t="s">
        <v>76</v>
      </c>
      <c r="G324" s="14">
        <v>26</v>
      </c>
      <c r="H324" s="18">
        <v>1</v>
      </c>
      <c r="I324" s="139">
        <v>26</v>
      </c>
    </row>
    <row r="325" ht="14.25" spans="1:9">
      <c r="A325" s="14">
        <v>4</v>
      </c>
      <c r="B325" s="14" t="s">
        <v>77</v>
      </c>
      <c r="C325" s="130"/>
      <c r="D325" s="130"/>
      <c r="E325" s="130"/>
      <c r="F325" s="130"/>
      <c r="G325" s="14"/>
      <c r="H325" s="18"/>
      <c r="I325" s="139">
        <v>2.95</v>
      </c>
    </row>
    <row r="326" ht="14.25" spans="3:9">
      <c r="C326" s="14"/>
      <c r="D326" s="14"/>
      <c r="E326" s="14"/>
      <c r="F326" s="14"/>
      <c r="G326" s="14"/>
      <c r="H326" s="18"/>
      <c r="I326" s="124">
        <f>SUM(I322:I325)</f>
        <v>106.95</v>
      </c>
    </row>
  </sheetData>
  <autoFilter xmlns:etc="http://www.wps.cn/officeDocument/2017/etCustomData" ref="A1:G326" etc:filterBottomFollowUsedRange="0">
    <extLst/>
  </autoFilter>
  <mergeCells count="25">
    <mergeCell ref="A3:G3"/>
    <mergeCell ref="A20:I20"/>
    <mergeCell ref="A32:I32"/>
    <mergeCell ref="A45:I45"/>
    <mergeCell ref="A59:I59"/>
    <mergeCell ref="A76:I76"/>
    <mergeCell ref="A94:I94"/>
    <mergeCell ref="A108:I108"/>
    <mergeCell ref="A122:I122"/>
    <mergeCell ref="A136:I136"/>
    <mergeCell ref="A151:I151"/>
    <mergeCell ref="A166:I166"/>
    <mergeCell ref="A178:I178"/>
    <mergeCell ref="A186:I186"/>
    <mergeCell ref="A198:I198"/>
    <mergeCell ref="A210:I210"/>
    <mergeCell ref="A221:I221"/>
    <mergeCell ref="A231:I231"/>
    <mergeCell ref="A239:I239"/>
    <mergeCell ref="A251:I251"/>
    <mergeCell ref="A265:I265"/>
    <mergeCell ref="A278:I278"/>
    <mergeCell ref="A292:I292"/>
    <mergeCell ref="A304:I304"/>
    <mergeCell ref="A320:I320"/>
  </mergeCells>
  <hyperlinks>
    <hyperlink ref="C171" r:id="rId1" display="程佩青" tooltip="http://search.dangdang.com/?key2=%B3%CC%C5%E5%C7%E0&amp;medium=01&amp;category_path=01.00.00.00.00.00"/>
    <hyperlink ref="D171" r:id="rId2" display="清华大学出版社" tooltip="http://search.dangdang.com/?key3=%C7%E5%BB%AA%B4%F3%D1%A7%B3%F6%B0%E6%C9%E7&amp;medium=01&amp;category_path=01.00.00.00.00.00"/>
    <hyperlink ref="C281" r:id="rId1" display="程佩青" tooltip="http://search.dangdang.com/?key2=%B3%CC%C5%E5%C7%E0&amp;medium=01&amp;category_path=01.00.00.00.00.00"/>
    <hyperlink ref="D281" r:id="rId2" display="清华大学出版社" tooltip="http://search.dangdang.com/?key3=%C7%E5%BB%AA%B4%F3%D1%A7%B3%F6%B0%E6%C9%E7&amp;medium=01&amp;category_path=01.00.00.00.00.00"/>
    <hyperlink ref="C294" r:id="rId1" display="程佩青" tooltip="http://search.dangdang.com/?key2=%B3%CC%C5%E5%C7%E0&amp;medium=01&amp;category_path=01.00.00.00.00.00"/>
    <hyperlink ref="D294" r:id="rId2" display="清华大学出版社" tooltip="http://search.dangdang.com/?key3=%C7%E5%BB%AA%B4%F3%D1%A7%B3%F6%B0%E6%C9%E7&amp;medium=01&amp;category_path=01.00.00.00.00.00"/>
  </hyperlink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08"/>
  <sheetViews>
    <sheetView zoomScale="140" zoomScaleNormal="140" topLeftCell="A185" workbookViewId="0">
      <selection activeCell="A187" sqref="$A187:$XFD187"/>
    </sheetView>
  </sheetViews>
  <sheetFormatPr defaultColWidth="9" defaultRowHeight="13.5"/>
  <cols>
    <col min="1" max="1" width="6.5" style="30" customWidth="1"/>
    <col min="2" max="2" width="19.625" style="30" customWidth="1"/>
    <col min="3" max="3" width="13.125" style="30" customWidth="1"/>
    <col min="4" max="4" width="11.625" style="30" customWidth="1"/>
    <col min="5" max="5" width="6.875" style="30" customWidth="1"/>
    <col min="6" max="6" width="16.5" style="30" customWidth="1"/>
    <col min="7" max="7" width="9" style="30"/>
    <col min="8" max="8" width="9" style="119"/>
  </cols>
  <sheetData>
    <row r="1" s="24" customFormat="1" ht="21" customHeight="1" spans="1:8">
      <c r="A1" s="5" t="s">
        <v>367</v>
      </c>
      <c r="B1" s="5"/>
      <c r="C1" s="5"/>
      <c r="D1" s="5"/>
      <c r="E1" s="5"/>
      <c r="F1" s="5"/>
      <c r="G1" s="5"/>
      <c r="H1" s="120"/>
    </row>
    <row r="2" s="1" customFormat="1" ht="14" customHeight="1" spans="1:9">
      <c r="A2" s="7" t="s">
        <v>1</v>
      </c>
      <c r="B2" s="84" t="s">
        <v>2</v>
      </c>
      <c r="C2" s="85" t="s">
        <v>3</v>
      </c>
      <c r="D2" s="85" t="s">
        <v>4</v>
      </c>
      <c r="E2" s="85" t="s">
        <v>5</v>
      </c>
      <c r="F2" s="84" t="s">
        <v>6</v>
      </c>
      <c r="G2" s="86" t="s">
        <v>7</v>
      </c>
      <c r="H2" s="11" t="s">
        <v>8</v>
      </c>
      <c r="I2" s="22" t="s">
        <v>9</v>
      </c>
    </row>
    <row r="3" ht="28.5" spans="1:9">
      <c r="A3" s="30">
        <v>1</v>
      </c>
      <c r="B3" s="20" t="s">
        <v>368</v>
      </c>
      <c r="C3" s="20" t="s">
        <v>369</v>
      </c>
      <c r="D3" s="20" t="s">
        <v>12</v>
      </c>
      <c r="E3" s="121">
        <v>8</v>
      </c>
      <c r="F3" s="89" t="s">
        <v>370</v>
      </c>
      <c r="G3" s="30">
        <f>VLOOKUP(F3,[1]明细!$E:$I,5,FALSE)</f>
        <v>86</v>
      </c>
      <c r="H3" s="119">
        <f>VLOOKUP(F3,[1]明细!$E:$L,8,FALSE)</f>
        <v>0.75</v>
      </c>
      <c r="I3">
        <f t="shared" ref="I3:I14" si="0">G3*H3</f>
        <v>64.5</v>
      </c>
    </row>
    <row r="4" ht="28.5" spans="1:9">
      <c r="A4" s="30">
        <v>2</v>
      </c>
      <c r="B4" s="20" t="s">
        <v>371</v>
      </c>
      <c r="C4" s="20" t="s">
        <v>372</v>
      </c>
      <c r="D4" s="20" t="s">
        <v>12</v>
      </c>
      <c r="E4" s="121">
        <v>10</v>
      </c>
      <c r="F4" s="161" t="s">
        <v>373</v>
      </c>
      <c r="G4" s="30">
        <f>VLOOKUP(F4,[1]明细!$E:$I,5,FALSE)</f>
        <v>78</v>
      </c>
      <c r="H4" s="119">
        <f>VLOOKUP(F4,[1]明细!$E:$L,8,FALSE)</f>
        <v>0.75</v>
      </c>
      <c r="I4">
        <f t="shared" si="0"/>
        <v>58.5</v>
      </c>
    </row>
    <row r="5" ht="28.5" spans="1:9">
      <c r="A5" s="30">
        <v>3</v>
      </c>
      <c r="B5" s="20" t="s">
        <v>374</v>
      </c>
      <c r="C5" s="20" t="s">
        <v>375</v>
      </c>
      <c r="D5" s="20" t="s">
        <v>12</v>
      </c>
      <c r="E5" s="20">
        <v>10</v>
      </c>
      <c r="F5" s="161" t="s">
        <v>376</v>
      </c>
      <c r="G5" s="30">
        <f>VLOOKUP(F5,[1]明细!$E:$I,5,FALSE)</f>
        <v>65</v>
      </c>
      <c r="H5" s="119">
        <f>VLOOKUP(F5,[1]明细!$E:$L,8,FALSE)</f>
        <v>0.75</v>
      </c>
      <c r="I5">
        <f t="shared" si="0"/>
        <v>48.75</v>
      </c>
    </row>
    <row r="6" ht="28.5" spans="1:9">
      <c r="A6" s="30">
        <v>4</v>
      </c>
      <c r="B6" s="20" t="s">
        <v>377</v>
      </c>
      <c r="C6" s="121" t="s">
        <v>378</v>
      </c>
      <c r="D6" s="20" t="s">
        <v>379</v>
      </c>
      <c r="E6" s="121">
        <v>1</v>
      </c>
      <c r="F6" s="161" t="s">
        <v>380</v>
      </c>
      <c r="G6" s="30">
        <f>VLOOKUP(F6,[1]明细!$E:$I,5,FALSE)</f>
        <v>59</v>
      </c>
      <c r="H6" s="119">
        <f>VLOOKUP(F6,[1]明细!$E:$L,8,FALSE)</f>
        <v>0.75</v>
      </c>
      <c r="I6">
        <f t="shared" si="0"/>
        <v>44.25</v>
      </c>
    </row>
    <row r="7" ht="28.5" spans="1:9">
      <c r="A7" s="30">
        <v>5</v>
      </c>
      <c r="B7" s="20" t="s">
        <v>381</v>
      </c>
      <c r="C7" s="20" t="s">
        <v>382</v>
      </c>
      <c r="D7" s="20" t="s">
        <v>12</v>
      </c>
      <c r="E7" s="121">
        <v>10</v>
      </c>
      <c r="F7" s="161" t="s">
        <v>383</v>
      </c>
      <c r="G7" s="30">
        <f>VLOOKUP(F7,[1]明细!$E:$I,5,FALSE)</f>
        <v>95</v>
      </c>
      <c r="H7" s="119">
        <f>VLOOKUP(F7,[1]明细!$E:$L,8,FALSE)</f>
        <v>0.75</v>
      </c>
      <c r="I7">
        <f t="shared" si="0"/>
        <v>71.25</v>
      </c>
    </row>
    <row r="8" ht="28.5" spans="1:9">
      <c r="A8" s="30">
        <v>6</v>
      </c>
      <c r="B8" s="20" t="s">
        <v>384</v>
      </c>
      <c r="C8" s="20" t="s">
        <v>385</v>
      </c>
      <c r="D8" s="20" t="s">
        <v>223</v>
      </c>
      <c r="E8" s="121">
        <v>1</v>
      </c>
      <c r="F8" s="161" t="s">
        <v>386</v>
      </c>
      <c r="G8" s="30">
        <f>VLOOKUP(F8,[1]明细!$E:$I,5,FALSE)</f>
        <v>59</v>
      </c>
      <c r="H8" s="119">
        <f>VLOOKUP(F8,[1]明细!$E:$L,8,FALSE)</f>
        <v>0.75</v>
      </c>
      <c r="I8">
        <f t="shared" si="0"/>
        <v>44.25</v>
      </c>
    </row>
    <row r="9" ht="28.5" spans="1:9">
      <c r="A9" s="30">
        <v>7</v>
      </c>
      <c r="B9" s="13" t="s">
        <v>387</v>
      </c>
      <c r="C9" s="13" t="s">
        <v>388</v>
      </c>
      <c r="D9" s="13" t="s">
        <v>223</v>
      </c>
      <c r="E9" s="122">
        <v>1</v>
      </c>
      <c r="F9" s="20" t="s">
        <v>389</v>
      </c>
      <c r="G9" s="30">
        <f>VLOOKUP(F9,[1]明细!$E:$I,5,FALSE)</f>
        <v>69</v>
      </c>
      <c r="H9" s="119">
        <f>VLOOKUP(F9,[1]明细!$E:$L,8,FALSE)</f>
        <v>0.75</v>
      </c>
      <c r="I9">
        <f t="shared" si="0"/>
        <v>51.75</v>
      </c>
    </row>
    <row r="10" ht="28.5" spans="1:9">
      <c r="A10" s="30">
        <v>8</v>
      </c>
      <c r="B10" s="13" t="s">
        <v>267</v>
      </c>
      <c r="C10" s="13" t="s">
        <v>268</v>
      </c>
      <c r="D10" s="13" t="s">
        <v>12</v>
      </c>
      <c r="E10" s="13">
        <v>7</v>
      </c>
      <c r="F10" s="161" t="s">
        <v>269</v>
      </c>
      <c r="G10" s="30">
        <f>VLOOKUP(F10,[1]明细!$E:$I,5,FALSE)</f>
        <v>58</v>
      </c>
      <c r="H10" s="119">
        <f>VLOOKUP(F10,[1]明细!$E:$L,8,FALSE)</f>
        <v>0.75</v>
      </c>
      <c r="I10">
        <f t="shared" si="0"/>
        <v>43.5</v>
      </c>
    </row>
    <row r="11" ht="28.5" spans="1:9">
      <c r="A11" s="30">
        <v>9</v>
      </c>
      <c r="B11" s="13" t="s">
        <v>390</v>
      </c>
      <c r="C11" s="13" t="s">
        <v>73</v>
      </c>
      <c r="D11" s="13" t="s">
        <v>196</v>
      </c>
      <c r="E11" s="13" t="s">
        <v>391</v>
      </c>
      <c r="F11" s="162" t="s">
        <v>392</v>
      </c>
      <c r="G11" s="30">
        <f>VLOOKUP(F11,[1]明细!$E:$I,5,FALSE)</f>
        <v>23</v>
      </c>
      <c r="H11" s="119">
        <f>VLOOKUP(F11,[1]明细!$E:$L,8,FALSE)</f>
        <v>1</v>
      </c>
      <c r="I11">
        <f t="shared" si="0"/>
        <v>23</v>
      </c>
    </row>
    <row r="12" ht="85.5" spans="1:9">
      <c r="A12" s="30">
        <v>10</v>
      </c>
      <c r="B12" s="13" t="s">
        <v>393</v>
      </c>
      <c r="C12" s="13" t="s">
        <v>394</v>
      </c>
      <c r="D12" s="13" t="s">
        <v>395</v>
      </c>
      <c r="E12" s="13" t="s">
        <v>396</v>
      </c>
      <c r="F12" s="13" t="s">
        <v>397</v>
      </c>
      <c r="G12" s="30">
        <f>VLOOKUP(F12,[1]明细!$E:$I,5,FALSE)</f>
        <v>20</v>
      </c>
      <c r="H12" s="119">
        <f>VLOOKUP(F12,[1]明细!$E:$L,8,FALSE)</f>
        <v>0.75</v>
      </c>
      <c r="I12">
        <f t="shared" si="0"/>
        <v>15</v>
      </c>
    </row>
    <row r="13" ht="28.5" spans="1:9">
      <c r="A13" s="30">
        <v>11</v>
      </c>
      <c r="B13" s="13" t="s">
        <v>398</v>
      </c>
      <c r="C13" s="13" t="s">
        <v>399</v>
      </c>
      <c r="D13" s="13" t="s">
        <v>400</v>
      </c>
      <c r="E13" s="13">
        <v>1</v>
      </c>
      <c r="F13" s="162" t="s">
        <v>401</v>
      </c>
      <c r="G13" s="30">
        <f>VLOOKUP(F13,[1]明细!$E:$I,5,FALSE)</f>
        <v>48</v>
      </c>
      <c r="H13" s="119">
        <f>VLOOKUP(F13,[1]明细!$E:$L,8,FALSE)</f>
        <v>0.75</v>
      </c>
      <c r="I13">
        <f t="shared" si="0"/>
        <v>36</v>
      </c>
    </row>
    <row r="14" spans="1:9">
      <c r="A14" s="30">
        <v>12</v>
      </c>
      <c r="B14" s="30" t="s">
        <v>77</v>
      </c>
      <c r="C14" s="30"/>
      <c r="D14" s="30"/>
      <c r="E14" s="30"/>
      <c r="F14" s="30"/>
      <c r="I14">
        <v>2.95</v>
      </c>
    </row>
    <row r="15" spans="9:9">
      <c r="I15" s="124">
        <f>SUM(I3:I14)</f>
        <v>503.7</v>
      </c>
    </row>
    <row r="18" s="24" customFormat="1" ht="21" customHeight="1" spans="1:9">
      <c r="A18" s="21" t="s">
        <v>402</v>
      </c>
      <c r="B18" s="21"/>
      <c r="C18" s="21"/>
      <c r="D18" s="21"/>
      <c r="E18" s="21"/>
      <c r="F18" s="21"/>
      <c r="G18" s="21"/>
      <c r="H18" s="21"/>
      <c r="I18" s="21"/>
    </row>
    <row r="19" s="1" customFormat="1" ht="14" customHeight="1" spans="1:9">
      <c r="A19" s="7" t="s">
        <v>1</v>
      </c>
      <c r="B19" s="84" t="s">
        <v>2</v>
      </c>
      <c r="C19" s="85" t="s">
        <v>3</v>
      </c>
      <c r="D19" s="85" t="s">
        <v>4</v>
      </c>
      <c r="E19" s="85" t="s">
        <v>5</v>
      </c>
      <c r="F19" s="84" t="s">
        <v>6</v>
      </c>
      <c r="G19" s="86" t="s">
        <v>7</v>
      </c>
      <c r="H19" s="11" t="s">
        <v>8</v>
      </c>
      <c r="I19" s="22" t="s">
        <v>9</v>
      </c>
    </row>
    <row r="20" ht="28.5" spans="1:9">
      <c r="A20" s="30">
        <v>1</v>
      </c>
      <c r="B20" s="20" t="s">
        <v>371</v>
      </c>
      <c r="C20" s="20" t="s">
        <v>372</v>
      </c>
      <c r="D20" s="20" t="s">
        <v>12</v>
      </c>
      <c r="E20" s="121">
        <v>10</v>
      </c>
      <c r="F20" s="161" t="s">
        <v>373</v>
      </c>
      <c r="G20" s="30">
        <f>VLOOKUP(F20,[1]明细!$E:$I,5,FALSE)</f>
        <v>78</v>
      </c>
      <c r="H20" s="119">
        <f>VLOOKUP(F20,[1]明细!$E:$L,8,FALSE)</f>
        <v>0.75</v>
      </c>
      <c r="I20">
        <f t="shared" ref="I20:I32" si="1">G20*H20</f>
        <v>58.5</v>
      </c>
    </row>
    <row r="21" ht="28.5" spans="1:9">
      <c r="A21" s="30">
        <v>2</v>
      </c>
      <c r="B21" s="13" t="s">
        <v>374</v>
      </c>
      <c r="C21" s="13" t="s">
        <v>375</v>
      </c>
      <c r="D21" s="13" t="s">
        <v>12</v>
      </c>
      <c r="E21" s="14">
        <v>10</v>
      </c>
      <c r="F21" s="162" t="s">
        <v>376</v>
      </c>
      <c r="G21" s="30">
        <f>VLOOKUP(F21,[1]明细!$E:$I,5,FALSE)</f>
        <v>65</v>
      </c>
      <c r="H21" s="119">
        <f>VLOOKUP(F21,[1]明细!$E:$L,8,FALSE)</f>
        <v>0.75</v>
      </c>
      <c r="I21">
        <f t="shared" si="1"/>
        <v>48.75</v>
      </c>
    </row>
    <row r="22" ht="28.5" spans="1:9">
      <c r="A22" s="30">
        <v>3</v>
      </c>
      <c r="B22" s="20" t="s">
        <v>322</v>
      </c>
      <c r="C22" s="20" t="s">
        <v>403</v>
      </c>
      <c r="D22" s="20" t="s">
        <v>12</v>
      </c>
      <c r="E22" s="121">
        <v>9</v>
      </c>
      <c r="F22" s="161" t="s">
        <v>404</v>
      </c>
      <c r="G22" s="30">
        <f>VLOOKUP(F22,[1]明细!$E:$I,5,FALSE)</f>
        <v>75</v>
      </c>
      <c r="H22" s="119">
        <f>VLOOKUP(F22,[1]明细!$E:$L,8,FALSE)</f>
        <v>0.75</v>
      </c>
      <c r="I22">
        <f t="shared" si="1"/>
        <v>56.25</v>
      </c>
    </row>
    <row r="23" ht="28.5" spans="1:9">
      <c r="A23" s="30">
        <v>4</v>
      </c>
      <c r="B23" s="20" t="s">
        <v>381</v>
      </c>
      <c r="C23" s="20" t="s">
        <v>382</v>
      </c>
      <c r="D23" s="20" t="s">
        <v>12</v>
      </c>
      <c r="E23" s="121">
        <v>9</v>
      </c>
      <c r="F23" s="161" t="s">
        <v>383</v>
      </c>
      <c r="G23" s="30">
        <f>VLOOKUP(F23,[1]明细!$E:$I,5,FALSE)</f>
        <v>95</v>
      </c>
      <c r="H23" s="119">
        <f>VLOOKUP(F23,[1]明细!$E:$L,8,FALSE)</f>
        <v>0.75</v>
      </c>
      <c r="I23">
        <f t="shared" si="1"/>
        <v>71.25</v>
      </c>
    </row>
    <row r="24" ht="28.5" spans="1:9">
      <c r="A24" s="30">
        <v>5</v>
      </c>
      <c r="B24" s="20" t="s">
        <v>368</v>
      </c>
      <c r="C24" s="20" t="s">
        <v>369</v>
      </c>
      <c r="D24" s="20" t="s">
        <v>12</v>
      </c>
      <c r="E24" s="121">
        <v>8</v>
      </c>
      <c r="F24" s="89" t="s">
        <v>370</v>
      </c>
      <c r="G24" s="30">
        <f>VLOOKUP(F24,[1]明细!$E:$I,5,FALSE)</f>
        <v>86</v>
      </c>
      <c r="H24" s="119">
        <f>VLOOKUP(F24,[1]明细!$E:$L,8,FALSE)</f>
        <v>0.75</v>
      </c>
      <c r="I24">
        <f t="shared" si="1"/>
        <v>64.5</v>
      </c>
    </row>
    <row r="25" ht="28.5" spans="1:9">
      <c r="A25" s="30">
        <v>6</v>
      </c>
      <c r="B25" s="20" t="s">
        <v>377</v>
      </c>
      <c r="C25" s="20" t="s">
        <v>378</v>
      </c>
      <c r="D25" s="20" t="s">
        <v>379</v>
      </c>
      <c r="E25" s="121">
        <v>1</v>
      </c>
      <c r="F25" s="161" t="s">
        <v>380</v>
      </c>
      <c r="G25" s="30">
        <f>VLOOKUP(F25,[1]明细!$E:$I,5,FALSE)</f>
        <v>59</v>
      </c>
      <c r="H25" s="119">
        <f>VLOOKUP(F25,[1]明细!$E:$L,8,FALSE)</f>
        <v>0.75</v>
      </c>
      <c r="I25">
        <f t="shared" si="1"/>
        <v>44.25</v>
      </c>
    </row>
    <row r="26" ht="28.5" spans="1:9">
      <c r="A26" s="30">
        <v>7</v>
      </c>
      <c r="B26" s="20" t="s">
        <v>384</v>
      </c>
      <c r="C26" s="20" t="s">
        <v>385</v>
      </c>
      <c r="D26" s="20" t="s">
        <v>223</v>
      </c>
      <c r="E26" s="121">
        <v>1</v>
      </c>
      <c r="F26" s="161" t="s">
        <v>386</v>
      </c>
      <c r="G26" s="30">
        <f>VLOOKUP(F26,[1]明细!$E:$I,5,FALSE)</f>
        <v>59</v>
      </c>
      <c r="H26" s="119">
        <f>VLOOKUP(F26,[1]明细!$E:$L,8,FALSE)</f>
        <v>0.75</v>
      </c>
      <c r="I26">
        <f t="shared" si="1"/>
        <v>44.25</v>
      </c>
    </row>
    <row r="27" ht="28.5" spans="1:9">
      <c r="A27" s="30">
        <v>8</v>
      </c>
      <c r="B27" s="13" t="s">
        <v>267</v>
      </c>
      <c r="C27" s="13" t="s">
        <v>268</v>
      </c>
      <c r="D27" s="13" t="s">
        <v>12</v>
      </c>
      <c r="E27" s="13">
        <v>7</v>
      </c>
      <c r="F27" s="161" t="s">
        <v>269</v>
      </c>
      <c r="G27" s="30">
        <f>VLOOKUP(F27,[1]明细!$E:$I,5,FALSE)</f>
        <v>58</v>
      </c>
      <c r="H27" s="119">
        <f>VLOOKUP(F27,[1]明细!$E:$L,8,FALSE)</f>
        <v>0.75</v>
      </c>
      <c r="I27">
        <f t="shared" si="1"/>
        <v>43.5</v>
      </c>
    </row>
    <row r="28" ht="28.5" spans="1:9">
      <c r="A28" s="30">
        <v>9</v>
      </c>
      <c r="B28" s="13" t="s">
        <v>387</v>
      </c>
      <c r="C28" s="13" t="s">
        <v>388</v>
      </c>
      <c r="D28" s="13" t="s">
        <v>223</v>
      </c>
      <c r="E28" s="122">
        <v>1</v>
      </c>
      <c r="F28" s="20" t="s">
        <v>389</v>
      </c>
      <c r="G28" s="30">
        <f>VLOOKUP(F28,[1]明细!$E:$I,5,FALSE)</f>
        <v>69</v>
      </c>
      <c r="H28" s="119">
        <f>VLOOKUP(F28,[1]明细!$E:$L,8,FALSE)</f>
        <v>0.75</v>
      </c>
      <c r="I28">
        <f t="shared" si="1"/>
        <v>51.75</v>
      </c>
    </row>
    <row r="29" ht="28.5" spans="1:9">
      <c r="A29" s="30">
        <v>10</v>
      </c>
      <c r="B29" s="13" t="s">
        <v>390</v>
      </c>
      <c r="C29" s="13" t="s">
        <v>73</v>
      </c>
      <c r="D29" s="13" t="s">
        <v>196</v>
      </c>
      <c r="E29" s="13" t="s">
        <v>391</v>
      </c>
      <c r="F29" s="162" t="s">
        <v>392</v>
      </c>
      <c r="G29" s="30">
        <f>VLOOKUP(F29,[1]明细!$E:$I,5,FALSE)</f>
        <v>23</v>
      </c>
      <c r="H29" s="119">
        <f>VLOOKUP(F29,[1]明细!$E:$L,8,FALSE)</f>
        <v>1</v>
      </c>
      <c r="I29">
        <f t="shared" si="1"/>
        <v>23</v>
      </c>
    </row>
    <row r="30" ht="85.5" spans="1:9">
      <c r="A30" s="30">
        <v>11</v>
      </c>
      <c r="B30" s="13" t="s">
        <v>393</v>
      </c>
      <c r="C30" s="13" t="s">
        <v>394</v>
      </c>
      <c r="D30" s="13" t="s">
        <v>395</v>
      </c>
      <c r="E30" s="13" t="s">
        <v>396</v>
      </c>
      <c r="F30" s="13" t="s">
        <v>397</v>
      </c>
      <c r="G30" s="30">
        <f>VLOOKUP(F30,[1]明细!$E:$I,5,FALSE)</f>
        <v>20</v>
      </c>
      <c r="H30" s="119">
        <f>VLOOKUP(F30,[1]明细!$E:$L,8,FALSE)</f>
        <v>0.75</v>
      </c>
      <c r="I30">
        <f t="shared" si="1"/>
        <v>15</v>
      </c>
    </row>
    <row r="31" ht="28.5" spans="1:9">
      <c r="A31" s="30">
        <v>12</v>
      </c>
      <c r="B31" s="13" t="s">
        <v>398</v>
      </c>
      <c r="C31" s="13" t="s">
        <v>399</v>
      </c>
      <c r="D31" s="13" t="s">
        <v>400</v>
      </c>
      <c r="E31" s="13">
        <v>1</v>
      </c>
      <c r="F31" s="162" t="s">
        <v>401</v>
      </c>
      <c r="G31" s="30">
        <f>VLOOKUP(F31,[1]明细!$E:$I,5,FALSE)</f>
        <v>48</v>
      </c>
      <c r="H31" s="119">
        <f>VLOOKUP(F31,[1]明细!$E:$L,8,FALSE)</f>
        <v>0.75</v>
      </c>
      <c r="I31">
        <f t="shared" si="1"/>
        <v>36</v>
      </c>
    </row>
    <row r="32" ht="14.25" spans="1:9">
      <c r="A32" s="30">
        <v>13</v>
      </c>
      <c r="B32" s="30" t="s">
        <v>77</v>
      </c>
      <c r="C32" s="13"/>
      <c r="D32" s="13"/>
      <c r="E32" s="13"/>
      <c r="F32" s="13"/>
      <c r="I32">
        <v>2.95</v>
      </c>
    </row>
    <row r="33" spans="9:9">
      <c r="I33" s="124">
        <f>SUM(I20:I32)</f>
        <v>559.95</v>
      </c>
    </row>
    <row r="36" s="24" customFormat="1" ht="21" customHeight="1" spans="1:9">
      <c r="A36" s="21" t="s">
        <v>405</v>
      </c>
      <c r="B36" s="21"/>
      <c r="C36" s="21"/>
      <c r="D36" s="21"/>
      <c r="E36" s="21"/>
      <c r="F36" s="21"/>
      <c r="G36" s="21"/>
      <c r="H36" s="21"/>
      <c r="I36" s="21"/>
    </row>
    <row r="37" s="1" customFormat="1" ht="14" customHeight="1" spans="1:9">
      <c r="A37" s="7" t="s">
        <v>1</v>
      </c>
      <c r="B37" s="84" t="s">
        <v>2</v>
      </c>
      <c r="C37" s="85" t="s">
        <v>3</v>
      </c>
      <c r="D37" s="85" t="s">
        <v>4</v>
      </c>
      <c r="E37" s="85" t="s">
        <v>5</v>
      </c>
      <c r="F37" s="84" t="s">
        <v>6</v>
      </c>
      <c r="G37" s="86" t="s">
        <v>7</v>
      </c>
      <c r="H37" s="11" t="s">
        <v>8</v>
      </c>
      <c r="I37" s="22" t="s">
        <v>9</v>
      </c>
    </row>
    <row r="38" ht="28.5" spans="1:9">
      <c r="A38" s="30">
        <v>1</v>
      </c>
      <c r="B38" s="20" t="s">
        <v>406</v>
      </c>
      <c r="C38" s="20" t="s">
        <v>407</v>
      </c>
      <c r="D38" s="20" t="s">
        <v>12</v>
      </c>
      <c r="E38" s="121">
        <v>2</v>
      </c>
      <c r="F38" s="161" t="s">
        <v>408</v>
      </c>
      <c r="G38" s="30">
        <f>VLOOKUP(F38,[1]明细!$E:$I,5,FALSE)</f>
        <v>50</v>
      </c>
      <c r="H38" s="119">
        <f>VLOOKUP(F38,[1]明细!$E:$L,8,FALSE)</f>
        <v>0.75</v>
      </c>
      <c r="I38">
        <f t="shared" ref="I37:I47" si="2">G38*H38</f>
        <v>37.5</v>
      </c>
    </row>
    <row r="39" ht="28.5" spans="1:9">
      <c r="A39" s="30">
        <v>2</v>
      </c>
      <c r="B39" s="20" t="s">
        <v>409</v>
      </c>
      <c r="C39" s="20" t="s">
        <v>410</v>
      </c>
      <c r="D39" s="20" t="s">
        <v>12</v>
      </c>
      <c r="E39" s="121">
        <v>10</v>
      </c>
      <c r="F39" s="161" t="s">
        <v>411</v>
      </c>
      <c r="G39" s="30">
        <f>VLOOKUP(F39,[1]明细!$E:$I,5,FALSE)</f>
        <v>106</v>
      </c>
      <c r="H39" s="119">
        <f>VLOOKUP(F39,[1]明细!$E:$L,8,FALSE)</f>
        <v>0.75</v>
      </c>
      <c r="I39">
        <f t="shared" si="2"/>
        <v>79.5</v>
      </c>
    </row>
    <row r="40" ht="28.5" spans="1:9">
      <c r="A40" s="30">
        <v>3</v>
      </c>
      <c r="B40" s="20" t="s">
        <v>322</v>
      </c>
      <c r="C40" s="20" t="s">
        <v>323</v>
      </c>
      <c r="D40" s="20" t="s">
        <v>196</v>
      </c>
      <c r="E40" s="121">
        <v>3</v>
      </c>
      <c r="F40" s="161" t="s">
        <v>324</v>
      </c>
      <c r="G40" s="30">
        <f>VLOOKUP(F40,[1]明细!$E:$I,5,FALSE)</f>
        <v>69</v>
      </c>
      <c r="H40" s="119">
        <f>VLOOKUP(F40,[1]明细!$E:$L,8,FALSE)</f>
        <v>0.78</v>
      </c>
      <c r="I40">
        <f t="shared" si="2"/>
        <v>53.82</v>
      </c>
    </row>
    <row r="41" ht="28.5" spans="1:9">
      <c r="A41" s="30">
        <v>4</v>
      </c>
      <c r="B41" s="20" t="s">
        <v>412</v>
      </c>
      <c r="C41" s="20" t="s">
        <v>413</v>
      </c>
      <c r="D41" s="20" t="s">
        <v>414</v>
      </c>
      <c r="E41" s="121">
        <v>2</v>
      </c>
      <c r="F41" s="161" t="s">
        <v>415</v>
      </c>
      <c r="G41" s="30">
        <f>VLOOKUP(F41,[1]明细!$E:$I,5,FALSE)</f>
        <v>72</v>
      </c>
      <c r="H41" s="119">
        <f>VLOOKUP(F41,[1]明细!$E:$L,8,FALSE)</f>
        <v>0.75</v>
      </c>
      <c r="I41">
        <f t="shared" si="2"/>
        <v>54</v>
      </c>
    </row>
    <row r="42" ht="28.5" spans="1:9">
      <c r="A42" s="30">
        <v>5</v>
      </c>
      <c r="B42" s="20" t="s">
        <v>416</v>
      </c>
      <c r="C42" s="20" t="s">
        <v>417</v>
      </c>
      <c r="D42" s="20" t="s">
        <v>418</v>
      </c>
      <c r="E42" s="121">
        <v>1</v>
      </c>
      <c r="F42" s="161" t="s">
        <v>419</v>
      </c>
      <c r="G42" s="30">
        <f>VLOOKUP(F42,[1]明细!$E:$I,5,FALSE)</f>
        <v>77</v>
      </c>
      <c r="H42" s="119">
        <f>VLOOKUP(F42,[1]明细!$E:$L,8,FALSE)</f>
        <v>0.75</v>
      </c>
      <c r="I42">
        <f t="shared" si="2"/>
        <v>57.75</v>
      </c>
    </row>
    <row r="43" ht="28.5" spans="1:9">
      <c r="A43" s="30">
        <v>6</v>
      </c>
      <c r="B43" s="20" t="s">
        <v>384</v>
      </c>
      <c r="C43" s="20" t="s">
        <v>385</v>
      </c>
      <c r="D43" s="20" t="s">
        <v>223</v>
      </c>
      <c r="E43" s="121">
        <v>1</v>
      </c>
      <c r="F43" s="161" t="s">
        <v>386</v>
      </c>
      <c r="G43" s="30">
        <f>VLOOKUP(F43,[1]明细!$E:$I,5,FALSE)</f>
        <v>59</v>
      </c>
      <c r="H43" s="119">
        <f>VLOOKUP(F43,[1]明细!$E:$L,8,FALSE)</f>
        <v>0.75</v>
      </c>
      <c r="I43">
        <f t="shared" si="2"/>
        <v>44.25</v>
      </c>
    </row>
    <row r="44" ht="28.5" spans="1:9">
      <c r="A44" s="30">
        <v>7</v>
      </c>
      <c r="B44" s="14" t="s">
        <v>79</v>
      </c>
      <c r="C44" s="14" t="s">
        <v>420</v>
      </c>
      <c r="D44" s="20" t="s">
        <v>12</v>
      </c>
      <c r="E44" s="14">
        <v>5</v>
      </c>
      <c r="F44" s="161" t="s">
        <v>81</v>
      </c>
      <c r="G44" s="30">
        <f>VLOOKUP(F44,[1]明细!$E:$I,5,FALSE)</f>
        <v>42</v>
      </c>
      <c r="H44" s="119">
        <f>VLOOKUP(F44,[1]明细!$E:$L,8,FALSE)</f>
        <v>0.75</v>
      </c>
      <c r="I44">
        <f t="shared" si="2"/>
        <v>31.5</v>
      </c>
    </row>
    <row r="45" ht="28.5" spans="1:9">
      <c r="A45" s="30">
        <v>8</v>
      </c>
      <c r="B45" s="13" t="s">
        <v>390</v>
      </c>
      <c r="C45" s="13" t="s">
        <v>73</v>
      </c>
      <c r="D45" s="13" t="s">
        <v>196</v>
      </c>
      <c r="E45" s="13" t="s">
        <v>391</v>
      </c>
      <c r="F45" s="162" t="s">
        <v>392</v>
      </c>
      <c r="G45" s="30">
        <f>VLOOKUP(F45,[1]明细!$E:$I,5,FALSE)</f>
        <v>23</v>
      </c>
      <c r="H45" s="119">
        <f>VLOOKUP(F45,[1]明细!$E:$L,8,FALSE)</f>
        <v>1</v>
      </c>
      <c r="I45">
        <f t="shared" si="2"/>
        <v>23</v>
      </c>
    </row>
    <row r="46" ht="85.5" spans="1:9">
      <c r="A46" s="30">
        <v>9</v>
      </c>
      <c r="B46" s="13" t="s">
        <v>393</v>
      </c>
      <c r="C46" s="13" t="s">
        <v>394</v>
      </c>
      <c r="D46" s="13" t="s">
        <v>395</v>
      </c>
      <c r="E46" s="13" t="s">
        <v>396</v>
      </c>
      <c r="F46" s="13" t="s">
        <v>397</v>
      </c>
      <c r="G46" s="30">
        <f>VLOOKUP(F46,[1]明细!$E:$I,5,FALSE)</f>
        <v>20</v>
      </c>
      <c r="H46" s="119">
        <f>VLOOKUP(F46,[1]明细!$E:$L,8,FALSE)</f>
        <v>0.75</v>
      </c>
      <c r="I46">
        <f t="shared" si="2"/>
        <v>15</v>
      </c>
    </row>
    <row r="47" ht="28.5" spans="1:9">
      <c r="A47" s="30">
        <v>10</v>
      </c>
      <c r="B47" s="13" t="s">
        <v>398</v>
      </c>
      <c r="C47" s="13" t="s">
        <v>399</v>
      </c>
      <c r="D47" s="13" t="s">
        <v>400</v>
      </c>
      <c r="E47" s="13">
        <v>1</v>
      </c>
      <c r="F47" s="162" t="s">
        <v>401</v>
      </c>
      <c r="G47" s="30">
        <f>VLOOKUP(F47,[1]明细!$E:$I,5,FALSE)</f>
        <v>48</v>
      </c>
      <c r="H47" s="119">
        <f>VLOOKUP(F47,[1]明细!$E:$L,8,FALSE)</f>
        <v>0.75</v>
      </c>
      <c r="I47">
        <f t="shared" si="2"/>
        <v>36</v>
      </c>
    </row>
    <row r="48" ht="14.25" spans="1:9">
      <c r="A48" s="30">
        <v>11</v>
      </c>
      <c r="B48" s="30" t="s">
        <v>77</v>
      </c>
      <c r="C48" s="13"/>
      <c r="D48" s="13"/>
      <c r="E48" s="13"/>
      <c r="F48" s="13"/>
      <c r="I48">
        <v>2.95</v>
      </c>
    </row>
    <row r="49" spans="9:9">
      <c r="I49" s="124">
        <f>SUM(I38:I48)</f>
        <v>435.27</v>
      </c>
    </row>
    <row r="53" s="24" customFormat="1" ht="21" customHeight="1" spans="1:9">
      <c r="A53" s="21" t="s">
        <v>421</v>
      </c>
      <c r="B53" s="21"/>
      <c r="C53" s="21"/>
      <c r="D53" s="21"/>
      <c r="E53" s="21"/>
      <c r="F53" s="21"/>
      <c r="G53" s="21"/>
      <c r="H53" s="21"/>
      <c r="I53" s="21"/>
    </row>
    <row r="54" s="1" customFormat="1" ht="14" customHeight="1" spans="1:9">
      <c r="A54" s="7" t="s">
        <v>1</v>
      </c>
      <c r="B54" s="84" t="s">
        <v>2</v>
      </c>
      <c r="C54" s="85" t="s">
        <v>3</v>
      </c>
      <c r="D54" s="85" t="s">
        <v>4</v>
      </c>
      <c r="E54" s="85" t="s">
        <v>5</v>
      </c>
      <c r="F54" s="84" t="s">
        <v>6</v>
      </c>
      <c r="G54" s="86" t="s">
        <v>7</v>
      </c>
      <c r="H54" s="11" t="s">
        <v>8</v>
      </c>
      <c r="I54" s="22" t="s">
        <v>9</v>
      </c>
    </row>
    <row r="55" ht="28.5" spans="1:9">
      <c r="A55" s="30">
        <v>1</v>
      </c>
      <c r="B55" s="20" t="s">
        <v>422</v>
      </c>
      <c r="C55" s="20" t="s">
        <v>420</v>
      </c>
      <c r="D55" s="20" t="s">
        <v>12</v>
      </c>
      <c r="E55" s="14">
        <v>5</v>
      </c>
      <c r="F55" s="161" t="s">
        <v>81</v>
      </c>
      <c r="G55" s="30">
        <f>VLOOKUP(F55,[1]明细!$E:$I,5,FALSE)</f>
        <v>42</v>
      </c>
      <c r="H55" s="119">
        <f>VLOOKUP(F55,[1]明细!$E:$L,8,FALSE)</f>
        <v>0.75</v>
      </c>
      <c r="I55">
        <f t="shared" ref="I49:I67" si="3">G55*H55</f>
        <v>31.5</v>
      </c>
    </row>
    <row r="56" ht="28.5" spans="1:9">
      <c r="A56" s="30">
        <v>2</v>
      </c>
      <c r="B56" s="20" t="s">
        <v>368</v>
      </c>
      <c r="C56" s="20" t="s">
        <v>369</v>
      </c>
      <c r="D56" s="20" t="s">
        <v>12</v>
      </c>
      <c r="E56" s="121">
        <v>8</v>
      </c>
      <c r="F56" s="89" t="s">
        <v>370</v>
      </c>
      <c r="G56" s="30">
        <f>VLOOKUP(F56,[1]明细!$E:$I,5,FALSE)</f>
        <v>86</v>
      </c>
      <c r="H56" s="119">
        <f>VLOOKUP(F56,[1]明细!$E:$L,8,FALSE)</f>
        <v>0.75</v>
      </c>
      <c r="I56">
        <f t="shared" si="3"/>
        <v>64.5</v>
      </c>
    </row>
    <row r="57" ht="28.5" spans="1:9">
      <c r="A57" s="30">
        <v>3</v>
      </c>
      <c r="B57" s="20" t="s">
        <v>406</v>
      </c>
      <c r="C57" s="20" t="s">
        <v>407</v>
      </c>
      <c r="D57" s="20" t="s">
        <v>12</v>
      </c>
      <c r="E57" s="121">
        <v>2</v>
      </c>
      <c r="F57" s="161" t="s">
        <v>408</v>
      </c>
      <c r="G57" s="30">
        <f>VLOOKUP(F57,[1]明细!$E:$I,5,FALSE)</f>
        <v>50</v>
      </c>
      <c r="H57" s="119">
        <f>VLOOKUP(F57,[1]明细!$E:$L,8,FALSE)</f>
        <v>0.75</v>
      </c>
      <c r="I57">
        <f t="shared" si="3"/>
        <v>37.5</v>
      </c>
    </row>
    <row r="58" ht="28.5" spans="1:9">
      <c r="A58" s="30">
        <v>4</v>
      </c>
      <c r="B58" s="20" t="s">
        <v>423</v>
      </c>
      <c r="C58" s="20" t="s">
        <v>424</v>
      </c>
      <c r="D58" s="123" t="s">
        <v>425</v>
      </c>
      <c r="E58" s="123">
        <v>10</v>
      </c>
      <c r="F58" s="161" t="s">
        <v>373</v>
      </c>
      <c r="G58" s="30">
        <f>VLOOKUP(F58,[1]明细!$E:$I,5,FALSE)</f>
        <v>78</v>
      </c>
      <c r="H58" s="119">
        <f>VLOOKUP(F58,[1]明细!$E:$L,8,FALSE)</f>
        <v>0.75</v>
      </c>
      <c r="I58">
        <f t="shared" si="3"/>
        <v>58.5</v>
      </c>
    </row>
    <row r="59" ht="28.5" spans="1:9">
      <c r="A59" s="30">
        <v>5</v>
      </c>
      <c r="B59" s="20" t="s">
        <v>374</v>
      </c>
      <c r="C59" s="20" t="s">
        <v>375</v>
      </c>
      <c r="D59" s="20" t="s">
        <v>12</v>
      </c>
      <c r="E59" s="121">
        <v>10</v>
      </c>
      <c r="F59" s="162" t="s">
        <v>376</v>
      </c>
      <c r="G59" s="30">
        <f>VLOOKUP(F59,[1]明细!$E:$I,5,FALSE)</f>
        <v>65</v>
      </c>
      <c r="H59" s="119">
        <f>VLOOKUP(F59,[1]明细!$E:$L,8,FALSE)</f>
        <v>0.75</v>
      </c>
      <c r="I59">
        <f t="shared" si="3"/>
        <v>48.75</v>
      </c>
    </row>
    <row r="60" ht="28.5" spans="1:9">
      <c r="A60" s="30">
        <v>6</v>
      </c>
      <c r="B60" s="20" t="s">
        <v>97</v>
      </c>
      <c r="C60" s="20" t="s">
        <v>98</v>
      </c>
      <c r="D60" s="20" t="s">
        <v>12</v>
      </c>
      <c r="E60" s="20">
        <v>1</v>
      </c>
      <c r="F60" s="161" t="s">
        <v>99</v>
      </c>
      <c r="G60" s="30">
        <f>VLOOKUP(F60,[1]明细!$E:$I,5,FALSE)</f>
        <v>96</v>
      </c>
      <c r="H60" s="119">
        <f>VLOOKUP(F60,[1]明细!$E:$L,8,FALSE)</f>
        <v>0.75</v>
      </c>
      <c r="I60">
        <f t="shared" si="3"/>
        <v>72</v>
      </c>
    </row>
    <row r="61" ht="28.5" spans="1:9">
      <c r="A61" s="30">
        <v>8</v>
      </c>
      <c r="B61" s="13" t="s">
        <v>390</v>
      </c>
      <c r="C61" s="13" t="s">
        <v>73</v>
      </c>
      <c r="D61" s="13" t="s">
        <v>196</v>
      </c>
      <c r="E61" s="13" t="s">
        <v>391</v>
      </c>
      <c r="F61" s="162" t="s">
        <v>392</v>
      </c>
      <c r="G61" s="30">
        <f>VLOOKUP(F61,[1]明细!$E:$I,5,FALSE)</f>
        <v>23</v>
      </c>
      <c r="H61" s="119">
        <f>VLOOKUP(F61,[1]明细!$E:$L,8,FALSE)</f>
        <v>1</v>
      </c>
      <c r="I61">
        <f t="shared" si="3"/>
        <v>23</v>
      </c>
    </row>
    <row r="62" ht="85.5" spans="1:9">
      <c r="A62" s="30">
        <v>9</v>
      </c>
      <c r="B62" s="13" t="s">
        <v>393</v>
      </c>
      <c r="C62" s="13" t="s">
        <v>394</v>
      </c>
      <c r="D62" s="13" t="s">
        <v>395</v>
      </c>
      <c r="E62" s="13" t="s">
        <v>396</v>
      </c>
      <c r="F62" s="13" t="s">
        <v>397</v>
      </c>
      <c r="G62" s="30">
        <f>VLOOKUP(F62,[1]明细!$E:$I,5,FALSE)</f>
        <v>20</v>
      </c>
      <c r="H62" s="119">
        <f>VLOOKUP(F62,[1]明细!$E:$L,8,FALSE)</f>
        <v>0.75</v>
      </c>
      <c r="I62">
        <f t="shared" si="3"/>
        <v>15</v>
      </c>
    </row>
    <row r="63" ht="28.5" spans="1:9">
      <c r="A63" s="30">
        <v>10</v>
      </c>
      <c r="B63" s="13" t="s">
        <v>398</v>
      </c>
      <c r="C63" s="13" t="s">
        <v>399</v>
      </c>
      <c r="D63" s="13" t="s">
        <v>400</v>
      </c>
      <c r="E63" s="13">
        <v>1</v>
      </c>
      <c r="F63" s="162" t="s">
        <v>401</v>
      </c>
      <c r="G63" s="30">
        <f>VLOOKUP(F63,[1]明细!$E:$I,5,FALSE)</f>
        <v>48</v>
      </c>
      <c r="H63" s="119">
        <f>VLOOKUP(F63,[1]明细!$E:$L,8,FALSE)</f>
        <v>0.75</v>
      </c>
      <c r="I63">
        <f t="shared" si="3"/>
        <v>36</v>
      </c>
    </row>
    <row r="64" ht="14.25" spans="1:9">
      <c r="A64" s="30">
        <v>11</v>
      </c>
      <c r="B64" s="30" t="s">
        <v>77</v>
      </c>
      <c r="C64" s="13"/>
      <c r="D64" s="13"/>
      <c r="E64" s="13"/>
      <c r="F64" s="13"/>
      <c r="I64">
        <v>2.95</v>
      </c>
    </row>
    <row r="65" ht="12" customHeight="1" spans="9:9">
      <c r="I65" s="124">
        <f>SUM(I55:I64)</f>
        <v>389.7</v>
      </c>
    </row>
    <row r="69" s="24" customFormat="1" ht="21" customHeight="1" spans="1:9">
      <c r="A69" s="21" t="s">
        <v>426</v>
      </c>
      <c r="B69" s="21"/>
      <c r="C69" s="21"/>
      <c r="D69" s="21"/>
      <c r="E69" s="21"/>
      <c r="F69" s="21"/>
      <c r="G69" s="21"/>
      <c r="H69" s="21"/>
      <c r="I69" s="21"/>
    </row>
    <row r="70" s="1" customFormat="1" ht="14" customHeight="1" spans="1:9">
      <c r="A70" s="7" t="s">
        <v>1</v>
      </c>
      <c r="B70" s="84" t="s">
        <v>2</v>
      </c>
      <c r="C70" s="85" t="s">
        <v>3</v>
      </c>
      <c r="D70" s="85" t="s">
        <v>4</v>
      </c>
      <c r="E70" s="85" t="s">
        <v>5</v>
      </c>
      <c r="F70" s="84" t="s">
        <v>6</v>
      </c>
      <c r="G70" s="86" t="s">
        <v>7</v>
      </c>
      <c r="H70" s="11" t="s">
        <v>8</v>
      </c>
      <c r="I70" s="22" t="s">
        <v>9</v>
      </c>
    </row>
    <row r="71" ht="28.5" spans="1:9">
      <c r="A71" s="30">
        <v>1</v>
      </c>
      <c r="B71" s="20" t="s">
        <v>427</v>
      </c>
      <c r="C71" s="20" t="s">
        <v>428</v>
      </c>
      <c r="D71" s="20" t="s">
        <v>418</v>
      </c>
      <c r="E71" s="121">
        <v>1</v>
      </c>
      <c r="F71" s="161" t="s">
        <v>429</v>
      </c>
      <c r="G71" s="30">
        <f>VLOOKUP(F71,[1]明细!$E:$I,5,FALSE)</f>
        <v>49</v>
      </c>
      <c r="H71" s="119">
        <f>VLOOKUP(F71,[1]明细!$E:$L,8,FALSE)</f>
        <v>0.75</v>
      </c>
      <c r="I71">
        <f t="shared" ref="I70:I77" si="4">G71*H71</f>
        <v>36.75</v>
      </c>
    </row>
    <row r="72" ht="24" spans="1:9">
      <c r="A72" s="30">
        <v>2</v>
      </c>
      <c r="B72" s="125" t="s">
        <v>430</v>
      </c>
      <c r="C72" s="125" t="s">
        <v>431</v>
      </c>
      <c r="D72" s="125" t="s">
        <v>12</v>
      </c>
      <c r="E72" s="125">
        <v>3</v>
      </c>
      <c r="F72" s="161" t="s">
        <v>432</v>
      </c>
      <c r="G72" s="30">
        <f>VLOOKUP(F72,[1]明细!$E:$I,5,FALSE)</f>
        <v>56</v>
      </c>
      <c r="H72" s="119">
        <f>VLOOKUP(F72,[1]明细!$E:$L,8,FALSE)</f>
        <v>0.75</v>
      </c>
      <c r="I72">
        <f t="shared" si="4"/>
        <v>42</v>
      </c>
    </row>
    <row r="73" ht="24" spans="1:9">
      <c r="A73" s="30">
        <v>3</v>
      </c>
      <c r="B73" s="125" t="s">
        <v>433</v>
      </c>
      <c r="C73" s="125" t="s">
        <v>434</v>
      </c>
      <c r="D73" s="125" t="s">
        <v>12</v>
      </c>
      <c r="E73" s="125">
        <v>3</v>
      </c>
      <c r="F73" s="161" t="s">
        <v>435</v>
      </c>
      <c r="G73" s="30">
        <f>VLOOKUP(F73,[1]明细!$E:$I,5,FALSE)</f>
        <v>48</v>
      </c>
      <c r="H73" s="119">
        <f>VLOOKUP(F73,[1]明细!$E:$L,8,FALSE)</f>
        <v>0.75</v>
      </c>
      <c r="I73">
        <f t="shared" si="4"/>
        <v>36</v>
      </c>
    </row>
    <row r="74" ht="28.5" spans="1:9">
      <c r="A74" s="30">
        <v>4</v>
      </c>
      <c r="B74" s="13" t="s">
        <v>267</v>
      </c>
      <c r="C74" s="13" t="s">
        <v>268</v>
      </c>
      <c r="D74" s="13" t="s">
        <v>12</v>
      </c>
      <c r="E74" s="13">
        <v>7</v>
      </c>
      <c r="F74" s="89" t="s">
        <v>269</v>
      </c>
      <c r="G74" s="30">
        <f>VLOOKUP(F74,[1]明细!$E:$I,5,FALSE)</f>
        <v>58</v>
      </c>
      <c r="H74" s="119">
        <f>VLOOKUP(F74,[1]明细!$E:$L,8,FALSE)</f>
        <v>0.75</v>
      </c>
      <c r="I74">
        <f t="shared" si="4"/>
        <v>43.5</v>
      </c>
    </row>
    <row r="75" ht="28.5" spans="1:9">
      <c r="A75" s="30">
        <v>5</v>
      </c>
      <c r="B75" s="13" t="s">
        <v>390</v>
      </c>
      <c r="C75" s="13" t="s">
        <v>73</v>
      </c>
      <c r="D75" s="13" t="s">
        <v>196</v>
      </c>
      <c r="E75" s="13" t="s">
        <v>391</v>
      </c>
      <c r="F75" s="162" t="s">
        <v>392</v>
      </c>
      <c r="G75" s="30">
        <f>VLOOKUP(F75,[1]明细!$E:$I,5,FALSE)</f>
        <v>23</v>
      </c>
      <c r="H75" s="119">
        <f>VLOOKUP(F75,[1]明细!$E:$L,8,FALSE)</f>
        <v>1</v>
      </c>
      <c r="I75">
        <f t="shared" si="4"/>
        <v>23</v>
      </c>
    </row>
    <row r="76" ht="85.5" spans="1:9">
      <c r="A76" s="30">
        <v>6</v>
      </c>
      <c r="B76" s="13" t="s">
        <v>393</v>
      </c>
      <c r="C76" s="13" t="s">
        <v>394</v>
      </c>
      <c r="D76" s="13" t="s">
        <v>395</v>
      </c>
      <c r="E76" s="13" t="s">
        <v>396</v>
      </c>
      <c r="F76" s="13" t="s">
        <v>397</v>
      </c>
      <c r="G76" s="30">
        <f>VLOOKUP(F76,[1]明细!$E:$I,5,FALSE)</f>
        <v>20</v>
      </c>
      <c r="H76" s="119">
        <f>VLOOKUP(F76,[1]明细!$E:$L,8,FALSE)</f>
        <v>0.75</v>
      </c>
      <c r="I76">
        <f t="shared" si="4"/>
        <v>15</v>
      </c>
    </row>
    <row r="77" ht="28.5" spans="1:9">
      <c r="A77" s="30">
        <v>7</v>
      </c>
      <c r="B77" s="13" t="s">
        <v>398</v>
      </c>
      <c r="C77" s="13" t="s">
        <v>399</v>
      </c>
      <c r="D77" s="13" t="s">
        <v>400</v>
      </c>
      <c r="E77" s="13">
        <v>1</v>
      </c>
      <c r="F77" s="162" t="s">
        <v>401</v>
      </c>
      <c r="G77" s="30">
        <f>VLOOKUP(F77,[1]明细!$E:$I,5,FALSE)</f>
        <v>48</v>
      </c>
      <c r="H77" s="119">
        <f>VLOOKUP(F77,[1]明细!$E:$L,8,FALSE)</f>
        <v>0.75</v>
      </c>
      <c r="I77">
        <f t="shared" si="4"/>
        <v>36</v>
      </c>
    </row>
    <row r="78" ht="14.25" spans="1:9">
      <c r="A78" s="30">
        <v>8</v>
      </c>
      <c r="B78" s="30" t="s">
        <v>77</v>
      </c>
      <c r="C78" s="13"/>
      <c r="D78" s="13"/>
      <c r="E78" s="13"/>
      <c r="F78" s="13"/>
      <c r="I78">
        <v>2.95</v>
      </c>
    </row>
    <row r="79" spans="9:9">
      <c r="I79" s="124">
        <f>SUM(I71:I78)</f>
        <v>235.2</v>
      </c>
    </row>
    <row r="85" s="24" customFormat="1" ht="21" customHeight="1" spans="1:9">
      <c r="A85" s="21" t="s">
        <v>436</v>
      </c>
      <c r="B85" s="21"/>
      <c r="C85" s="21"/>
      <c r="D85" s="21"/>
      <c r="E85" s="21"/>
      <c r="F85" s="21"/>
      <c r="G85" s="21"/>
      <c r="H85" s="21"/>
      <c r="I85" s="21"/>
    </row>
    <row r="86" s="1" customFormat="1" ht="14" customHeight="1" spans="1:9">
      <c r="A86" s="7" t="s">
        <v>1</v>
      </c>
      <c r="B86" s="84" t="s">
        <v>2</v>
      </c>
      <c r="C86" s="85" t="s">
        <v>3</v>
      </c>
      <c r="D86" s="85" t="s">
        <v>4</v>
      </c>
      <c r="E86" s="85" t="s">
        <v>5</v>
      </c>
      <c r="F86" s="84" t="s">
        <v>6</v>
      </c>
      <c r="G86" s="86" t="s">
        <v>7</v>
      </c>
      <c r="H86" s="11" t="s">
        <v>8</v>
      </c>
      <c r="I86" s="22" t="s">
        <v>9</v>
      </c>
    </row>
    <row r="87" ht="28.5" spans="1:9">
      <c r="A87" s="30">
        <v>1</v>
      </c>
      <c r="B87" s="20" t="s">
        <v>437</v>
      </c>
      <c r="C87" s="20" t="s">
        <v>438</v>
      </c>
      <c r="D87" s="20" t="s">
        <v>12</v>
      </c>
      <c r="E87" s="14">
        <v>5</v>
      </c>
      <c r="F87" s="161" t="s">
        <v>439</v>
      </c>
      <c r="G87" s="30">
        <f>VLOOKUP(F87,[1]明细!$E:$I,5,FALSE)</f>
        <v>89</v>
      </c>
      <c r="H87" s="119">
        <f>VLOOKUP(F87,[1]明细!$E:$L,8,FALSE)</f>
        <v>0.75</v>
      </c>
      <c r="I87">
        <f t="shared" ref="I86:I97" si="5">G87*H87</f>
        <v>66.75</v>
      </c>
    </row>
    <row r="88" ht="27" spans="1:9">
      <c r="A88" s="30">
        <v>2</v>
      </c>
      <c r="B88" s="104" t="s">
        <v>440</v>
      </c>
      <c r="C88" s="126" t="s">
        <v>441</v>
      </c>
      <c r="D88" s="104" t="s">
        <v>12</v>
      </c>
      <c r="E88" s="104" t="s">
        <v>122</v>
      </c>
      <c r="F88" s="161" t="s">
        <v>442</v>
      </c>
      <c r="G88" s="30">
        <f>VLOOKUP(F88,[1]明细!$E:$I,5,FALSE)</f>
        <v>59</v>
      </c>
      <c r="H88" s="119">
        <f>VLOOKUP(F88,[1]明细!$E:$L,8,FALSE)</f>
        <v>0.75</v>
      </c>
      <c r="I88">
        <f t="shared" si="5"/>
        <v>44.25</v>
      </c>
    </row>
    <row r="89" ht="27" spans="1:9">
      <c r="A89" s="30">
        <v>3</v>
      </c>
      <c r="B89" s="127" t="s">
        <v>443</v>
      </c>
      <c r="C89" s="127" t="s">
        <v>444</v>
      </c>
      <c r="D89" s="127" t="s">
        <v>12</v>
      </c>
      <c r="E89" s="127" t="s">
        <v>445</v>
      </c>
      <c r="F89" s="161" t="s">
        <v>446</v>
      </c>
      <c r="G89" s="30">
        <f>VLOOKUP(F89,[1]明细!$E:$I,5,FALSE)</f>
        <v>92</v>
      </c>
      <c r="H89" s="119">
        <f>VLOOKUP(F89,[1]明细!$E:$L,8,FALSE)</f>
        <v>0.75</v>
      </c>
      <c r="I89">
        <f t="shared" si="5"/>
        <v>69</v>
      </c>
    </row>
    <row r="90" ht="27" spans="1:9">
      <c r="A90" s="30">
        <v>4</v>
      </c>
      <c r="B90" s="104" t="s">
        <v>447</v>
      </c>
      <c r="C90" s="104" t="s">
        <v>156</v>
      </c>
      <c r="D90" s="104" t="s">
        <v>57</v>
      </c>
      <c r="E90" s="104" t="s">
        <v>153</v>
      </c>
      <c r="F90" s="161" t="s">
        <v>448</v>
      </c>
      <c r="G90" s="30">
        <f>VLOOKUP(F90,[1]明细!$E:$I,5,FALSE)</f>
        <v>68</v>
      </c>
      <c r="H90" s="119">
        <f>VLOOKUP(F90,[1]明细!$E:$L,8,FALSE)</f>
        <v>0.75</v>
      </c>
      <c r="I90">
        <f t="shared" si="5"/>
        <v>51</v>
      </c>
    </row>
    <row r="91" ht="28.5" spans="1:9">
      <c r="A91" s="30">
        <v>5</v>
      </c>
      <c r="B91" s="20" t="s">
        <v>427</v>
      </c>
      <c r="C91" s="20" t="s">
        <v>428</v>
      </c>
      <c r="D91" s="20" t="s">
        <v>418</v>
      </c>
      <c r="E91" s="121">
        <v>1</v>
      </c>
      <c r="F91" s="161" t="s">
        <v>429</v>
      </c>
      <c r="G91" s="30">
        <f>VLOOKUP(F91,[1]明细!$E:$I,5,FALSE)</f>
        <v>49</v>
      </c>
      <c r="H91" s="119">
        <f>VLOOKUP(F91,[1]明细!$E:$L,8,FALSE)</f>
        <v>0.75</v>
      </c>
      <c r="I91">
        <f t="shared" si="5"/>
        <v>36.75</v>
      </c>
    </row>
    <row r="92" ht="28.5" spans="1:9">
      <c r="A92" s="30">
        <v>6</v>
      </c>
      <c r="B92" s="20" t="s">
        <v>449</v>
      </c>
      <c r="C92" s="20" t="s">
        <v>450</v>
      </c>
      <c r="D92" s="20" t="s">
        <v>451</v>
      </c>
      <c r="E92" s="121">
        <v>2</v>
      </c>
      <c r="F92" s="161" t="s">
        <v>452</v>
      </c>
      <c r="G92" s="30">
        <f>VLOOKUP(F92,[1]明细!$E:$I,5,FALSE)</f>
        <v>62</v>
      </c>
      <c r="H92" s="119">
        <f>VLOOKUP(F92,[1]明细!$E:$L,8,FALSE)</f>
        <v>0.75</v>
      </c>
      <c r="I92">
        <f t="shared" si="5"/>
        <v>46.5</v>
      </c>
    </row>
    <row r="93" ht="28.5" spans="1:9">
      <c r="A93" s="30">
        <v>7</v>
      </c>
      <c r="B93" s="20" t="s">
        <v>453</v>
      </c>
      <c r="C93" s="20" t="s">
        <v>454</v>
      </c>
      <c r="D93" s="20" t="s">
        <v>12</v>
      </c>
      <c r="E93" s="121">
        <v>2</v>
      </c>
      <c r="F93" s="161" t="s">
        <v>455</v>
      </c>
      <c r="G93" s="30">
        <f>VLOOKUP(F93,[1]明细!$E:$I,5,FALSE)</f>
        <v>60</v>
      </c>
      <c r="H93" s="119">
        <f>VLOOKUP(F93,[1]明细!$E:$L,8,FALSE)</f>
        <v>0.75</v>
      </c>
      <c r="I93">
        <f t="shared" si="5"/>
        <v>45</v>
      </c>
    </row>
    <row r="94" ht="28.5" spans="1:9">
      <c r="A94" s="30">
        <v>8</v>
      </c>
      <c r="B94" s="20" t="s">
        <v>384</v>
      </c>
      <c r="C94" s="20" t="s">
        <v>456</v>
      </c>
      <c r="D94" s="20" t="s">
        <v>223</v>
      </c>
      <c r="E94" s="121">
        <v>1</v>
      </c>
      <c r="F94" s="161" t="s">
        <v>386</v>
      </c>
      <c r="G94" s="30">
        <f>VLOOKUP(F94,[1]明细!$E:$I,5,FALSE)</f>
        <v>59</v>
      </c>
      <c r="H94" s="119">
        <f>VLOOKUP(F94,[1]明细!$E:$L,8,FALSE)</f>
        <v>0.75</v>
      </c>
      <c r="I94">
        <f t="shared" si="5"/>
        <v>44.25</v>
      </c>
    </row>
    <row r="95" ht="28.5" spans="1:9">
      <c r="A95" s="30">
        <v>9</v>
      </c>
      <c r="B95" s="13" t="s">
        <v>390</v>
      </c>
      <c r="C95" s="13" t="s">
        <v>73</v>
      </c>
      <c r="D95" s="13" t="s">
        <v>196</v>
      </c>
      <c r="E95" s="13" t="s">
        <v>391</v>
      </c>
      <c r="F95" s="162" t="s">
        <v>392</v>
      </c>
      <c r="G95" s="30">
        <f>VLOOKUP(F95,[1]明细!$E:$I,5,FALSE)</f>
        <v>23</v>
      </c>
      <c r="H95" s="119">
        <f>VLOOKUP(F95,[1]明细!$E:$L,8,FALSE)</f>
        <v>1</v>
      </c>
      <c r="I95">
        <f t="shared" si="5"/>
        <v>23</v>
      </c>
    </row>
    <row r="96" ht="85.5" spans="1:9">
      <c r="A96" s="30">
        <v>10</v>
      </c>
      <c r="B96" s="13" t="s">
        <v>393</v>
      </c>
      <c r="C96" s="13" t="s">
        <v>394</v>
      </c>
      <c r="D96" s="13" t="s">
        <v>395</v>
      </c>
      <c r="E96" s="13" t="s">
        <v>396</v>
      </c>
      <c r="F96" s="13" t="s">
        <v>397</v>
      </c>
      <c r="G96" s="30">
        <f>VLOOKUP(F96,[1]明细!$E:$I,5,FALSE)</f>
        <v>20</v>
      </c>
      <c r="H96" s="119">
        <f>VLOOKUP(F96,[1]明细!$E:$L,8,FALSE)</f>
        <v>0.75</v>
      </c>
      <c r="I96">
        <f t="shared" si="5"/>
        <v>15</v>
      </c>
    </row>
    <row r="97" ht="28.5" spans="1:9">
      <c r="A97" s="30">
        <v>11</v>
      </c>
      <c r="B97" s="13" t="s">
        <v>398</v>
      </c>
      <c r="C97" s="13" t="s">
        <v>399</v>
      </c>
      <c r="D97" s="13" t="s">
        <v>400</v>
      </c>
      <c r="E97" s="13">
        <v>1</v>
      </c>
      <c r="F97" s="162" t="s">
        <v>401</v>
      </c>
      <c r="G97" s="30">
        <f>VLOOKUP(F97,[1]明细!$E:$I,5,FALSE)</f>
        <v>48</v>
      </c>
      <c r="H97" s="119">
        <f>VLOOKUP(F97,[1]明细!$E:$L,8,FALSE)</f>
        <v>0.75</v>
      </c>
      <c r="I97">
        <f t="shared" si="5"/>
        <v>36</v>
      </c>
    </row>
    <row r="98" ht="14.25" spans="1:9">
      <c r="A98" s="30">
        <v>12</v>
      </c>
      <c r="B98" s="30" t="s">
        <v>77</v>
      </c>
      <c r="C98" s="13"/>
      <c r="D98" s="13"/>
      <c r="E98" s="13"/>
      <c r="F98" s="13"/>
      <c r="I98">
        <v>2.95</v>
      </c>
    </row>
    <row r="99" spans="9:9">
      <c r="I99" s="124">
        <f>SUM(I87:I98)</f>
        <v>480.45</v>
      </c>
    </row>
    <row r="104" s="24" customFormat="1" ht="21" customHeight="1" spans="1:9">
      <c r="A104" s="21" t="s">
        <v>457</v>
      </c>
      <c r="B104" s="21"/>
      <c r="C104" s="21"/>
      <c r="D104" s="21"/>
      <c r="E104" s="21"/>
      <c r="F104" s="21"/>
      <c r="G104" s="21"/>
      <c r="H104" s="21"/>
      <c r="I104" s="21"/>
    </row>
    <row r="105" s="1" customFormat="1" ht="14" customHeight="1" spans="1:9">
      <c r="A105" s="7" t="s">
        <v>1</v>
      </c>
      <c r="B105" s="84" t="s">
        <v>2</v>
      </c>
      <c r="C105" s="85" t="s">
        <v>3</v>
      </c>
      <c r="D105" s="85" t="s">
        <v>4</v>
      </c>
      <c r="E105" s="85" t="s">
        <v>5</v>
      </c>
      <c r="F105" s="84" t="s">
        <v>6</v>
      </c>
      <c r="G105" s="86" t="s">
        <v>7</v>
      </c>
      <c r="H105" s="11" t="s">
        <v>8</v>
      </c>
      <c r="I105" s="22" t="s">
        <v>9</v>
      </c>
    </row>
    <row r="106" ht="28.5" spans="1:9">
      <c r="A106" s="30">
        <v>1</v>
      </c>
      <c r="B106" s="20" t="s">
        <v>437</v>
      </c>
      <c r="C106" s="20" t="s">
        <v>438</v>
      </c>
      <c r="D106" s="20" t="s">
        <v>12</v>
      </c>
      <c r="E106" s="14">
        <v>5</v>
      </c>
      <c r="F106" s="161" t="s">
        <v>439</v>
      </c>
      <c r="G106" s="30">
        <f>VLOOKUP(F106,[1]明细!$E:$I,5,FALSE)</f>
        <v>89</v>
      </c>
      <c r="H106" s="119">
        <f>VLOOKUP(F106,[1]明细!$E:$L,8,FALSE)</f>
        <v>0.75</v>
      </c>
      <c r="I106">
        <f t="shared" ref="I106:I116" si="6">G106*H106</f>
        <v>66.75</v>
      </c>
    </row>
    <row r="107" ht="27" spans="1:9">
      <c r="A107" s="30">
        <v>2</v>
      </c>
      <c r="B107" s="127" t="s">
        <v>443</v>
      </c>
      <c r="C107" s="127" t="s">
        <v>444</v>
      </c>
      <c r="D107" s="127" t="s">
        <v>12</v>
      </c>
      <c r="E107" s="127" t="s">
        <v>445</v>
      </c>
      <c r="F107" s="161" t="s">
        <v>446</v>
      </c>
      <c r="G107" s="30">
        <f>VLOOKUP(F107,[1]明细!$E:$I,5,FALSE)</f>
        <v>92</v>
      </c>
      <c r="H107" s="119">
        <f>VLOOKUP(F107,[1]明细!$E:$L,8,FALSE)</f>
        <v>0.75</v>
      </c>
      <c r="I107">
        <f t="shared" si="6"/>
        <v>69</v>
      </c>
    </row>
    <row r="108" ht="27" spans="1:9">
      <c r="A108" s="30">
        <v>3</v>
      </c>
      <c r="B108" s="106" t="s">
        <v>447</v>
      </c>
      <c r="C108" s="106" t="s">
        <v>156</v>
      </c>
      <c r="D108" s="106" t="s">
        <v>57</v>
      </c>
      <c r="E108" s="106" t="s">
        <v>153</v>
      </c>
      <c r="F108" s="161" t="s">
        <v>448</v>
      </c>
      <c r="G108" s="30">
        <f>VLOOKUP(F108,[1]明细!$E:$I,5,FALSE)</f>
        <v>68</v>
      </c>
      <c r="H108" s="119">
        <f>VLOOKUP(F108,[1]明细!$E:$L,8,FALSE)</f>
        <v>0.75</v>
      </c>
      <c r="I108">
        <f t="shared" si="6"/>
        <v>51</v>
      </c>
    </row>
    <row r="109" ht="28.5" spans="1:9">
      <c r="A109" s="30">
        <v>4</v>
      </c>
      <c r="B109" s="20" t="s">
        <v>427</v>
      </c>
      <c r="C109" s="20" t="s">
        <v>428</v>
      </c>
      <c r="D109" s="20" t="s">
        <v>418</v>
      </c>
      <c r="E109" s="121">
        <v>1</v>
      </c>
      <c r="F109" s="161" t="s">
        <v>429</v>
      </c>
      <c r="G109" s="30">
        <f>VLOOKUP(F109,[1]明细!$E:$I,5,FALSE)</f>
        <v>49</v>
      </c>
      <c r="H109" s="119">
        <f>VLOOKUP(F109,[1]明细!$E:$L,8,FALSE)</f>
        <v>0.75</v>
      </c>
      <c r="I109">
        <f t="shared" si="6"/>
        <v>36.75</v>
      </c>
    </row>
    <row r="110" ht="28.5" spans="1:9">
      <c r="A110" s="30">
        <v>5</v>
      </c>
      <c r="B110" s="20" t="s">
        <v>449</v>
      </c>
      <c r="C110" s="20" t="s">
        <v>450</v>
      </c>
      <c r="D110" s="20" t="s">
        <v>451</v>
      </c>
      <c r="E110" s="121">
        <v>2</v>
      </c>
      <c r="F110" s="161" t="s">
        <v>452</v>
      </c>
      <c r="G110" s="30">
        <f>VLOOKUP(F110,[1]明细!$E:$I,5,FALSE)</f>
        <v>62</v>
      </c>
      <c r="H110" s="119">
        <f>VLOOKUP(F110,[1]明细!$E:$L,8,FALSE)</f>
        <v>0.75</v>
      </c>
      <c r="I110">
        <f t="shared" si="6"/>
        <v>46.5</v>
      </c>
    </row>
    <row r="111" ht="28.5" spans="1:9">
      <c r="A111" s="30">
        <v>6</v>
      </c>
      <c r="B111" s="20" t="s">
        <v>453</v>
      </c>
      <c r="C111" s="20" t="s">
        <v>454</v>
      </c>
      <c r="D111" s="20" t="s">
        <v>12</v>
      </c>
      <c r="E111" s="121">
        <v>2</v>
      </c>
      <c r="F111" s="161" t="s">
        <v>455</v>
      </c>
      <c r="G111" s="30">
        <f>VLOOKUP(F111,[1]明细!$E:$I,5,FALSE)</f>
        <v>60</v>
      </c>
      <c r="H111" s="119">
        <f>VLOOKUP(F111,[1]明细!$E:$L,8,FALSE)</f>
        <v>0.75</v>
      </c>
      <c r="I111">
        <f t="shared" si="6"/>
        <v>45</v>
      </c>
    </row>
    <row r="112" ht="28.5" spans="1:9">
      <c r="A112" s="30">
        <v>7</v>
      </c>
      <c r="B112" s="20" t="s">
        <v>384</v>
      </c>
      <c r="C112" s="20" t="s">
        <v>456</v>
      </c>
      <c r="D112" s="20" t="s">
        <v>223</v>
      </c>
      <c r="E112" s="121">
        <v>1</v>
      </c>
      <c r="F112" s="161" t="s">
        <v>386</v>
      </c>
      <c r="G112" s="30">
        <f>VLOOKUP(F112,[1]明细!$E:$I,5,FALSE)</f>
        <v>59</v>
      </c>
      <c r="H112" s="119">
        <f>VLOOKUP(F112,[1]明细!$E:$L,8,FALSE)</f>
        <v>0.75</v>
      </c>
      <c r="I112">
        <f t="shared" si="6"/>
        <v>44.25</v>
      </c>
    </row>
    <row r="113" ht="28.5" spans="1:9">
      <c r="A113" s="30">
        <v>8</v>
      </c>
      <c r="B113" s="14" t="s">
        <v>458</v>
      </c>
      <c r="C113" s="14" t="s">
        <v>459</v>
      </c>
      <c r="D113" s="14" t="s">
        <v>196</v>
      </c>
      <c r="E113" s="14">
        <v>1</v>
      </c>
      <c r="F113" s="20" t="s">
        <v>460</v>
      </c>
      <c r="G113" s="30">
        <f>VLOOKUP(F113,[1]明细!$E:$I,5,FALSE)</f>
        <v>15.9</v>
      </c>
      <c r="H113" s="119">
        <f>VLOOKUP(F113,[1]明细!$E:$L,8,FALSE)</f>
        <v>0.78</v>
      </c>
      <c r="I113">
        <f t="shared" si="6"/>
        <v>12.402</v>
      </c>
    </row>
    <row r="114" ht="28.5" spans="1:9">
      <c r="A114" s="30">
        <v>9</v>
      </c>
      <c r="B114" s="13" t="s">
        <v>390</v>
      </c>
      <c r="C114" s="13" t="s">
        <v>73</v>
      </c>
      <c r="D114" s="13" t="s">
        <v>196</v>
      </c>
      <c r="E114" s="13" t="s">
        <v>391</v>
      </c>
      <c r="F114" s="162" t="s">
        <v>392</v>
      </c>
      <c r="G114" s="30">
        <f>VLOOKUP(F114,[1]明细!$E:$I,5,FALSE)</f>
        <v>23</v>
      </c>
      <c r="H114" s="119">
        <f>VLOOKUP(F114,[1]明细!$E:$L,8,FALSE)</f>
        <v>1</v>
      </c>
      <c r="I114">
        <f t="shared" si="6"/>
        <v>23</v>
      </c>
    </row>
    <row r="115" ht="85.5" spans="1:9">
      <c r="A115" s="30">
        <v>10</v>
      </c>
      <c r="B115" s="13" t="s">
        <v>393</v>
      </c>
      <c r="C115" s="13" t="s">
        <v>394</v>
      </c>
      <c r="D115" s="13" t="s">
        <v>395</v>
      </c>
      <c r="E115" s="13" t="s">
        <v>396</v>
      </c>
      <c r="F115" s="13" t="s">
        <v>397</v>
      </c>
      <c r="G115" s="30">
        <f>VLOOKUP(F115,[1]明细!$E:$I,5,FALSE)</f>
        <v>20</v>
      </c>
      <c r="H115" s="119">
        <f>VLOOKUP(F115,[1]明细!$E:$L,8,FALSE)</f>
        <v>0.75</v>
      </c>
      <c r="I115">
        <f t="shared" si="6"/>
        <v>15</v>
      </c>
    </row>
    <row r="116" ht="28.5" spans="1:9">
      <c r="A116" s="30">
        <v>11</v>
      </c>
      <c r="B116" s="13" t="s">
        <v>398</v>
      </c>
      <c r="C116" s="13" t="s">
        <v>399</v>
      </c>
      <c r="D116" s="13" t="s">
        <v>400</v>
      </c>
      <c r="E116" s="13">
        <v>1</v>
      </c>
      <c r="F116" s="162" t="s">
        <v>401</v>
      </c>
      <c r="G116" s="30">
        <f>VLOOKUP(F116,[1]明细!$E:$I,5,FALSE)</f>
        <v>48</v>
      </c>
      <c r="H116" s="119">
        <f>VLOOKUP(F116,[1]明细!$E:$L,8,FALSE)</f>
        <v>0.75</v>
      </c>
      <c r="I116">
        <f t="shared" si="6"/>
        <v>36</v>
      </c>
    </row>
    <row r="117" ht="14.25" spans="1:9">
      <c r="A117" s="30">
        <v>12</v>
      </c>
      <c r="B117" s="30" t="s">
        <v>77</v>
      </c>
      <c r="C117" s="13"/>
      <c r="D117" s="13"/>
      <c r="E117" s="13"/>
      <c r="F117" s="13"/>
      <c r="I117">
        <v>2.95</v>
      </c>
    </row>
    <row r="118" spans="9:9">
      <c r="I118" s="124">
        <v>448.6</v>
      </c>
    </row>
    <row r="124" s="24" customFormat="1" ht="21" customHeight="1" spans="1:9">
      <c r="A124" s="21" t="s">
        <v>461</v>
      </c>
      <c r="B124" s="21"/>
      <c r="C124" s="21"/>
      <c r="D124" s="21"/>
      <c r="E124" s="21"/>
      <c r="F124" s="21"/>
      <c r="G124" s="21"/>
      <c r="H124" s="21"/>
      <c r="I124" s="21"/>
    </row>
    <row r="125" s="1" customFormat="1" ht="14" customHeight="1" spans="1:9">
      <c r="A125" s="7" t="s">
        <v>1</v>
      </c>
      <c r="B125" s="84" t="s">
        <v>2</v>
      </c>
      <c r="C125" s="85" t="s">
        <v>3</v>
      </c>
      <c r="D125" s="85" t="s">
        <v>4</v>
      </c>
      <c r="E125" s="85" t="s">
        <v>5</v>
      </c>
      <c r="F125" s="84" t="s">
        <v>6</v>
      </c>
      <c r="G125" s="86" t="s">
        <v>7</v>
      </c>
      <c r="H125" s="11" t="s">
        <v>8</v>
      </c>
      <c r="I125" s="22" t="s">
        <v>9</v>
      </c>
    </row>
    <row r="126" ht="28.5" spans="1:9">
      <c r="A126" s="30">
        <v>1</v>
      </c>
      <c r="B126" s="13" t="s">
        <v>462</v>
      </c>
      <c r="C126" s="13" t="s">
        <v>463</v>
      </c>
      <c r="D126" s="13" t="s">
        <v>196</v>
      </c>
      <c r="E126" s="13">
        <v>1</v>
      </c>
      <c r="F126" s="161" t="s">
        <v>464</v>
      </c>
      <c r="G126" s="30">
        <f>VLOOKUP(F126,[1]明细!$E:$I,5,FALSE)</f>
        <v>38</v>
      </c>
      <c r="H126" s="119">
        <f>VLOOKUP(F126,[1]明细!$E:$L,8,FALSE)</f>
        <v>0.78</v>
      </c>
      <c r="I126">
        <f t="shared" ref="I125:I132" si="7">G126*H126</f>
        <v>29.64</v>
      </c>
    </row>
    <row r="127" ht="28.5" spans="1:9">
      <c r="A127" s="30">
        <v>2</v>
      </c>
      <c r="B127" s="13" t="s">
        <v>465</v>
      </c>
      <c r="C127" s="13" t="s">
        <v>466</v>
      </c>
      <c r="D127" s="13" t="s">
        <v>467</v>
      </c>
      <c r="E127" s="13">
        <v>2</v>
      </c>
      <c r="F127" s="20" t="s">
        <v>468</v>
      </c>
      <c r="G127" s="30">
        <f>VLOOKUP(F127,[1]明细!$E:$I,5,FALSE)</f>
        <v>59</v>
      </c>
      <c r="H127" s="119">
        <f>VLOOKUP(F127,[1]明细!$E:$L,8,FALSE)</f>
        <v>0.75</v>
      </c>
      <c r="I127">
        <f t="shared" si="7"/>
        <v>44.25</v>
      </c>
    </row>
    <row r="128" ht="28.5" spans="1:9">
      <c r="A128" s="30">
        <v>3</v>
      </c>
      <c r="B128" s="13" t="s">
        <v>469</v>
      </c>
      <c r="C128" s="13" t="s">
        <v>470</v>
      </c>
      <c r="D128" s="13" t="s">
        <v>196</v>
      </c>
      <c r="E128" s="13">
        <v>2</v>
      </c>
      <c r="F128" s="20" t="s">
        <v>471</v>
      </c>
      <c r="G128" s="30">
        <f>VLOOKUP(F128,[1]明细!$E:$I,5,FALSE)</f>
        <v>52</v>
      </c>
      <c r="H128" s="119">
        <f>VLOOKUP(F128,[1]明细!$E:$L,8,FALSE)</f>
        <v>0.78</v>
      </c>
      <c r="I128">
        <f t="shared" si="7"/>
        <v>40.56</v>
      </c>
    </row>
    <row r="129" ht="28.5" spans="1:9">
      <c r="A129" s="30">
        <v>4</v>
      </c>
      <c r="B129" s="13" t="s">
        <v>472</v>
      </c>
      <c r="C129" s="13" t="s">
        <v>473</v>
      </c>
      <c r="D129" s="13" t="s">
        <v>12</v>
      </c>
      <c r="E129" s="13">
        <v>5</v>
      </c>
      <c r="F129" s="20" t="s">
        <v>474</v>
      </c>
      <c r="G129" s="30">
        <f>VLOOKUP(F129,[1]明细!$E:$I,5,FALSE)</f>
        <v>42</v>
      </c>
      <c r="H129" s="119">
        <f>VLOOKUP(F129,[1]明细!$E:$L,8,FALSE)</f>
        <v>0.75</v>
      </c>
      <c r="I129">
        <f t="shared" si="7"/>
        <v>31.5</v>
      </c>
    </row>
    <row r="130" ht="28.5" spans="1:9">
      <c r="A130" s="30">
        <v>5</v>
      </c>
      <c r="B130" s="13" t="s">
        <v>390</v>
      </c>
      <c r="C130" s="13" t="s">
        <v>73</v>
      </c>
      <c r="D130" s="13" t="s">
        <v>196</v>
      </c>
      <c r="E130" s="13" t="s">
        <v>391</v>
      </c>
      <c r="F130" s="162" t="s">
        <v>392</v>
      </c>
      <c r="G130" s="30">
        <f>VLOOKUP(F130,[1]明细!$E:$I,5,FALSE)</f>
        <v>23</v>
      </c>
      <c r="H130" s="119">
        <f>VLOOKUP(F130,[1]明细!$E:$L,8,FALSE)</f>
        <v>1</v>
      </c>
      <c r="I130">
        <f t="shared" si="7"/>
        <v>23</v>
      </c>
    </row>
    <row r="131" ht="85.5" spans="1:9">
      <c r="A131" s="30">
        <v>6</v>
      </c>
      <c r="B131" s="13" t="s">
        <v>393</v>
      </c>
      <c r="C131" s="13" t="s">
        <v>394</v>
      </c>
      <c r="D131" s="13" t="s">
        <v>395</v>
      </c>
      <c r="E131" s="13" t="s">
        <v>396</v>
      </c>
      <c r="F131" s="13" t="s">
        <v>397</v>
      </c>
      <c r="G131" s="30">
        <f>VLOOKUP(F131,[1]明细!$E:$I,5,FALSE)</f>
        <v>20</v>
      </c>
      <c r="H131" s="119">
        <f>VLOOKUP(F131,[1]明细!$E:$L,8,FALSE)</f>
        <v>0.75</v>
      </c>
      <c r="I131">
        <f t="shared" si="7"/>
        <v>15</v>
      </c>
    </row>
    <row r="132" ht="28.5" spans="1:9">
      <c r="A132" s="30">
        <v>7</v>
      </c>
      <c r="B132" s="13" t="s">
        <v>398</v>
      </c>
      <c r="C132" s="13" t="s">
        <v>399</v>
      </c>
      <c r="D132" s="13" t="s">
        <v>400</v>
      </c>
      <c r="E132" s="13">
        <v>1</v>
      </c>
      <c r="F132" s="162" t="s">
        <v>401</v>
      </c>
      <c r="G132" s="30">
        <f>VLOOKUP(F132,[1]明细!$E:$I,5,FALSE)</f>
        <v>48</v>
      </c>
      <c r="H132" s="119">
        <f>VLOOKUP(F132,[1]明细!$E:$L,8,FALSE)</f>
        <v>0.75</v>
      </c>
      <c r="I132">
        <f t="shared" si="7"/>
        <v>36</v>
      </c>
    </row>
    <row r="133" ht="14.25" spans="1:9">
      <c r="A133" s="30">
        <v>8</v>
      </c>
      <c r="B133" s="30" t="s">
        <v>77</v>
      </c>
      <c r="C133" s="30"/>
      <c r="D133" s="30"/>
      <c r="E133" s="13"/>
      <c r="F133" s="13"/>
      <c r="I133">
        <v>2.95</v>
      </c>
    </row>
    <row r="134" spans="9:9">
      <c r="I134" s="124">
        <f>SUM(I126:I133)</f>
        <v>222.9</v>
      </c>
    </row>
    <row r="140" s="24" customFormat="1" ht="21" customHeight="1" spans="1:9">
      <c r="A140" s="21" t="s">
        <v>475</v>
      </c>
      <c r="B140" s="21"/>
      <c r="C140" s="21"/>
      <c r="D140" s="21"/>
      <c r="E140" s="21"/>
      <c r="F140" s="21"/>
      <c r="G140" s="21"/>
      <c r="H140" s="21"/>
      <c r="I140" s="21"/>
    </row>
    <row r="141" s="1" customFormat="1" ht="14" customHeight="1" spans="1:9">
      <c r="A141" s="7" t="s">
        <v>1</v>
      </c>
      <c r="B141" s="84" t="s">
        <v>2</v>
      </c>
      <c r="C141" s="85" t="s">
        <v>3</v>
      </c>
      <c r="D141" s="85" t="s">
        <v>4</v>
      </c>
      <c r="E141" s="85" t="s">
        <v>5</v>
      </c>
      <c r="F141" s="84" t="s">
        <v>6</v>
      </c>
      <c r="G141" s="86" t="s">
        <v>7</v>
      </c>
      <c r="H141" s="11" t="s">
        <v>8</v>
      </c>
      <c r="I141" s="22" t="s">
        <v>9</v>
      </c>
    </row>
    <row r="142" ht="28.5" spans="1:9">
      <c r="A142" s="30">
        <v>1</v>
      </c>
      <c r="B142" s="13" t="s">
        <v>476</v>
      </c>
      <c r="C142" s="13" t="s">
        <v>477</v>
      </c>
      <c r="D142" s="13" t="s">
        <v>275</v>
      </c>
      <c r="E142" s="13">
        <v>1</v>
      </c>
      <c r="F142" s="20" t="s">
        <v>478</v>
      </c>
      <c r="G142" s="30">
        <f>VLOOKUP(F142,[1]明细!$E:$I,5,FALSE)</f>
        <v>49</v>
      </c>
      <c r="H142" s="119">
        <f>VLOOKUP(F142,[1]明细!$E:$L,8,FALSE)</f>
        <v>0.75</v>
      </c>
      <c r="I142">
        <f t="shared" ref="I141:I146" si="8">G142*H142</f>
        <v>36.75</v>
      </c>
    </row>
    <row r="143" ht="28.5" spans="1:9">
      <c r="A143" s="30">
        <v>2</v>
      </c>
      <c r="B143" s="13" t="s">
        <v>479</v>
      </c>
      <c r="C143" s="13" t="s">
        <v>480</v>
      </c>
      <c r="D143" s="13" t="s">
        <v>481</v>
      </c>
      <c r="E143" s="13">
        <v>1</v>
      </c>
      <c r="F143" s="20" t="s">
        <v>482</v>
      </c>
      <c r="G143" s="30">
        <f>VLOOKUP(F143,[1]明细!$E:$I,5,FALSE)</f>
        <v>69</v>
      </c>
      <c r="H143" s="119">
        <f>VLOOKUP(F143,[1]明细!$E:$L,8,FALSE)</f>
        <v>0.75</v>
      </c>
      <c r="I143">
        <f t="shared" si="8"/>
        <v>51.75</v>
      </c>
    </row>
    <row r="144" ht="28.5" spans="1:9">
      <c r="A144" s="30">
        <v>3</v>
      </c>
      <c r="B144" s="13" t="s">
        <v>390</v>
      </c>
      <c r="C144" s="13" t="s">
        <v>73</v>
      </c>
      <c r="D144" s="13" t="s">
        <v>196</v>
      </c>
      <c r="E144" s="13" t="s">
        <v>391</v>
      </c>
      <c r="F144" s="162" t="s">
        <v>392</v>
      </c>
      <c r="G144" s="30">
        <f>VLOOKUP(F144,[1]明细!$E:$I,5,FALSE)</f>
        <v>23</v>
      </c>
      <c r="H144" s="119">
        <f>VLOOKUP(F144,[1]明细!$E:$L,8,FALSE)</f>
        <v>1</v>
      </c>
      <c r="I144">
        <f t="shared" si="8"/>
        <v>23</v>
      </c>
    </row>
    <row r="145" ht="85.5" spans="1:9">
      <c r="A145" s="30">
        <v>4</v>
      </c>
      <c r="B145" s="13" t="s">
        <v>393</v>
      </c>
      <c r="C145" s="13" t="s">
        <v>394</v>
      </c>
      <c r="D145" s="13" t="s">
        <v>395</v>
      </c>
      <c r="E145" s="13" t="s">
        <v>396</v>
      </c>
      <c r="F145" s="13" t="s">
        <v>397</v>
      </c>
      <c r="G145" s="30">
        <f>VLOOKUP(F145,[1]明细!$E:$I,5,FALSE)</f>
        <v>20</v>
      </c>
      <c r="H145" s="119">
        <f>VLOOKUP(F145,[1]明细!$E:$L,8,FALSE)</f>
        <v>0.75</v>
      </c>
      <c r="I145">
        <f t="shared" si="8"/>
        <v>15</v>
      </c>
    </row>
    <row r="146" ht="28.5" spans="1:9">
      <c r="A146" s="30">
        <v>5</v>
      </c>
      <c r="B146" s="13" t="s">
        <v>398</v>
      </c>
      <c r="C146" s="13" t="s">
        <v>399</v>
      </c>
      <c r="D146" s="13" t="s">
        <v>400</v>
      </c>
      <c r="E146" s="13">
        <v>1</v>
      </c>
      <c r="F146" s="162" t="s">
        <v>401</v>
      </c>
      <c r="G146" s="30">
        <f>VLOOKUP(F146,[1]明细!$E:$I,5,FALSE)</f>
        <v>48</v>
      </c>
      <c r="H146" s="119">
        <f>VLOOKUP(F146,[1]明细!$E:$L,8,FALSE)</f>
        <v>0.75</v>
      </c>
      <c r="I146">
        <f t="shared" si="8"/>
        <v>36</v>
      </c>
    </row>
    <row r="147" ht="14.25" spans="1:9">
      <c r="A147" s="30">
        <v>6</v>
      </c>
      <c r="B147" s="30" t="s">
        <v>77</v>
      </c>
      <c r="C147" s="13"/>
      <c r="D147" s="13"/>
      <c r="E147" s="13"/>
      <c r="F147" s="13"/>
      <c r="I147">
        <v>2.95</v>
      </c>
    </row>
    <row r="148" spans="9:9">
      <c r="I148" s="124">
        <f>SUM(I142:I147)</f>
        <v>165.45</v>
      </c>
    </row>
    <row r="154" ht="18.75" spans="1:9">
      <c r="A154" s="21" t="s">
        <v>483</v>
      </c>
      <c r="B154" s="21"/>
      <c r="C154" s="21"/>
      <c r="D154" s="21"/>
      <c r="E154" s="21"/>
      <c r="F154" s="21"/>
      <c r="G154" s="21"/>
      <c r="H154" s="21"/>
      <c r="I154" s="21"/>
    </row>
    <row r="155" s="1" customFormat="1" ht="14" customHeight="1" spans="1:9">
      <c r="A155" s="7" t="s">
        <v>1</v>
      </c>
      <c r="B155" s="84" t="s">
        <v>2</v>
      </c>
      <c r="C155" s="85" t="s">
        <v>3</v>
      </c>
      <c r="D155" s="85" t="s">
        <v>4</v>
      </c>
      <c r="E155" s="85" t="s">
        <v>5</v>
      </c>
      <c r="F155" s="84" t="s">
        <v>6</v>
      </c>
      <c r="G155" s="86" t="s">
        <v>7</v>
      </c>
      <c r="H155" s="11" t="s">
        <v>8</v>
      </c>
      <c r="I155" s="22" t="s">
        <v>9</v>
      </c>
    </row>
    <row r="156" ht="24" spans="1:9">
      <c r="A156" s="30">
        <v>1</v>
      </c>
      <c r="B156" s="128" t="s">
        <v>484</v>
      </c>
      <c r="C156" s="128" t="s">
        <v>485</v>
      </c>
      <c r="D156" s="128" t="s">
        <v>62</v>
      </c>
      <c r="E156" s="128">
        <v>4</v>
      </c>
      <c r="F156" s="20" t="s">
        <v>486</v>
      </c>
      <c r="G156" s="30">
        <f>VLOOKUP(F156,[1]明细!$E:$I,5,FALSE)</f>
        <v>58</v>
      </c>
      <c r="H156" s="119">
        <f>VLOOKUP(F156,[1]明细!$E:$L,8,FALSE)</f>
        <v>0.75</v>
      </c>
      <c r="I156">
        <f t="shared" ref="I155:I163" si="9">G156*H156</f>
        <v>43.5</v>
      </c>
    </row>
    <row r="157" ht="14.25" spans="1:9">
      <c r="A157" s="30">
        <v>2</v>
      </c>
      <c r="B157" s="13" t="s">
        <v>487</v>
      </c>
      <c r="C157" s="13" t="s">
        <v>488</v>
      </c>
      <c r="D157" s="13" t="s">
        <v>192</v>
      </c>
      <c r="E157" s="13">
        <v>3</v>
      </c>
      <c r="F157" s="20" t="s">
        <v>489</v>
      </c>
      <c r="G157" s="30">
        <f>VLOOKUP(F157,[1]明细!$E:$I,5,FALSE)</f>
        <v>69.8</v>
      </c>
      <c r="H157" s="119">
        <f>VLOOKUP(F157,[1]明细!$E:$L,8,FALSE)</f>
        <v>0.75</v>
      </c>
      <c r="I157">
        <f t="shared" si="9"/>
        <v>52.35</v>
      </c>
    </row>
    <row r="158" ht="28.5" spans="1:9">
      <c r="A158" s="30">
        <v>3</v>
      </c>
      <c r="B158" s="13" t="s">
        <v>472</v>
      </c>
      <c r="C158" s="13" t="s">
        <v>473</v>
      </c>
      <c r="D158" s="13" t="s">
        <v>12</v>
      </c>
      <c r="E158" s="13">
        <v>5</v>
      </c>
      <c r="F158" s="20" t="s">
        <v>474</v>
      </c>
      <c r="G158" s="30">
        <f>VLOOKUP(F158,[1]明细!$E:$I,5,FALSE)</f>
        <v>42</v>
      </c>
      <c r="H158" s="119">
        <f>VLOOKUP(F158,[1]明细!$E:$L,8,FALSE)</f>
        <v>0.75</v>
      </c>
      <c r="I158">
        <f t="shared" si="9"/>
        <v>31.5</v>
      </c>
    </row>
    <row r="159" ht="28.5" spans="1:9">
      <c r="A159" s="30">
        <v>4</v>
      </c>
      <c r="B159" s="13" t="s">
        <v>490</v>
      </c>
      <c r="C159" s="13" t="s">
        <v>491</v>
      </c>
      <c r="D159" s="13" t="s">
        <v>492</v>
      </c>
      <c r="E159" s="13">
        <v>2</v>
      </c>
      <c r="F159" s="20" t="s">
        <v>493</v>
      </c>
      <c r="G159" s="30">
        <f>VLOOKUP(F159,[1]明细!$E:$I,5,FALSE)</f>
        <v>90</v>
      </c>
      <c r="H159" s="119">
        <f>VLOOKUP(F159,[1]明细!$E:$L,8,FALSE)</f>
        <v>0.75</v>
      </c>
      <c r="I159">
        <f t="shared" si="9"/>
        <v>67.5</v>
      </c>
    </row>
    <row r="160" ht="28.5" spans="1:9">
      <c r="A160" s="30">
        <v>5</v>
      </c>
      <c r="B160" s="13" t="s">
        <v>231</v>
      </c>
      <c r="C160" s="13" t="s">
        <v>232</v>
      </c>
      <c r="D160" s="13" t="s">
        <v>12</v>
      </c>
      <c r="E160" s="13">
        <v>4</v>
      </c>
      <c r="F160" s="20" t="s">
        <v>233</v>
      </c>
      <c r="G160" s="30">
        <f>VLOOKUP(F160,[1]明细!$E:$I,5,FALSE)</f>
        <v>72</v>
      </c>
      <c r="H160" s="119">
        <f>VLOOKUP(F160,[1]明细!$E:$L,8,FALSE)</f>
        <v>0.75</v>
      </c>
      <c r="I160">
        <f t="shared" si="9"/>
        <v>54</v>
      </c>
    </row>
    <row r="161" ht="28.5" spans="1:9">
      <c r="A161" s="30">
        <v>6</v>
      </c>
      <c r="B161" s="13" t="s">
        <v>390</v>
      </c>
      <c r="C161" s="13" t="s">
        <v>73</v>
      </c>
      <c r="D161" s="13" t="s">
        <v>196</v>
      </c>
      <c r="E161" s="13" t="s">
        <v>391</v>
      </c>
      <c r="F161" s="162" t="s">
        <v>392</v>
      </c>
      <c r="G161" s="30">
        <f>VLOOKUP(F161,[1]明细!$E:$I,5,FALSE)</f>
        <v>23</v>
      </c>
      <c r="H161" s="119">
        <f>VLOOKUP(F161,[1]明细!$E:$L,8,FALSE)</f>
        <v>1</v>
      </c>
      <c r="I161">
        <f t="shared" si="9"/>
        <v>23</v>
      </c>
    </row>
    <row r="162" ht="85.5" spans="1:9">
      <c r="A162" s="30">
        <v>7</v>
      </c>
      <c r="B162" s="13" t="s">
        <v>393</v>
      </c>
      <c r="C162" s="13" t="s">
        <v>394</v>
      </c>
      <c r="D162" s="13" t="s">
        <v>395</v>
      </c>
      <c r="E162" s="13" t="s">
        <v>396</v>
      </c>
      <c r="F162" s="13" t="s">
        <v>397</v>
      </c>
      <c r="G162" s="30">
        <f>VLOOKUP(F162,[1]明细!$E:$I,5,FALSE)</f>
        <v>20</v>
      </c>
      <c r="H162" s="119">
        <f>VLOOKUP(F162,[1]明细!$E:$L,8,FALSE)</f>
        <v>0.75</v>
      </c>
      <c r="I162">
        <f t="shared" si="9"/>
        <v>15</v>
      </c>
    </row>
    <row r="163" ht="28.5" spans="1:9">
      <c r="A163" s="30">
        <v>8</v>
      </c>
      <c r="B163" s="13" t="s">
        <v>398</v>
      </c>
      <c r="C163" s="13" t="s">
        <v>399</v>
      </c>
      <c r="D163" s="13" t="s">
        <v>400</v>
      </c>
      <c r="E163" s="13">
        <v>1</v>
      </c>
      <c r="F163" s="162" t="s">
        <v>401</v>
      </c>
      <c r="G163" s="30">
        <f>VLOOKUP(F163,[1]明细!$E:$I,5,FALSE)</f>
        <v>48</v>
      </c>
      <c r="H163" s="119">
        <f>VLOOKUP(F163,[1]明细!$E:$L,8,FALSE)</f>
        <v>0.75</v>
      </c>
      <c r="I163">
        <f t="shared" si="9"/>
        <v>36</v>
      </c>
    </row>
    <row r="164" ht="14.25" spans="1:9">
      <c r="A164" s="30">
        <v>9</v>
      </c>
      <c r="B164" s="30" t="s">
        <v>77</v>
      </c>
      <c r="C164" s="13"/>
      <c r="D164" s="13"/>
      <c r="E164" s="13"/>
      <c r="F164" s="13"/>
      <c r="I164">
        <v>2.95</v>
      </c>
    </row>
    <row r="165" spans="9:9">
      <c r="I165" s="124">
        <f>SUM(I156:I164)</f>
        <v>325.8</v>
      </c>
    </row>
    <row r="170" ht="30" customHeight="1" spans="1:9">
      <c r="A170" s="21" t="s">
        <v>494</v>
      </c>
      <c r="B170" s="21"/>
      <c r="C170" s="21"/>
      <c r="D170" s="21"/>
      <c r="E170" s="21"/>
      <c r="F170" s="21"/>
      <c r="G170" s="21"/>
      <c r="H170" s="21"/>
      <c r="I170" s="21"/>
    </row>
    <row r="171" s="1" customFormat="1" ht="14" customHeight="1" spans="1:9">
      <c r="A171" s="7" t="s">
        <v>1</v>
      </c>
      <c r="B171" s="84" t="s">
        <v>2</v>
      </c>
      <c r="C171" s="85" t="s">
        <v>3</v>
      </c>
      <c r="D171" s="85" t="s">
        <v>4</v>
      </c>
      <c r="E171" s="85" t="s">
        <v>5</v>
      </c>
      <c r="F171" s="84" t="s">
        <v>6</v>
      </c>
      <c r="G171" s="86" t="s">
        <v>7</v>
      </c>
      <c r="H171" s="11" t="s">
        <v>8</v>
      </c>
      <c r="I171" s="22" t="s">
        <v>9</v>
      </c>
    </row>
    <row r="172" ht="28.5" spans="1:9">
      <c r="A172" s="30">
        <v>1</v>
      </c>
      <c r="B172" s="20" t="s">
        <v>495</v>
      </c>
      <c r="C172" s="20" t="s">
        <v>496</v>
      </c>
      <c r="D172" s="20" t="s">
        <v>196</v>
      </c>
      <c r="E172" s="14">
        <v>7</v>
      </c>
      <c r="F172" s="161" t="s">
        <v>497</v>
      </c>
      <c r="G172" s="30">
        <f>VLOOKUP(F172,[1]明细!$E:$I,5,FALSE)</f>
        <v>26.8</v>
      </c>
      <c r="H172" s="119">
        <f>VLOOKUP(F172,[1]明细!$E:$L,8,FALSE)</f>
        <v>0.78</v>
      </c>
      <c r="I172">
        <f t="shared" ref="I171:I178" si="10">G172*H172</f>
        <v>20.904</v>
      </c>
    </row>
    <row r="173" ht="24" spans="1:9">
      <c r="A173" s="30">
        <v>2</v>
      </c>
      <c r="B173" s="128" t="s">
        <v>498</v>
      </c>
      <c r="C173" s="128" t="s">
        <v>499</v>
      </c>
      <c r="D173" s="128" t="s">
        <v>500</v>
      </c>
      <c r="E173" s="128">
        <v>3</v>
      </c>
      <c r="F173" s="20" t="s">
        <v>501</v>
      </c>
      <c r="G173" s="30">
        <f>VLOOKUP(F173,[1]明细!$E:$I,5,FALSE)</f>
        <v>45</v>
      </c>
      <c r="H173" s="119">
        <f>VLOOKUP(F173,[1]明细!$E:$L,8,FALSE)</f>
        <v>0.75</v>
      </c>
      <c r="I173">
        <f t="shared" si="10"/>
        <v>33.75</v>
      </c>
    </row>
    <row r="174" ht="28.5" spans="1:9">
      <c r="A174" s="30">
        <v>3</v>
      </c>
      <c r="B174" s="13" t="s">
        <v>502</v>
      </c>
      <c r="C174" s="13" t="s">
        <v>503</v>
      </c>
      <c r="D174" s="13" t="s">
        <v>504</v>
      </c>
      <c r="E174" s="13">
        <v>20</v>
      </c>
      <c r="F174" s="20" t="s">
        <v>505</v>
      </c>
      <c r="G174" s="30">
        <f>VLOOKUP(F174,[1]明细!$E:$I,5,FALSE)</f>
        <v>45</v>
      </c>
      <c r="H174" s="119">
        <f>VLOOKUP(F174,[1]明细!$E:$L,8,FALSE)</f>
        <v>0.75</v>
      </c>
      <c r="I174">
        <f t="shared" si="10"/>
        <v>33.75</v>
      </c>
    </row>
    <row r="175" ht="28.5" spans="1:9">
      <c r="A175" s="30">
        <v>4</v>
      </c>
      <c r="B175" s="13" t="s">
        <v>506</v>
      </c>
      <c r="C175" s="13" t="s">
        <v>507</v>
      </c>
      <c r="D175" s="13" t="s">
        <v>196</v>
      </c>
      <c r="E175" s="13">
        <v>1</v>
      </c>
      <c r="F175" s="20" t="s">
        <v>508</v>
      </c>
      <c r="G175" s="30">
        <f>VLOOKUP(F175,[1]明细!$E:$I,5,FALSE)</f>
        <v>46</v>
      </c>
      <c r="H175" s="119">
        <f>VLOOKUP(F175,[1]明细!$E:$L,8,FALSE)</f>
        <v>0.78</v>
      </c>
      <c r="I175">
        <f t="shared" si="10"/>
        <v>35.88</v>
      </c>
    </row>
    <row r="176" ht="28.5" spans="1:9">
      <c r="A176" s="30">
        <v>5</v>
      </c>
      <c r="B176" s="13" t="s">
        <v>390</v>
      </c>
      <c r="C176" s="13" t="s">
        <v>73</v>
      </c>
      <c r="D176" s="13" t="s">
        <v>196</v>
      </c>
      <c r="E176" s="13" t="s">
        <v>391</v>
      </c>
      <c r="F176" s="162" t="s">
        <v>392</v>
      </c>
      <c r="G176" s="30">
        <f>VLOOKUP(F176,[1]明细!$E:$I,5,FALSE)</f>
        <v>23</v>
      </c>
      <c r="H176" s="119">
        <f>VLOOKUP(F176,[1]明细!$E:$L,8,FALSE)</f>
        <v>1</v>
      </c>
      <c r="I176">
        <f t="shared" si="10"/>
        <v>23</v>
      </c>
    </row>
    <row r="177" ht="85.5" spans="1:9">
      <c r="A177" s="30">
        <v>6</v>
      </c>
      <c r="B177" s="13" t="s">
        <v>393</v>
      </c>
      <c r="C177" s="13" t="s">
        <v>394</v>
      </c>
      <c r="D177" s="13" t="s">
        <v>395</v>
      </c>
      <c r="E177" s="13" t="s">
        <v>396</v>
      </c>
      <c r="F177" s="13" t="s">
        <v>397</v>
      </c>
      <c r="G177" s="30">
        <f>VLOOKUP(F177,[1]明细!$E:$I,5,FALSE)</f>
        <v>20</v>
      </c>
      <c r="H177" s="119">
        <f>VLOOKUP(F177,[1]明细!$E:$L,8,FALSE)</f>
        <v>0.75</v>
      </c>
      <c r="I177">
        <f t="shared" si="10"/>
        <v>15</v>
      </c>
    </row>
    <row r="178" ht="28.5" spans="1:9">
      <c r="A178" s="30">
        <v>7</v>
      </c>
      <c r="B178" s="13" t="s">
        <v>398</v>
      </c>
      <c r="C178" s="13" t="s">
        <v>399</v>
      </c>
      <c r="D178" s="13" t="s">
        <v>400</v>
      </c>
      <c r="E178" s="13">
        <v>1</v>
      </c>
      <c r="F178" s="162" t="s">
        <v>401</v>
      </c>
      <c r="G178" s="30">
        <f>VLOOKUP(F178,[1]明细!$E:$I,5,FALSE)</f>
        <v>48</v>
      </c>
      <c r="H178" s="119">
        <f>VLOOKUP(F178,[1]明细!$E:$L,8,FALSE)</f>
        <v>0.75</v>
      </c>
      <c r="I178">
        <f t="shared" si="10"/>
        <v>36</v>
      </c>
    </row>
    <row r="179" ht="14.25" spans="1:9">
      <c r="A179" s="30">
        <v>8</v>
      </c>
      <c r="B179" s="30" t="s">
        <v>77</v>
      </c>
      <c r="C179" s="13"/>
      <c r="D179" s="13"/>
      <c r="E179" s="13"/>
      <c r="F179" s="13"/>
      <c r="I179">
        <v>2.95</v>
      </c>
    </row>
    <row r="180" spans="9:9">
      <c r="I180" s="124">
        <v>201.23</v>
      </c>
    </row>
    <row r="186" ht="30" customHeight="1" spans="1:9">
      <c r="A186" s="21" t="s">
        <v>509</v>
      </c>
      <c r="B186" s="21"/>
      <c r="C186" s="21"/>
      <c r="D186" s="21"/>
      <c r="E186" s="21"/>
      <c r="F186" s="21"/>
      <c r="G186" s="21"/>
      <c r="H186" s="21"/>
      <c r="I186" s="21"/>
    </row>
    <row r="187" s="1" customFormat="1" ht="14" customHeight="1" spans="1:9">
      <c r="A187" s="7" t="s">
        <v>1</v>
      </c>
      <c r="B187" s="84" t="s">
        <v>2</v>
      </c>
      <c r="C187" s="85" t="s">
        <v>3</v>
      </c>
      <c r="D187" s="85" t="s">
        <v>4</v>
      </c>
      <c r="E187" s="85" t="s">
        <v>5</v>
      </c>
      <c r="F187" s="84" t="s">
        <v>6</v>
      </c>
      <c r="G187" s="86" t="s">
        <v>7</v>
      </c>
      <c r="H187" s="11" t="s">
        <v>8</v>
      </c>
      <c r="I187" s="22" t="s">
        <v>9</v>
      </c>
    </row>
    <row r="188" ht="28.5" spans="1:9">
      <c r="A188" s="30">
        <v>1</v>
      </c>
      <c r="B188" s="20" t="s">
        <v>409</v>
      </c>
      <c r="C188" s="20" t="s">
        <v>410</v>
      </c>
      <c r="D188" s="20" t="s">
        <v>12</v>
      </c>
      <c r="E188" s="121">
        <v>9</v>
      </c>
      <c r="F188" s="161" t="s">
        <v>411</v>
      </c>
      <c r="G188" s="30">
        <f>VLOOKUP(F188,[1]明细!$E:$I,5,FALSE)</f>
        <v>106</v>
      </c>
      <c r="H188" s="119">
        <f>VLOOKUP(F188,[1]明细!$E:$L,8,FALSE)</f>
        <v>0.75</v>
      </c>
      <c r="I188">
        <f t="shared" ref="I188:I195" si="11">G188*H188</f>
        <v>79.5</v>
      </c>
    </row>
    <row r="189" ht="28.5" spans="1:9">
      <c r="A189" s="30">
        <v>2</v>
      </c>
      <c r="B189" s="20" t="s">
        <v>427</v>
      </c>
      <c r="C189" s="20" t="s">
        <v>428</v>
      </c>
      <c r="D189" s="20" t="s">
        <v>418</v>
      </c>
      <c r="E189" s="121">
        <v>1</v>
      </c>
      <c r="F189" s="161" t="s">
        <v>429</v>
      </c>
      <c r="G189" s="30">
        <f>VLOOKUP(F189,[1]明细!$E:$I,5,FALSE)</f>
        <v>49</v>
      </c>
      <c r="H189" s="119">
        <f>VLOOKUP(F189,[1]明细!$E:$L,8,FALSE)</f>
        <v>0.75</v>
      </c>
      <c r="I189">
        <f t="shared" si="11"/>
        <v>36.75</v>
      </c>
    </row>
    <row r="190" ht="28.5" spans="1:9">
      <c r="A190" s="30">
        <v>3</v>
      </c>
      <c r="B190" s="14" t="s">
        <v>510</v>
      </c>
      <c r="C190" s="14" t="s">
        <v>511</v>
      </c>
      <c r="D190" s="14" t="s">
        <v>12</v>
      </c>
      <c r="E190" s="14">
        <v>8</v>
      </c>
      <c r="F190" s="161" t="s">
        <v>512</v>
      </c>
      <c r="G190" s="30">
        <f>VLOOKUP(F190,[1]明细!$E:$I,5,FALSE)</f>
        <v>72</v>
      </c>
      <c r="H190" s="119">
        <v>0.75</v>
      </c>
      <c r="I190">
        <f t="shared" si="11"/>
        <v>54</v>
      </c>
    </row>
    <row r="191" ht="28.5" spans="1:9">
      <c r="A191" s="30">
        <v>4</v>
      </c>
      <c r="B191" s="20" t="s">
        <v>513</v>
      </c>
      <c r="C191" s="20" t="s">
        <v>514</v>
      </c>
      <c r="D191" s="20" t="s">
        <v>515</v>
      </c>
      <c r="E191" s="129"/>
      <c r="F191" s="161" t="s">
        <v>516</v>
      </c>
      <c r="G191" s="30">
        <f>VLOOKUP(F191,[1]明细!$E:$I,5,FALSE)</f>
        <v>75</v>
      </c>
      <c r="H191" s="119">
        <f>VLOOKUP(F191,[1]明细!$E:$L,8,FALSE)</f>
        <v>0.75</v>
      </c>
      <c r="I191">
        <f t="shared" si="11"/>
        <v>56.25</v>
      </c>
    </row>
    <row r="192" ht="28.5" spans="1:9">
      <c r="A192" s="30">
        <v>5</v>
      </c>
      <c r="B192" s="20" t="s">
        <v>97</v>
      </c>
      <c r="C192" s="20" t="s">
        <v>98</v>
      </c>
      <c r="D192" s="20" t="s">
        <v>12</v>
      </c>
      <c r="E192" s="20">
        <v>1</v>
      </c>
      <c r="F192" s="161" t="s">
        <v>99</v>
      </c>
      <c r="G192" s="30">
        <f>VLOOKUP(F192,[1]明细!$E:$I,5,FALSE)</f>
        <v>96</v>
      </c>
      <c r="H192" s="119">
        <f>VLOOKUP(F192,[1]明细!$E:$L,8,FALSE)</f>
        <v>0.75</v>
      </c>
      <c r="I192">
        <f t="shared" si="11"/>
        <v>72</v>
      </c>
    </row>
    <row r="193" ht="28.5" spans="1:9">
      <c r="A193" s="30">
        <v>6</v>
      </c>
      <c r="B193" s="13" t="s">
        <v>390</v>
      </c>
      <c r="C193" s="13" t="s">
        <v>73</v>
      </c>
      <c r="D193" s="13" t="s">
        <v>196</v>
      </c>
      <c r="E193" s="13" t="s">
        <v>391</v>
      </c>
      <c r="F193" s="162" t="s">
        <v>392</v>
      </c>
      <c r="G193" s="30">
        <f>VLOOKUP(F193,[1]明细!$E:$I,5,FALSE)</f>
        <v>23</v>
      </c>
      <c r="H193" s="119">
        <f>VLOOKUP(F193,[1]明细!$E:$L,8,FALSE)</f>
        <v>1</v>
      </c>
      <c r="I193">
        <f t="shared" si="11"/>
        <v>23</v>
      </c>
    </row>
    <row r="194" ht="85.5" spans="1:9">
      <c r="A194" s="30">
        <v>7</v>
      </c>
      <c r="B194" s="13" t="s">
        <v>393</v>
      </c>
      <c r="C194" s="13" t="s">
        <v>394</v>
      </c>
      <c r="D194" s="13" t="s">
        <v>395</v>
      </c>
      <c r="E194" s="13" t="s">
        <v>396</v>
      </c>
      <c r="F194" s="13" t="s">
        <v>397</v>
      </c>
      <c r="G194" s="30">
        <f>VLOOKUP(F194,[1]明细!$E:$I,5,FALSE)</f>
        <v>20</v>
      </c>
      <c r="H194" s="119">
        <f>VLOOKUP(F194,[1]明细!$E:$L,8,FALSE)</f>
        <v>0.75</v>
      </c>
      <c r="I194">
        <f t="shared" si="11"/>
        <v>15</v>
      </c>
    </row>
    <row r="195" ht="28.5" spans="1:9">
      <c r="A195" s="30">
        <v>8</v>
      </c>
      <c r="B195" s="13" t="s">
        <v>398</v>
      </c>
      <c r="C195" s="13" t="s">
        <v>399</v>
      </c>
      <c r="D195" s="13" t="s">
        <v>400</v>
      </c>
      <c r="E195" s="13">
        <v>1</v>
      </c>
      <c r="F195" s="162" t="s">
        <v>401</v>
      </c>
      <c r="G195" s="30">
        <f>VLOOKUP(F195,[1]明细!$E:$I,5,FALSE)</f>
        <v>48</v>
      </c>
      <c r="H195" s="119">
        <f>VLOOKUP(F195,[1]明细!$E:$L,8,FALSE)</f>
        <v>0.75</v>
      </c>
      <c r="I195">
        <f t="shared" si="11"/>
        <v>36</v>
      </c>
    </row>
    <row r="196" ht="14.25" spans="1:9">
      <c r="A196" s="30">
        <v>9</v>
      </c>
      <c r="B196" s="30" t="s">
        <v>77</v>
      </c>
      <c r="C196" s="13"/>
      <c r="D196" s="13"/>
      <c r="E196" s="13"/>
      <c r="F196" s="13"/>
      <c r="I196">
        <v>2.95</v>
      </c>
    </row>
    <row r="197" spans="9:9">
      <c r="I197" s="124">
        <f>SUM(I188:I196)</f>
        <v>375.45</v>
      </c>
    </row>
    <row r="204" ht="30" customHeight="1" spans="1:9">
      <c r="A204" s="21" t="s">
        <v>517</v>
      </c>
      <c r="B204" s="21"/>
      <c r="C204" s="21"/>
      <c r="D204" s="21"/>
      <c r="E204" s="21"/>
      <c r="F204" s="21"/>
      <c r="G204" s="21"/>
      <c r="H204" s="21"/>
      <c r="I204" s="21"/>
    </row>
    <row r="205" s="1" customFormat="1" ht="14" customHeight="1" spans="1:9">
      <c r="A205" s="7" t="s">
        <v>1</v>
      </c>
      <c r="B205" s="84" t="s">
        <v>2</v>
      </c>
      <c r="C205" s="85" t="s">
        <v>3</v>
      </c>
      <c r="D205" s="85" t="s">
        <v>4</v>
      </c>
      <c r="E205" s="85" t="s">
        <v>5</v>
      </c>
      <c r="F205" s="84" t="s">
        <v>6</v>
      </c>
      <c r="G205" s="86" t="s">
        <v>7</v>
      </c>
      <c r="H205" s="11" t="s">
        <v>8</v>
      </c>
      <c r="I205" s="22" t="s">
        <v>9</v>
      </c>
    </row>
    <row r="206" ht="28.5" spans="1:9">
      <c r="A206" s="30">
        <v>1</v>
      </c>
      <c r="B206" s="20" t="s">
        <v>409</v>
      </c>
      <c r="C206" s="20" t="s">
        <v>518</v>
      </c>
      <c r="D206" s="20" t="s">
        <v>12</v>
      </c>
      <c r="E206" s="121">
        <v>10</v>
      </c>
      <c r="F206" s="161" t="s">
        <v>411</v>
      </c>
      <c r="G206" s="30">
        <f>VLOOKUP(F206,[1]明细!$E:$I,5,FALSE)</f>
        <v>106</v>
      </c>
      <c r="H206" s="119">
        <f>VLOOKUP(F206,[1]明细!$E:$L,8,FALSE)</f>
        <v>0.75</v>
      </c>
      <c r="I206">
        <f t="shared" ref="I205:I214" si="12">G206*H206</f>
        <v>79.5</v>
      </c>
    </row>
    <row r="207" ht="28.5" spans="1:9">
      <c r="A207" s="30">
        <v>2</v>
      </c>
      <c r="B207" s="20" t="s">
        <v>427</v>
      </c>
      <c r="C207" s="20" t="s">
        <v>428</v>
      </c>
      <c r="D207" s="20" t="s">
        <v>418</v>
      </c>
      <c r="E207" s="121">
        <v>1</v>
      </c>
      <c r="F207" s="161" t="s">
        <v>429</v>
      </c>
      <c r="G207" s="30">
        <f>VLOOKUP(F207,[1]明细!$E:$I,5,FALSE)</f>
        <v>49</v>
      </c>
      <c r="H207" s="119">
        <f>VLOOKUP(F207,[1]明细!$E:$L,8,FALSE)</f>
        <v>0.75</v>
      </c>
      <c r="I207">
        <f t="shared" si="12"/>
        <v>36.75</v>
      </c>
    </row>
    <row r="208" ht="28.5" spans="1:9">
      <c r="A208" s="30">
        <v>3</v>
      </c>
      <c r="B208" s="20" t="s">
        <v>519</v>
      </c>
      <c r="C208" s="20" t="s">
        <v>520</v>
      </c>
      <c r="D208" s="20" t="s">
        <v>196</v>
      </c>
      <c r="E208" s="20">
        <v>5</v>
      </c>
      <c r="F208" s="161" t="s">
        <v>521</v>
      </c>
      <c r="G208" s="30">
        <f>VLOOKUP(F208,[1]明细!$E:$I,5,FALSE)</f>
        <v>51.4</v>
      </c>
      <c r="H208" s="119">
        <f>VLOOKUP(F208,[1]明细!$E:$L,8,FALSE)</f>
        <v>0.78</v>
      </c>
      <c r="I208">
        <f t="shared" si="12"/>
        <v>40.092</v>
      </c>
    </row>
    <row r="209" ht="28.5" spans="1:9">
      <c r="A209" s="30">
        <v>4</v>
      </c>
      <c r="B209" s="116" t="s">
        <v>522</v>
      </c>
      <c r="C209" s="116" t="s">
        <v>523</v>
      </c>
      <c r="D209" s="116" t="s">
        <v>223</v>
      </c>
      <c r="E209" s="130">
        <v>5</v>
      </c>
      <c r="F209" s="161" t="s">
        <v>524</v>
      </c>
      <c r="G209" s="30">
        <f>VLOOKUP(F209,[1]明细!$E:$I,5,FALSE)</f>
        <v>59.9</v>
      </c>
      <c r="H209" s="119">
        <f>VLOOKUP(F209,[1]明细!$E:$L,8,FALSE)</f>
        <v>0.75</v>
      </c>
      <c r="I209">
        <f t="shared" si="12"/>
        <v>44.925</v>
      </c>
    </row>
    <row r="210" ht="28.5" spans="1:9">
      <c r="A210" s="30">
        <v>5</v>
      </c>
      <c r="B210" s="14" t="s">
        <v>525</v>
      </c>
      <c r="C210" s="14" t="s">
        <v>526</v>
      </c>
      <c r="D210" s="14" t="s">
        <v>168</v>
      </c>
      <c r="E210" s="14">
        <v>1</v>
      </c>
      <c r="F210" s="161" t="s">
        <v>527</v>
      </c>
      <c r="G210" s="30">
        <f>VLOOKUP(F210,[1]明细!$E:$I,5,FALSE)</f>
        <v>49.8</v>
      </c>
      <c r="H210" s="119">
        <f>VLOOKUP(F210,[1]明细!$E:$L,8,FALSE)</f>
        <v>0.75</v>
      </c>
      <c r="I210">
        <f t="shared" si="12"/>
        <v>37.35</v>
      </c>
    </row>
    <row r="211" ht="28.5" spans="1:9">
      <c r="A211" s="30">
        <v>6</v>
      </c>
      <c r="B211" s="20" t="s">
        <v>528</v>
      </c>
      <c r="C211" s="20" t="s">
        <v>529</v>
      </c>
      <c r="D211" s="20" t="s">
        <v>362</v>
      </c>
      <c r="E211" s="14">
        <v>6</v>
      </c>
      <c r="F211" s="161" t="s">
        <v>530</v>
      </c>
      <c r="G211" s="30">
        <f>VLOOKUP(F211,[1]明细!$E:$I,5,FALSE)</f>
        <v>49.8</v>
      </c>
      <c r="H211" s="119">
        <f>VLOOKUP(F211,[1]明细!$E:$L,8,FALSE)</f>
        <v>0.75</v>
      </c>
      <c r="I211">
        <f t="shared" si="12"/>
        <v>37.35</v>
      </c>
    </row>
    <row r="212" ht="28.5" spans="1:9">
      <c r="A212" s="30">
        <v>7</v>
      </c>
      <c r="B212" s="13" t="s">
        <v>390</v>
      </c>
      <c r="C212" s="13" t="s">
        <v>73</v>
      </c>
      <c r="D212" s="13" t="s">
        <v>196</v>
      </c>
      <c r="E212" s="13" t="s">
        <v>391</v>
      </c>
      <c r="F212" s="162" t="s">
        <v>392</v>
      </c>
      <c r="G212" s="30">
        <f>VLOOKUP(F212,[1]明细!$E:$I,5,FALSE)</f>
        <v>23</v>
      </c>
      <c r="H212" s="119">
        <f>VLOOKUP(F212,[1]明细!$E:$L,8,FALSE)</f>
        <v>1</v>
      </c>
      <c r="I212">
        <f t="shared" si="12"/>
        <v>23</v>
      </c>
    </row>
    <row r="213" ht="85.5" spans="1:9">
      <c r="A213" s="30">
        <v>8</v>
      </c>
      <c r="B213" s="13" t="s">
        <v>393</v>
      </c>
      <c r="C213" s="13" t="s">
        <v>394</v>
      </c>
      <c r="D213" s="13" t="s">
        <v>395</v>
      </c>
      <c r="E213" s="13" t="s">
        <v>396</v>
      </c>
      <c r="F213" s="13" t="s">
        <v>397</v>
      </c>
      <c r="G213" s="30">
        <f>VLOOKUP(F213,[1]明细!$E:$I,5,FALSE)</f>
        <v>20</v>
      </c>
      <c r="H213" s="119">
        <f>VLOOKUP(F213,[1]明细!$E:$L,8,FALSE)</f>
        <v>0.75</v>
      </c>
      <c r="I213">
        <f t="shared" si="12"/>
        <v>15</v>
      </c>
    </row>
    <row r="214" ht="28.5" spans="1:9">
      <c r="A214" s="30">
        <v>9</v>
      </c>
      <c r="B214" s="13" t="s">
        <v>398</v>
      </c>
      <c r="C214" s="13" t="s">
        <v>399</v>
      </c>
      <c r="D214" s="13" t="s">
        <v>400</v>
      </c>
      <c r="E214" s="13">
        <v>1</v>
      </c>
      <c r="F214" s="162" t="s">
        <v>401</v>
      </c>
      <c r="G214" s="30">
        <f>VLOOKUP(F214,[1]明细!$E:$I,5,FALSE)</f>
        <v>48</v>
      </c>
      <c r="H214" s="119">
        <f>VLOOKUP(F214,[1]明细!$E:$L,8,FALSE)</f>
        <v>0.75</v>
      </c>
      <c r="I214">
        <f t="shared" si="12"/>
        <v>36</v>
      </c>
    </row>
    <row r="215" ht="14.25" spans="1:9">
      <c r="A215" s="30">
        <v>10</v>
      </c>
      <c r="B215" s="30" t="s">
        <v>77</v>
      </c>
      <c r="C215" s="13"/>
      <c r="D215" s="13"/>
      <c r="E215" s="13"/>
      <c r="F215" s="13"/>
      <c r="I215">
        <v>2.95</v>
      </c>
    </row>
    <row r="216" spans="9:9">
      <c r="I216" s="124">
        <v>352.92</v>
      </c>
    </row>
    <row r="222" ht="30" customHeight="1" spans="1:9">
      <c r="A222" s="21" t="s">
        <v>531</v>
      </c>
      <c r="B222" s="21"/>
      <c r="C222" s="21"/>
      <c r="D222" s="21"/>
      <c r="E222" s="21"/>
      <c r="F222" s="21"/>
      <c r="G222" s="21"/>
      <c r="H222" s="21"/>
      <c r="I222" s="21"/>
    </row>
    <row r="223" s="1" customFormat="1" ht="14" customHeight="1" spans="1:9">
      <c r="A223" s="7" t="s">
        <v>1</v>
      </c>
      <c r="B223" s="84" t="s">
        <v>2</v>
      </c>
      <c r="C223" s="85" t="s">
        <v>3</v>
      </c>
      <c r="D223" s="85" t="s">
        <v>4</v>
      </c>
      <c r="E223" s="85" t="s">
        <v>5</v>
      </c>
      <c r="F223" s="84" t="s">
        <v>6</v>
      </c>
      <c r="G223" s="86" t="s">
        <v>7</v>
      </c>
      <c r="H223" s="11" t="s">
        <v>8</v>
      </c>
      <c r="I223" s="22" t="s">
        <v>9</v>
      </c>
    </row>
    <row r="224" ht="28.5" spans="1:9">
      <c r="A224" s="30">
        <v>1</v>
      </c>
      <c r="B224" s="20" t="s">
        <v>409</v>
      </c>
      <c r="C224" s="20" t="s">
        <v>518</v>
      </c>
      <c r="D224" s="20" t="s">
        <v>12</v>
      </c>
      <c r="E224" s="121">
        <v>10</v>
      </c>
      <c r="F224" s="161" t="s">
        <v>411</v>
      </c>
      <c r="G224" s="30">
        <f>VLOOKUP(F224,[1]明细!$E:$I,5,FALSE)</f>
        <v>106</v>
      </c>
      <c r="H224" s="119">
        <f>VLOOKUP(F224,[1]明细!$E:$L,8,FALSE)</f>
        <v>0.75</v>
      </c>
      <c r="I224">
        <f t="shared" ref="I223:I230" si="13">G224*H224</f>
        <v>79.5</v>
      </c>
    </row>
    <row r="225" ht="28.5" spans="1:9">
      <c r="A225" s="30">
        <v>2</v>
      </c>
      <c r="B225" s="20" t="s">
        <v>427</v>
      </c>
      <c r="C225" s="20" t="s">
        <v>428</v>
      </c>
      <c r="D225" s="20" t="s">
        <v>418</v>
      </c>
      <c r="E225" s="121">
        <v>1</v>
      </c>
      <c r="F225" s="161" t="s">
        <v>429</v>
      </c>
      <c r="G225" s="30">
        <f>VLOOKUP(F225,[1]明细!$E:$I,5,FALSE)</f>
        <v>49</v>
      </c>
      <c r="H225" s="119">
        <f>VLOOKUP(F225,[1]明细!$E:$L,8,FALSE)</f>
        <v>0.75</v>
      </c>
      <c r="I225">
        <f t="shared" si="13"/>
        <v>36.75</v>
      </c>
    </row>
    <row r="226" ht="28.5" spans="1:9">
      <c r="A226" s="30">
        <v>3</v>
      </c>
      <c r="B226" s="14" t="s">
        <v>532</v>
      </c>
      <c r="C226" s="14" t="s">
        <v>533</v>
      </c>
      <c r="D226" s="14" t="s">
        <v>12</v>
      </c>
      <c r="E226" s="14">
        <v>3</v>
      </c>
      <c r="F226" s="161" t="s">
        <v>534</v>
      </c>
      <c r="G226" s="30">
        <f>VLOOKUP(F226,[1]明细!$E:$I,5,FALSE)</f>
        <v>99</v>
      </c>
      <c r="H226" s="119">
        <f>VLOOKUP(F226,[1]明细!$E:$L,8,FALSE)</f>
        <v>0.75</v>
      </c>
      <c r="I226">
        <f t="shared" si="13"/>
        <v>74.25</v>
      </c>
    </row>
    <row r="227" ht="28.5" spans="1:9">
      <c r="A227" s="30">
        <v>4</v>
      </c>
      <c r="B227" s="20" t="s">
        <v>528</v>
      </c>
      <c r="C227" s="20" t="s">
        <v>529</v>
      </c>
      <c r="D227" s="20" t="s">
        <v>362</v>
      </c>
      <c r="E227" s="14">
        <v>6</v>
      </c>
      <c r="F227" s="161" t="s">
        <v>530</v>
      </c>
      <c r="G227" s="30">
        <f>VLOOKUP(F227,[1]明细!$E:$I,5,FALSE)</f>
        <v>49.8</v>
      </c>
      <c r="H227" s="119">
        <f>VLOOKUP(F227,[1]明细!$E:$L,8,FALSE)</f>
        <v>0.75</v>
      </c>
      <c r="I227">
        <f t="shared" si="13"/>
        <v>37.35</v>
      </c>
    </row>
    <row r="228" ht="28.5" spans="1:9">
      <c r="A228" s="30">
        <v>5</v>
      </c>
      <c r="B228" s="13" t="s">
        <v>390</v>
      </c>
      <c r="C228" s="13" t="s">
        <v>73</v>
      </c>
      <c r="D228" s="13" t="s">
        <v>196</v>
      </c>
      <c r="E228" s="13" t="s">
        <v>391</v>
      </c>
      <c r="F228" s="162" t="s">
        <v>392</v>
      </c>
      <c r="G228" s="30">
        <f>VLOOKUP(F228,[1]明细!$E:$I,5,FALSE)</f>
        <v>23</v>
      </c>
      <c r="H228" s="119">
        <f>VLOOKUP(F228,[1]明细!$E:$L,8,FALSE)</f>
        <v>1</v>
      </c>
      <c r="I228">
        <f t="shared" si="13"/>
        <v>23</v>
      </c>
    </row>
    <row r="229" ht="85.5" spans="1:9">
      <c r="A229" s="30">
        <v>6</v>
      </c>
      <c r="B229" s="13" t="s">
        <v>393</v>
      </c>
      <c r="C229" s="13" t="s">
        <v>394</v>
      </c>
      <c r="D229" s="13" t="s">
        <v>395</v>
      </c>
      <c r="E229" s="13" t="s">
        <v>396</v>
      </c>
      <c r="F229" s="13" t="s">
        <v>397</v>
      </c>
      <c r="G229" s="30">
        <f>VLOOKUP(F229,[1]明细!$E:$I,5,FALSE)</f>
        <v>20</v>
      </c>
      <c r="H229" s="119">
        <f>VLOOKUP(F229,[1]明细!$E:$L,8,FALSE)</f>
        <v>0.75</v>
      </c>
      <c r="I229">
        <f t="shared" si="13"/>
        <v>15</v>
      </c>
    </row>
    <row r="230" ht="28.5" spans="1:9">
      <c r="A230" s="30">
        <v>7</v>
      </c>
      <c r="B230" s="13" t="s">
        <v>398</v>
      </c>
      <c r="C230" s="13" t="s">
        <v>399</v>
      </c>
      <c r="D230" s="13" t="s">
        <v>400</v>
      </c>
      <c r="E230" s="13">
        <v>1</v>
      </c>
      <c r="F230" s="162" t="s">
        <v>401</v>
      </c>
      <c r="G230" s="30">
        <f>VLOOKUP(F230,[1]明细!$E:$I,5,FALSE)</f>
        <v>48</v>
      </c>
      <c r="H230" s="119">
        <f>VLOOKUP(F230,[1]明细!$E:$L,8,FALSE)</f>
        <v>0.75</v>
      </c>
      <c r="I230">
        <f t="shared" si="13"/>
        <v>36</v>
      </c>
    </row>
    <row r="231" ht="14.25" spans="1:9">
      <c r="A231" s="30">
        <v>8</v>
      </c>
      <c r="B231" s="30" t="s">
        <v>77</v>
      </c>
      <c r="C231" s="13"/>
      <c r="D231" s="13"/>
      <c r="E231" s="13"/>
      <c r="F231" s="13"/>
      <c r="I231">
        <v>2.95</v>
      </c>
    </row>
    <row r="232" spans="9:9">
      <c r="I232" s="124">
        <f>SUM(I224:I231)</f>
        <v>304.8</v>
      </c>
    </row>
    <row r="238" ht="30" customHeight="1" spans="1:9">
      <c r="A238" s="21" t="s">
        <v>535</v>
      </c>
      <c r="B238" s="21"/>
      <c r="C238" s="21"/>
      <c r="D238" s="21"/>
      <c r="E238" s="21"/>
      <c r="F238" s="21"/>
      <c r="G238" s="21"/>
      <c r="H238" s="21"/>
      <c r="I238" s="21"/>
    </row>
    <row r="239" s="1" customFormat="1" ht="14" customHeight="1" spans="1:9">
      <c r="A239" s="7" t="s">
        <v>1</v>
      </c>
      <c r="B239" s="84" t="s">
        <v>2</v>
      </c>
      <c r="C239" s="85" t="s">
        <v>3</v>
      </c>
      <c r="D239" s="85" t="s">
        <v>4</v>
      </c>
      <c r="E239" s="85" t="s">
        <v>5</v>
      </c>
      <c r="F239" s="84" t="s">
        <v>6</v>
      </c>
      <c r="G239" s="86" t="s">
        <v>7</v>
      </c>
      <c r="H239" s="11" t="s">
        <v>8</v>
      </c>
      <c r="I239" s="22" t="s">
        <v>9</v>
      </c>
    </row>
    <row r="240" ht="28.5" spans="1:9">
      <c r="A240" s="30">
        <v>1</v>
      </c>
      <c r="B240" s="14" t="s">
        <v>536</v>
      </c>
      <c r="C240" s="14" t="s">
        <v>537</v>
      </c>
      <c r="D240" s="14" t="s">
        <v>12</v>
      </c>
      <c r="E240" s="14">
        <v>4</v>
      </c>
      <c r="F240" s="161" t="s">
        <v>538</v>
      </c>
      <c r="G240" s="30">
        <f>VLOOKUP(F240,[1]明细!$E:$I,5,FALSE)</f>
        <v>42</v>
      </c>
      <c r="H240" s="119">
        <f>VLOOKUP(F240,[1]明细!$E:$L,8,FALSE)</f>
        <v>0.75</v>
      </c>
      <c r="I240">
        <f t="shared" ref="I239:I246" si="14">G240*H240</f>
        <v>31.5</v>
      </c>
    </row>
    <row r="241" ht="28.5" spans="1:9">
      <c r="A241" s="30">
        <v>2</v>
      </c>
      <c r="B241" s="14" t="s">
        <v>539</v>
      </c>
      <c r="C241" s="14" t="s">
        <v>540</v>
      </c>
      <c r="D241" s="14" t="s">
        <v>12</v>
      </c>
      <c r="E241" s="14">
        <v>6</v>
      </c>
      <c r="F241" s="161" t="s">
        <v>541</v>
      </c>
      <c r="G241" s="30">
        <f>VLOOKUP(F241,[1]明细!$E:$I,5,FALSE)</f>
        <v>58</v>
      </c>
      <c r="H241" s="119">
        <f>VLOOKUP(F241,[1]明细!$E:$L,8,FALSE)</f>
        <v>0.75</v>
      </c>
      <c r="I241">
        <f t="shared" si="14"/>
        <v>43.5</v>
      </c>
    </row>
    <row r="242" ht="28.5" spans="1:9">
      <c r="A242" s="30">
        <v>3</v>
      </c>
      <c r="B242" s="131" t="s">
        <v>542</v>
      </c>
      <c r="C242" s="131" t="s">
        <v>543</v>
      </c>
      <c r="D242" s="131" t="s">
        <v>12</v>
      </c>
      <c r="E242" s="131">
        <v>4</v>
      </c>
      <c r="F242" s="20" t="s">
        <v>544</v>
      </c>
      <c r="G242" s="30">
        <f>VLOOKUP(F242,[1]明细!$E:$I,5,FALSE)</f>
        <v>65</v>
      </c>
      <c r="H242" s="119">
        <f>VLOOKUP(F242,[1]明细!$E:$L,8,FALSE)</f>
        <v>0.75</v>
      </c>
      <c r="I242">
        <f t="shared" si="14"/>
        <v>48.75</v>
      </c>
    </row>
    <row r="243" ht="28.5" spans="1:9">
      <c r="A243" s="30">
        <v>4</v>
      </c>
      <c r="B243" s="14" t="s">
        <v>545</v>
      </c>
      <c r="C243" s="14" t="s">
        <v>546</v>
      </c>
      <c r="D243" s="14" t="s">
        <v>12</v>
      </c>
      <c r="E243" s="14">
        <v>2</v>
      </c>
      <c r="F243" s="161" t="s">
        <v>547</v>
      </c>
      <c r="G243" s="30">
        <f>VLOOKUP(F243,[1]明细!$E:$I,5,FALSE)</f>
        <v>35</v>
      </c>
      <c r="H243" s="119">
        <f>VLOOKUP(F243,[1]明细!$E:$L,8,FALSE)</f>
        <v>0.75</v>
      </c>
      <c r="I243">
        <f t="shared" si="14"/>
        <v>26.25</v>
      </c>
    </row>
    <row r="244" ht="28.5" spans="1:9">
      <c r="A244" s="30">
        <v>5</v>
      </c>
      <c r="B244" s="13" t="s">
        <v>390</v>
      </c>
      <c r="C244" s="13" t="s">
        <v>73</v>
      </c>
      <c r="D244" s="13" t="s">
        <v>196</v>
      </c>
      <c r="E244" s="13" t="s">
        <v>391</v>
      </c>
      <c r="F244" s="162" t="s">
        <v>392</v>
      </c>
      <c r="G244" s="30">
        <f>VLOOKUP(F244,[1]明细!$E:$I,5,FALSE)</f>
        <v>23</v>
      </c>
      <c r="H244" s="119">
        <f>VLOOKUP(F244,[1]明细!$E:$L,8,FALSE)</f>
        <v>1</v>
      </c>
      <c r="I244">
        <f t="shared" si="14"/>
        <v>23</v>
      </c>
    </row>
    <row r="245" ht="85.5" spans="1:9">
      <c r="A245" s="30">
        <v>6</v>
      </c>
      <c r="B245" s="13" t="s">
        <v>393</v>
      </c>
      <c r="C245" s="13" t="s">
        <v>394</v>
      </c>
      <c r="D245" s="13" t="s">
        <v>395</v>
      </c>
      <c r="E245" s="13" t="s">
        <v>396</v>
      </c>
      <c r="F245" s="13" t="s">
        <v>397</v>
      </c>
      <c r="G245" s="30">
        <f>VLOOKUP(F245,[1]明细!$E:$I,5,FALSE)</f>
        <v>20</v>
      </c>
      <c r="H245" s="119">
        <f>VLOOKUP(F245,[1]明细!$E:$L,8,FALSE)</f>
        <v>0.75</v>
      </c>
      <c r="I245">
        <f t="shared" si="14"/>
        <v>15</v>
      </c>
    </row>
    <row r="246" ht="28.5" spans="1:9">
      <c r="A246" s="30">
        <v>7</v>
      </c>
      <c r="B246" s="13" t="s">
        <v>398</v>
      </c>
      <c r="C246" s="13" t="s">
        <v>399</v>
      </c>
      <c r="D246" s="13" t="s">
        <v>400</v>
      </c>
      <c r="E246" s="13">
        <v>1</v>
      </c>
      <c r="F246" s="162" t="s">
        <v>401</v>
      </c>
      <c r="G246" s="30">
        <f>VLOOKUP(F246,[1]明细!$E:$I,5,FALSE)</f>
        <v>48</v>
      </c>
      <c r="H246" s="119">
        <f>VLOOKUP(F246,[1]明细!$E:$L,8,FALSE)</f>
        <v>0.75</v>
      </c>
      <c r="I246">
        <f t="shared" si="14"/>
        <v>36</v>
      </c>
    </row>
    <row r="247" ht="14.25" spans="1:9">
      <c r="A247" s="30">
        <v>8</v>
      </c>
      <c r="B247" s="30" t="s">
        <v>77</v>
      </c>
      <c r="C247" s="13"/>
      <c r="D247" s="13"/>
      <c r="E247" s="13"/>
      <c r="F247" s="13"/>
      <c r="I247">
        <v>2.95</v>
      </c>
    </row>
    <row r="248" spans="9:9">
      <c r="I248" s="124">
        <f>SUM(I240:I247)</f>
        <v>226.95</v>
      </c>
    </row>
    <row r="254" ht="30" customHeight="1" spans="1:9">
      <c r="A254" s="21" t="s">
        <v>548</v>
      </c>
      <c r="B254" s="21"/>
      <c r="C254" s="21"/>
      <c r="D254" s="21"/>
      <c r="E254" s="21"/>
      <c r="F254" s="21"/>
      <c r="G254" s="21"/>
      <c r="H254" s="21"/>
      <c r="I254" s="21"/>
    </row>
    <row r="255" s="1" customFormat="1" ht="14" customHeight="1" spans="1:9">
      <c r="A255" s="7" t="s">
        <v>1</v>
      </c>
      <c r="B255" s="84" t="s">
        <v>2</v>
      </c>
      <c r="C255" s="85" t="s">
        <v>3</v>
      </c>
      <c r="D255" s="85" t="s">
        <v>4</v>
      </c>
      <c r="E255" s="85" t="s">
        <v>5</v>
      </c>
      <c r="F255" s="84" t="s">
        <v>6</v>
      </c>
      <c r="G255" s="86" t="s">
        <v>7</v>
      </c>
      <c r="H255" s="11" t="s">
        <v>8</v>
      </c>
      <c r="I255" s="22" t="s">
        <v>9</v>
      </c>
    </row>
    <row r="256" ht="28.5" spans="1:9">
      <c r="A256" s="30">
        <v>1</v>
      </c>
      <c r="B256" s="14" t="s">
        <v>549</v>
      </c>
      <c r="C256" s="14" t="s">
        <v>550</v>
      </c>
      <c r="D256" s="14" t="s">
        <v>192</v>
      </c>
      <c r="E256" s="14" t="s">
        <v>153</v>
      </c>
      <c r="F256" s="20" t="s">
        <v>551</v>
      </c>
      <c r="G256" s="30">
        <f>VLOOKUP(F256,[1]明细!$E:$I,5,FALSE)</f>
        <v>88</v>
      </c>
      <c r="H256" s="119">
        <f>VLOOKUP(F256,[1]明细!$E:$L,8,FALSE)</f>
        <v>0.75</v>
      </c>
      <c r="I256">
        <f t="shared" ref="I256:I263" si="15">G256*H256</f>
        <v>66</v>
      </c>
    </row>
    <row r="257" ht="28.5" spans="1:9">
      <c r="A257" s="30">
        <v>2</v>
      </c>
      <c r="B257" s="14" t="s">
        <v>552</v>
      </c>
      <c r="C257" s="14" t="s">
        <v>553</v>
      </c>
      <c r="D257" s="14" t="s">
        <v>196</v>
      </c>
      <c r="E257" s="14">
        <v>4</v>
      </c>
      <c r="F257" s="20" t="s">
        <v>554</v>
      </c>
      <c r="G257" s="30">
        <f>VLOOKUP(F257,[1]明细!$E:$I,5,FALSE)</f>
        <v>52</v>
      </c>
      <c r="H257" s="119">
        <f>VLOOKUP(F257,[1]明细!$E:$L,8,FALSE)</f>
        <v>0.78</v>
      </c>
      <c r="I257">
        <f t="shared" si="15"/>
        <v>40.56</v>
      </c>
    </row>
    <row r="258" ht="28.5" spans="1:9">
      <c r="A258" s="30">
        <v>3</v>
      </c>
      <c r="B258" s="14" t="s">
        <v>555</v>
      </c>
      <c r="C258" s="14" t="s">
        <v>556</v>
      </c>
      <c r="D258" s="14" t="s">
        <v>196</v>
      </c>
      <c r="E258" s="14">
        <v>5</v>
      </c>
      <c r="F258" s="20" t="s">
        <v>557</v>
      </c>
      <c r="G258" s="30">
        <f>VLOOKUP(F258,[1]明细!$E:$I,5,FALSE)</f>
        <v>32</v>
      </c>
      <c r="H258" s="119">
        <f>VLOOKUP(F258,[1]明细!$E:$L,8,FALSE)</f>
        <v>0.78</v>
      </c>
      <c r="I258">
        <f t="shared" si="15"/>
        <v>24.96</v>
      </c>
    </row>
    <row r="259" ht="14.25" spans="1:9">
      <c r="A259" s="30">
        <v>4</v>
      </c>
      <c r="B259" s="14" t="s">
        <v>558</v>
      </c>
      <c r="C259" s="14" t="s">
        <v>559</v>
      </c>
      <c r="D259" s="14" t="s">
        <v>192</v>
      </c>
      <c r="E259" s="14">
        <v>2</v>
      </c>
      <c r="F259" s="14" t="s">
        <v>560</v>
      </c>
      <c r="G259" s="30">
        <f>VLOOKUP(F259,[1]明细!$E:$I,5,FALSE)</f>
        <v>88</v>
      </c>
      <c r="H259" s="119">
        <f>VLOOKUP(F259,[1]明细!$E:$L,8,FALSE)</f>
        <v>0.75</v>
      </c>
      <c r="I259">
        <f t="shared" si="15"/>
        <v>66</v>
      </c>
    </row>
    <row r="260" ht="28.5" spans="1:9">
      <c r="A260" s="30">
        <v>5</v>
      </c>
      <c r="B260" s="14" t="s">
        <v>561</v>
      </c>
      <c r="C260" s="14" t="s">
        <v>562</v>
      </c>
      <c r="D260" s="14" t="s">
        <v>563</v>
      </c>
      <c r="E260" s="14">
        <v>1</v>
      </c>
      <c r="F260" s="14" t="s">
        <v>564</v>
      </c>
      <c r="G260" s="30">
        <f>VLOOKUP(F260,[1]明细!$E:$I,5,FALSE)</f>
        <v>33</v>
      </c>
      <c r="H260" s="119">
        <f>VLOOKUP(F260,[1]明细!$E:$L,8,FALSE)</f>
        <v>0.75</v>
      </c>
      <c r="I260">
        <f t="shared" si="15"/>
        <v>24.75</v>
      </c>
    </row>
    <row r="261" ht="28.5" spans="1:9">
      <c r="A261" s="30">
        <v>6</v>
      </c>
      <c r="B261" s="13" t="s">
        <v>390</v>
      </c>
      <c r="C261" s="13" t="s">
        <v>73</v>
      </c>
      <c r="D261" s="13" t="s">
        <v>196</v>
      </c>
      <c r="E261" s="13" t="s">
        <v>391</v>
      </c>
      <c r="F261" s="162" t="s">
        <v>392</v>
      </c>
      <c r="G261" s="30">
        <f>VLOOKUP(F261,[1]明细!$E:$I,5,FALSE)</f>
        <v>23</v>
      </c>
      <c r="H261" s="119">
        <f>VLOOKUP(F261,[1]明细!$E:$L,8,FALSE)</f>
        <v>1</v>
      </c>
      <c r="I261">
        <f t="shared" si="15"/>
        <v>23</v>
      </c>
    </row>
    <row r="262" ht="85.5" spans="1:9">
      <c r="A262" s="30">
        <v>7</v>
      </c>
      <c r="B262" s="13" t="s">
        <v>393</v>
      </c>
      <c r="C262" s="13" t="s">
        <v>394</v>
      </c>
      <c r="D262" s="13" t="s">
        <v>395</v>
      </c>
      <c r="E262" s="13" t="s">
        <v>396</v>
      </c>
      <c r="F262" s="13" t="s">
        <v>397</v>
      </c>
      <c r="G262" s="30">
        <f>VLOOKUP(F262,[1]明细!$E:$I,5,FALSE)</f>
        <v>20</v>
      </c>
      <c r="H262" s="119">
        <f>VLOOKUP(F262,[1]明细!$E:$L,8,FALSE)</f>
        <v>0.75</v>
      </c>
      <c r="I262">
        <f t="shared" si="15"/>
        <v>15</v>
      </c>
    </row>
    <row r="263" ht="28.5" spans="1:9">
      <c r="A263" s="30">
        <v>8</v>
      </c>
      <c r="B263" s="13" t="s">
        <v>398</v>
      </c>
      <c r="C263" s="13" t="s">
        <v>399</v>
      </c>
      <c r="D263" s="13" t="s">
        <v>400</v>
      </c>
      <c r="E263" s="13">
        <v>1</v>
      </c>
      <c r="F263" s="162" t="s">
        <v>401</v>
      </c>
      <c r="G263" s="30">
        <f>VLOOKUP(F263,[1]明细!$E:$I,5,FALSE)</f>
        <v>48</v>
      </c>
      <c r="H263" s="119">
        <f>VLOOKUP(F263,[1]明细!$E:$L,8,FALSE)</f>
        <v>0.75</v>
      </c>
      <c r="I263">
        <f t="shared" si="15"/>
        <v>36</v>
      </c>
    </row>
    <row r="264" ht="14.25" spans="1:9">
      <c r="A264" s="30">
        <v>9</v>
      </c>
      <c r="B264" s="30" t="s">
        <v>77</v>
      </c>
      <c r="C264" s="13"/>
      <c r="D264" s="13"/>
      <c r="E264" s="13"/>
      <c r="F264" s="13"/>
      <c r="I264">
        <v>2.95</v>
      </c>
    </row>
    <row r="265" spans="9:9">
      <c r="I265" s="124">
        <f>SUM(I256:I264)</f>
        <v>299.22</v>
      </c>
    </row>
    <row r="273" ht="30" customHeight="1" spans="1:9">
      <c r="A273" s="21" t="s">
        <v>565</v>
      </c>
      <c r="B273" s="21"/>
      <c r="C273" s="21"/>
      <c r="D273" s="21"/>
      <c r="E273" s="21"/>
      <c r="F273" s="21"/>
      <c r="G273" s="21"/>
      <c r="H273" s="21"/>
      <c r="I273" s="21"/>
    </row>
    <row r="274" s="1" customFormat="1" ht="14" customHeight="1" spans="1:9">
      <c r="A274" s="7" t="s">
        <v>1</v>
      </c>
      <c r="B274" s="84" t="s">
        <v>2</v>
      </c>
      <c r="C274" s="85" t="s">
        <v>3</v>
      </c>
      <c r="D274" s="85" t="s">
        <v>4</v>
      </c>
      <c r="E274" s="85" t="s">
        <v>5</v>
      </c>
      <c r="F274" s="84" t="s">
        <v>6</v>
      </c>
      <c r="G274" s="86" t="s">
        <v>7</v>
      </c>
      <c r="H274" s="11" t="s">
        <v>8</v>
      </c>
      <c r="I274" s="22" t="s">
        <v>9</v>
      </c>
    </row>
    <row r="275" ht="14.25" spans="1:9">
      <c r="A275" s="30">
        <v>1</v>
      </c>
      <c r="B275" s="14" t="s">
        <v>558</v>
      </c>
      <c r="C275" s="14" t="s">
        <v>559</v>
      </c>
      <c r="D275" s="14" t="s">
        <v>192</v>
      </c>
      <c r="E275" s="14">
        <v>2</v>
      </c>
      <c r="F275" s="20" t="s">
        <v>560</v>
      </c>
      <c r="G275" s="30">
        <f>VLOOKUP(F275,[1]明细!$E:$I,5,FALSE)</f>
        <v>88</v>
      </c>
      <c r="H275" s="119">
        <f>VLOOKUP(F275,[1]明细!$E:$L,8,FALSE)</f>
        <v>0.75</v>
      </c>
      <c r="I275">
        <f t="shared" ref="I274:I282" si="16">G275*H275</f>
        <v>66</v>
      </c>
    </row>
    <row r="276" ht="28.5" spans="1:9">
      <c r="A276" s="30">
        <v>2</v>
      </c>
      <c r="B276" s="14" t="s">
        <v>561</v>
      </c>
      <c r="C276" s="14" t="s">
        <v>562</v>
      </c>
      <c r="D276" s="14" t="s">
        <v>563</v>
      </c>
      <c r="E276" s="14">
        <v>1</v>
      </c>
      <c r="F276" s="20" t="s">
        <v>564</v>
      </c>
      <c r="G276" s="30">
        <f>VLOOKUP(F276,[1]明细!$E:$I,5,FALSE)</f>
        <v>33</v>
      </c>
      <c r="H276" s="119">
        <f>VLOOKUP(F276,[1]明细!$E:$L,8,FALSE)</f>
        <v>0.75</v>
      </c>
      <c r="I276">
        <f t="shared" si="16"/>
        <v>24.75</v>
      </c>
    </row>
    <row r="277" ht="28.5" spans="1:9">
      <c r="A277" s="30">
        <v>3</v>
      </c>
      <c r="B277" s="14" t="s">
        <v>549</v>
      </c>
      <c r="C277" s="14" t="s">
        <v>550</v>
      </c>
      <c r="D277" s="14" t="s">
        <v>192</v>
      </c>
      <c r="E277" s="14" t="s">
        <v>153</v>
      </c>
      <c r="F277" s="20" t="s">
        <v>551</v>
      </c>
      <c r="G277" s="30">
        <f>VLOOKUP(F277,[1]明细!$E:$I,5,FALSE)</f>
        <v>88</v>
      </c>
      <c r="H277" s="119">
        <f>VLOOKUP(F277,[1]明细!$E:$L,8,FALSE)</f>
        <v>0.75</v>
      </c>
      <c r="I277">
        <f t="shared" si="16"/>
        <v>66</v>
      </c>
    </row>
    <row r="278" ht="28.5" spans="1:9">
      <c r="A278" s="30">
        <v>4</v>
      </c>
      <c r="B278" s="14" t="s">
        <v>552</v>
      </c>
      <c r="C278" s="14" t="s">
        <v>553</v>
      </c>
      <c r="D278" s="14" t="s">
        <v>196</v>
      </c>
      <c r="E278" s="14">
        <v>4</v>
      </c>
      <c r="F278" s="20" t="s">
        <v>554</v>
      </c>
      <c r="G278" s="30">
        <f>VLOOKUP(F278,[1]明细!$E:$I,5,FALSE)</f>
        <v>52</v>
      </c>
      <c r="H278" s="119">
        <f>VLOOKUP(F278,[1]明细!$E:$L,8,FALSE)</f>
        <v>0.78</v>
      </c>
      <c r="I278">
        <f t="shared" si="16"/>
        <v>40.56</v>
      </c>
    </row>
    <row r="279" ht="28.5" spans="1:9">
      <c r="A279" s="30">
        <v>5</v>
      </c>
      <c r="B279" s="14" t="s">
        <v>555</v>
      </c>
      <c r="C279" s="14" t="s">
        <v>556</v>
      </c>
      <c r="D279" s="14" t="s">
        <v>196</v>
      </c>
      <c r="E279" s="14">
        <v>5</v>
      </c>
      <c r="F279" s="20" t="s">
        <v>557</v>
      </c>
      <c r="G279" s="30">
        <f>VLOOKUP(F279,[1]明细!$E:$I,5,FALSE)</f>
        <v>32</v>
      </c>
      <c r="H279" s="119">
        <f>VLOOKUP(F279,[1]明细!$E:$L,8,FALSE)</f>
        <v>0.78</v>
      </c>
      <c r="I279">
        <f t="shared" si="16"/>
        <v>24.96</v>
      </c>
    </row>
    <row r="280" ht="28.5" spans="1:9">
      <c r="A280" s="30">
        <v>6</v>
      </c>
      <c r="B280" s="13" t="s">
        <v>390</v>
      </c>
      <c r="C280" s="13" t="s">
        <v>73</v>
      </c>
      <c r="D280" s="13" t="s">
        <v>196</v>
      </c>
      <c r="E280" s="13" t="s">
        <v>391</v>
      </c>
      <c r="F280" s="162" t="s">
        <v>392</v>
      </c>
      <c r="G280" s="30">
        <f>VLOOKUP(F280,[1]明细!$E:$I,5,FALSE)</f>
        <v>23</v>
      </c>
      <c r="H280" s="119">
        <f>VLOOKUP(F280,[1]明细!$E:$L,8,FALSE)</f>
        <v>1</v>
      </c>
      <c r="I280">
        <f t="shared" si="16"/>
        <v>23</v>
      </c>
    </row>
    <row r="281" ht="85.5" spans="1:9">
      <c r="A281" s="30">
        <v>7</v>
      </c>
      <c r="B281" s="13" t="s">
        <v>393</v>
      </c>
      <c r="C281" s="13" t="s">
        <v>394</v>
      </c>
      <c r="D281" s="13" t="s">
        <v>395</v>
      </c>
      <c r="E281" s="13" t="s">
        <v>396</v>
      </c>
      <c r="F281" s="13" t="s">
        <v>397</v>
      </c>
      <c r="G281" s="30">
        <f>VLOOKUP(F281,[1]明细!$E:$I,5,FALSE)</f>
        <v>20</v>
      </c>
      <c r="H281" s="119">
        <f>VLOOKUP(F281,[1]明细!$E:$L,8,FALSE)</f>
        <v>0.75</v>
      </c>
      <c r="I281">
        <f t="shared" si="16"/>
        <v>15</v>
      </c>
    </row>
    <row r="282" ht="28.5" spans="1:9">
      <c r="A282" s="30">
        <v>8</v>
      </c>
      <c r="B282" s="13" t="s">
        <v>398</v>
      </c>
      <c r="C282" s="13" t="s">
        <v>399</v>
      </c>
      <c r="D282" s="13" t="s">
        <v>400</v>
      </c>
      <c r="E282" s="13">
        <v>1</v>
      </c>
      <c r="F282" s="162" t="s">
        <v>401</v>
      </c>
      <c r="G282" s="30">
        <f>VLOOKUP(F282,[1]明细!$E:$I,5,FALSE)</f>
        <v>48</v>
      </c>
      <c r="H282" s="119">
        <f>VLOOKUP(F282,[1]明细!$E:$L,8,FALSE)</f>
        <v>0.75</v>
      </c>
      <c r="I282">
        <f t="shared" si="16"/>
        <v>36</v>
      </c>
    </row>
    <row r="283" ht="14.25" spans="1:9">
      <c r="A283" s="30">
        <v>9</v>
      </c>
      <c r="B283" s="30" t="s">
        <v>77</v>
      </c>
      <c r="C283" s="13"/>
      <c r="D283" s="13"/>
      <c r="E283" s="13"/>
      <c r="F283" s="13"/>
      <c r="I283">
        <v>2.95</v>
      </c>
    </row>
    <row r="284" spans="9:9">
      <c r="I284" s="124">
        <f>SUM(I275:I283)</f>
        <v>299.22</v>
      </c>
    </row>
    <row r="291" ht="30" customHeight="1" spans="1:9">
      <c r="A291" s="21" t="s">
        <v>566</v>
      </c>
      <c r="B291" s="21"/>
      <c r="C291" s="21"/>
      <c r="D291" s="21"/>
      <c r="E291" s="21"/>
      <c r="F291" s="21"/>
      <c r="G291" s="21"/>
      <c r="H291" s="21"/>
      <c r="I291" s="21"/>
    </row>
    <row r="292" s="1" customFormat="1" ht="14" customHeight="1" spans="1:9">
      <c r="A292" s="7" t="s">
        <v>1</v>
      </c>
      <c r="B292" s="84" t="s">
        <v>2</v>
      </c>
      <c r="C292" s="85" t="s">
        <v>3</v>
      </c>
      <c r="D292" s="85" t="s">
        <v>4</v>
      </c>
      <c r="E292" s="85" t="s">
        <v>5</v>
      </c>
      <c r="F292" s="84" t="s">
        <v>6</v>
      </c>
      <c r="G292" s="86" t="s">
        <v>7</v>
      </c>
      <c r="H292" s="11" t="s">
        <v>8</v>
      </c>
      <c r="I292" s="22" t="s">
        <v>9</v>
      </c>
    </row>
    <row r="293" ht="14.25" spans="1:9">
      <c r="A293" s="30">
        <v>1</v>
      </c>
      <c r="B293" s="14" t="s">
        <v>558</v>
      </c>
      <c r="C293" s="14" t="s">
        <v>559</v>
      </c>
      <c r="D293" s="14" t="s">
        <v>192</v>
      </c>
      <c r="E293" s="14">
        <v>2</v>
      </c>
      <c r="F293" s="20" t="s">
        <v>560</v>
      </c>
      <c r="G293" s="30">
        <f>VLOOKUP(F293,[1]明细!$E:$I,5,FALSE)</f>
        <v>88</v>
      </c>
      <c r="H293" s="119">
        <f>VLOOKUP(F293,[1]明细!$E:$L,8,FALSE)</f>
        <v>0.75</v>
      </c>
      <c r="I293">
        <f t="shared" ref="I292:I300" si="17">G293*H293</f>
        <v>66</v>
      </c>
    </row>
    <row r="294" ht="28.5" spans="1:9">
      <c r="A294" s="30">
        <v>2</v>
      </c>
      <c r="B294" s="14" t="s">
        <v>561</v>
      </c>
      <c r="C294" s="14" t="s">
        <v>562</v>
      </c>
      <c r="D294" s="14" t="s">
        <v>563</v>
      </c>
      <c r="E294" s="14">
        <v>1</v>
      </c>
      <c r="F294" s="20" t="s">
        <v>564</v>
      </c>
      <c r="G294" s="30">
        <f>VLOOKUP(F294,[1]明细!$E:$I,5,FALSE)</f>
        <v>33</v>
      </c>
      <c r="H294" s="119">
        <f>VLOOKUP(F294,[1]明细!$E:$L,8,FALSE)</f>
        <v>0.75</v>
      </c>
      <c r="I294">
        <f t="shared" si="17"/>
        <v>24.75</v>
      </c>
    </row>
    <row r="295" ht="28.5" spans="1:9">
      <c r="A295" s="30">
        <v>3</v>
      </c>
      <c r="B295" s="14" t="s">
        <v>549</v>
      </c>
      <c r="C295" s="14" t="s">
        <v>550</v>
      </c>
      <c r="D295" s="14" t="s">
        <v>192</v>
      </c>
      <c r="E295" s="14" t="s">
        <v>153</v>
      </c>
      <c r="F295" s="20" t="s">
        <v>551</v>
      </c>
      <c r="G295" s="30">
        <f>VLOOKUP(F295,[1]明细!$E:$I,5,FALSE)</f>
        <v>88</v>
      </c>
      <c r="H295" s="119">
        <f>VLOOKUP(F295,[1]明细!$E:$L,8,FALSE)</f>
        <v>0.75</v>
      </c>
      <c r="I295">
        <f t="shared" si="17"/>
        <v>66</v>
      </c>
    </row>
    <row r="296" ht="28.5" spans="1:9">
      <c r="A296" s="30">
        <v>4</v>
      </c>
      <c r="B296" s="14" t="s">
        <v>552</v>
      </c>
      <c r="C296" s="14" t="s">
        <v>553</v>
      </c>
      <c r="D296" s="14" t="s">
        <v>196</v>
      </c>
      <c r="E296" s="14">
        <v>4</v>
      </c>
      <c r="F296" s="20" t="s">
        <v>554</v>
      </c>
      <c r="G296" s="30">
        <f>VLOOKUP(F296,[1]明细!$E:$I,5,FALSE)</f>
        <v>52</v>
      </c>
      <c r="H296" s="119">
        <f>VLOOKUP(F296,[1]明细!$E:$L,8,FALSE)</f>
        <v>0.78</v>
      </c>
      <c r="I296">
        <f t="shared" si="17"/>
        <v>40.56</v>
      </c>
    </row>
    <row r="297" ht="28.5" spans="1:9">
      <c r="A297" s="30">
        <v>5</v>
      </c>
      <c r="B297" s="14" t="s">
        <v>555</v>
      </c>
      <c r="C297" s="14" t="s">
        <v>556</v>
      </c>
      <c r="D297" s="14" t="s">
        <v>196</v>
      </c>
      <c r="E297" s="14">
        <v>5</v>
      </c>
      <c r="F297" s="20" t="s">
        <v>557</v>
      </c>
      <c r="G297" s="30">
        <f>VLOOKUP(F297,[1]明细!$E:$I,5,FALSE)</f>
        <v>32</v>
      </c>
      <c r="H297" s="119">
        <f>VLOOKUP(F297,[1]明细!$E:$L,8,FALSE)</f>
        <v>0.78</v>
      </c>
      <c r="I297">
        <f t="shared" si="17"/>
        <v>24.96</v>
      </c>
    </row>
    <row r="298" ht="28.5" spans="1:9">
      <c r="A298" s="30">
        <v>6</v>
      </c>
      <c r="B298" s="13" t="s">
        <v>390</v>
      </c>
      <c r="C298" s="13" t="s">
        <v>73</v>
      </c>
      <c r="D298" s="13" t="s">
        <v>196</v>
      </c>
      <c r="E298" s="13" t="s">
        <v>391</v>
      </c>
      <c r="F298" s="162" t="s">
        <v>392</v>
      </c>
      <c r="G298" s="30">
        <f>VLOOKUP(F298,[1]明细!$E:$I,5,FALSE)</f>
        <v>23</v>
      </c>
      <c r="H298" s="119">
        <f>VLOOKUP(F298,[1]明细!$E:$L,8,FALSE)</f>
        <v>1</v>
      </c>
      <c r="I298">
        <f t="shared" si="17"/>
        <v>23</v>
      </c>
    </row>
    <row r="299" ht="85.5" spans="1:9">
      <c r="A299" s="30">
        <v>7</v>
      </c>
      <c r="B299" s="13" t="s">
        <v>393</v>
      </c>
      <c r="C299" s="13" t="s">
        <v>394</v>
      </c>
      <c r="D299" s="13" t="s">
        <v>395</v>
      </c>
      <c r="E299" s="13" t="s">
        <v>396</v>
      </c>
      <c r="F299" s="13" t="s">
        <v>397</v>
      </c>
      <c r="G299" s="30">
        <f>VLOOKUP(F299,[1]明细!$E:$I,5,FALSE)</f>
        <v>20</v>
      </c>
      <c r="H299" s="119">
        <f>VLOOKUP(F299,[1]明细!$E:$L,8,FALSE)</f>
        <v>0.75</v>
      </c>
      <c r="I299">
        <f t="shared" si="17"/>
        <v>15</v>
      </c>
    </row>
    <row r="300" ht="28.5" spans="1:9">
      <c r="A300" s="30">
        <v>8</v>
      </c>
      <c r="B300" s="13" t="s">
        <v>398</v>
      </c>
      <c r="C300" s="13" t="s">
        <v>399</v>
      </c>
      <c r="D300" s="13" t="s">
        <v>400</v>
      </c>
      <c r="E300" s="13">
        <v>1</v>
      </c>
      <c r="F300" s="162" t="s">
        <v>401</v>
      </c>
      <c r="G300" s="30">
        <f>VLOOKUP(F300,[1]明细!$E:$I,5,FALSE)</f>
        <v>48</v>
      </c>
      <c r="H300" s="119">
        <f>VLOOKUP(F300,[1]明细!$E:$L,8,FALSE)</f>
        <v>0.75</v>
      </c>
      <c r="I300">
        <f t="shared" si="17"/>
        <v>36</v>
      </c>
    </row>
    <row r="301" ht="14.25" spans="1:9">
      <c r="A301" s="30">
        <v>9</v>
      </c>
      <c r="B301" s="30" t="s">
        <v>77</v>
      </c>
      <c r="C301" s="13"/>
      <c r="D301" s="13"/>
      <c r="E301" s="13"/>
      <c r="F301" s="13"/>
      <c r="I301">
        <v>2.95</v>
      </c>
    </row>
    <row r="302" spans="9:9">
      <c r="I302" s="124">
        <f>SUM(I293:I301)</f>
        <v>299.22</v>
      </c>
    </row>
    <row r="308" ht="30" customHeight="1" spans="1:9">
      <c r="A308" s="21" t="s">
        <v>567</v>
      </c>
      <c r="B308" s="21"/>
      <c r="C308" s="21"/>
      <c r="D308" s="21"/>
      <c r="E308" s="21"/>
      <c r="F308" s="21"/>
      <c r="G308" s="21"/>
      <c r="H308" s="21"/>
      <c r="I308" s="21"/>
    </row>
    <row r="309" s="1" customFormat="1" ht="14" customHeight="1" spans="1:9">
      <c r="A309" s="7" t="s">
        <v>1</v>
      </c>
      <c r="B309" s="84" t="s">
        <v>2</v>
      </c>
      <c r="C309" s="85" t="s">
        <v>3</v>
      </c>
      <c r="D309" s="85" t="s">
        <v>4</v>
      </c>
      <c r="E309" s="85" t="s">
        <v>5</v>
      </c>
      <c r="F309" s="84" t="s">
        <v>6</v>
      </c>
      <c r="G309" s="86" t="s">
        <v>7</v>
      </c>
      <c r="H309" s="11" t="s">
        <v>8</v>
      </c>
      <c r="I309" s="22" t="s">
        <v>9</v>
      </c>
    </row>
    <row r="310" ht="27" spans="1:9">
      <c r="A310" s="30">
        <v>1</v>
      </c>
      <c r="B310" s="132" t="s">
        <v>568</v>
      </c>
      <c r="C310" s="132" t="s">
        <v>569</v>
      </c>
      <c r="D310" s="132" t="s">
        <v>43</v>
      </c>
      <c r="E310" s="133">
        <v>3</v>
      </c>
      <c r="F310" s="161" t="s">
        <v>570</v>
      </c>
      <c r="G310" s="30">
        <f>VLOOKUP(F310,[1]明细!$E:$I,5,FALSE)</f>
        <v>49.9</v>
      </c>
      <c r="H310" s="119">
        <f>VLOOKUP(F310,[1]明细!$E:$L,8,FALSE)</f>
        <v>0.78</v>
      </c>
      <c r="I310">
        <f>G310*H310</f>
        <v>38.922</v>
      </c>
    </row>
    <row r="311" ht="27" spans="1:9">
      <c r="A311" s="30">
        <v>2</v>
      </c>
      <c r="B311" s="132" t="s">
        <v>571</v>
      </c>
      <c r="C311" s="132" t="s">
        <v>572</v>
      </c>
      <c r="D311" s="132" t="s">
        <v>12</v>
      </c>
      <c r="E311" s="133">
        <v>3</v>
      </c>
      <c r="F311" s="161" t="s">
        <v>573</v>
      </c>
      <c r="G311" s="30">
        <f>VLOOKUP(F311,[1]明细!$E:$I,5,FALSE)</f>
        <v>128</v>
      </c>
      <c r="H311" s="119">
        <f>VLOOKUP(F311,[1]明细!$E:$L,8,FALSE)</f>
        <v>0.75</v>
      </c>
      <c r="I311">
        <f>G311*H311</f>
        <v>96</v>
      </c>
    </row>
    <row r="312" ht="28.5" spans="1:9">
      <c r="A312" s="30">
        <v>3</v>
      </c>
      <c r="B312" s="13" t="s">
        <v>390</v>
      </c>
      <c r="C312" s="13" t="s">
        <v>73</v>
      </c>
      <c r="D312" s="13" t="s">
        <v>196</v>
      </c>
      <c r="E312" s="13" t="s">
        <v>391</v>
      </c>
      <c r="F312" s="162" t="s">
        <v>392</v>
      </c>
      <c r="G312" s="30">
        <f>VLOOKUP(F312,[1]明细!$E:$I,5,FALSE)</f>
        <v>23</v>
      </c>
      <c r="H312" s="119">
        <f>VLOOKUP(F312,[1]明细!$E:$L,8,FALSE)</f>
        <v>1</v>
      </c>
      <c r="I312">
        <f>G312*H312</f>
        <v>23</v>
      </c>
    </row>
    <row r="313" ht="85.5" spans="1:9">
      <c r="A313" s="30">
        <v>4</v>
      </c>
      <c r="B313" s="13" t="s">
        <v>393</v>
      </c>
      <c r="C313" s="13" t="s">
        <v>394</v>
      </c>
      <c r="D313" s="13" t="s">
        <v>395</v>
      </c>
      <c r="E313" s="13" t="s">
        <v>396</v>
      </c>
      <c r="F313" s="13" t="s">
        <v>397</v>
      </c>
      <c r="G313" s="30">
        <f>VLOOKUP(F313,[1]明细!$E:$I,5,FALSE)</f>
        <v>20</v>
      </c>
      <c r="H313" s="119">
        <f>VLOOKUP(F313,[1]明细!$E:$L,8,FALSE)</f>
        <v>0.75</v>
      </c>
      <c r="I313">
        <f>G313*H313</f>
        <v>15</v>
      </c>
    </row>
    <row r="314" ht="28.5" spans="1:9">
      <c r="A314" s="30">
        <v>5</v>
      </c>
      <c r="B314" s="13" t="s">
        <v>398</v>
      </c>
      <c r="C314" s="13" t="s">
        <v>399</v>
      </c>
      <c r="D314" s="13" t="s">
        <v>400</v>
      </c>
      <c r="E314" s="13">
        <v>1</v>
      </c>
      <c r="F314" s="162" t="s">
        <v>401</v>
      </c>
      <c r="G314" s="30">
        <f>VLOOKUP(F314,[1]明细!$E:$I,5,FALSE)</f>
        <v>48</v>
      </c>
      <c r="H314" s="119">
        <f>VLOOKUP(F314,[1]明细!$E:$L,8,FALSE)</f>
        <v>0.75</v>
      </c>
      <c r="I314">
        <f>G314*H314</f>
        <v>36</v>
      </c>
    </row>
    <row r="315" spans="9:9">
      <c r="I315" s="124">
        <v>208.92</v>
      </c>
    </row>
    <row r="321" ht="30" customHeight="1" spans="1:9">
      <c r="A321" s="21" t="s">
        <v>574</v>
      </c>
      <c r="B321" s="21"/>
      <c r="C321" s="21"/>
      <c r="D321" s="21"/>
      <c r="E321" s="21"/>
      <c r="F321" s="21"/>
      <c r="G321" s="21"/>
      <c r="H321" s="21"/>
      <c r="I321" s="21"/>
    </row>
    <row r="322" s="1" customFormat="1" ht="14" customHeight="1" spans="1:9">
      <c r="A322" s="7" t="s">
        <v>1</v>
      </c>
      <c r="B322" s="84" t="s">
        <v>2</v>
      </c>
      <c r="C322" s="85" t="s">
        <v>3</v>
      </c>
      <c r="D322" s="85" t="s">
        <v>4</v>
      </c>
      <c r="E322" s="85" t="s">
        <v>5</v>
      </c>
      <c r="F322" s="84" t="s">
        <v>6</v>
      </c>
      <c r="G322" s="86" t="s">
        <v>7</v>
      </c>
      <c r="H322" s="11" t="s">
        <v>8</v>
      </c>
      <c r="I322" s="22" t="s">
        <v>9</v>
      </c>
    </row>
    <row r="323" ht="28.5" spans="1:9">
      <c r="A323" s="30">
        <v>1</v>
      </c>
      <c r="B323" s="20" t="s">
        <v>575</v>
      </c>
      <c r="C323" s="20" t="s">
        <v>576</v>
      </c>
      <c r="D323" s="20" t="s">
        <v>12</v>
      </c>
      <c r="E323" s="14">
        <v>7</v>
      </c>
      <c r="F323" s="161" t="s">
        <v>577</v>
      </c>
      <c r="G323" s="30">
        <f>VLOOKUP(F323,[1]明细!$E:$I,5,FALSE)</f>
        <v>85</v>
      </c>
      <c r="H323" s="119">
        <f>VLOOKUP(F323,[1]明细!$E:$L,8,FALSE)</f>
        <v>0.75</v>
      </c>
      <c r="I323">
        <f t="shared" ref="I323:I330" si="18">G323*H323</f>
        <v>63.75</v>
      </c>
    </row>
    <row r="324" ht="28.5" spans="1:9">
      <c r="A324" s="30">
        <v>2</v>
      </c>
      <c r="B324" s="20" t="s">
        <v>578</v>
      </c>
      <c r="C324" s="20" t="s">
        <v>579</v>
      </c>
      <c r="D324" s="20" t="s">
        <v>12</v>
      </c>
      <c r="E324" s="121">
        <v>10</v>
      </c>
      <c r="F324" s="161" t="s">
        <v>580</v>
      </c>
      <c r="G324" s="30">
        <f>VLOOKUP(F324,[1]明细!$E:$I,5,FALSE)</f>
        <v>108</v>
      </c>
      <c r="H324" s="119">
        <f>VLOOKUP(F324,[1]明细!$E:$L,8,FALSE)</f>
        <v>0.75</v>
      </c>
      <c r="I324">
        <f t="shared" si="18"/>
        <v>81</v>
      </c>
    </row>
    <row r="325" ht="28.5" spans="1:9">
      <c r="A325" s="30">
        <v>3</v>
      </c>
      <c r="B325" s="20" t="s">
        <v>581</v>
      </c>
      <c r="C325" s="20" t="s">
        <v>582</v>
      </c>
      <c r="D325" s="20" t="s">
        <v>223</v>
      </c>
      <c r="E325" s="121">
        <v>1</v>
      </c>
      <c r="F325" s="161" t="s">
        <v>583</v>
      </c>
      <c r="G325" s="30">
        <f>VLOOKUP(F325,[1]明细!$E:$I,5,FALSE)</f>
        <v>55</v>
      </c>
      <c r="H325" s="119">
        <f>VLOOKUP(F325,[1]明细!$E:$L,8,FALSE)</f>
        <v>0.75</v>
      </c>
      <c r="I325">
        <f t="shared" si="18"/>
        <v>41.25</v>
      </c>
    </row>
    <row r="326" ht="28.5" spans="1:9">
      <c r="A326" s="30">
        <v>4</v>
      </c>
      <c r="B326" s="20" t="s">
        <v>584</v>
      </c>
      <c r="C326" s="20" t="s">
        <v>585</v>
      </c>
      <c r="D326" s="20" t="s">
        <v>12</v>
      </c>
      <c r="E326" s="121">
        <v>9</v>
      </c>
      <c r="F326" s="161" t="s">
        <v>586</v>
      </c>
      <c r="G326" s="30">
        <f>VLOOKUP(F326,[1]明细!$E:$I,5,FALSE)</f>
        <v>76</v>
      </c>
      <c r="H326" s="119">
        <f>VLOOKUP(F326,[1]明细!$E:$L,8,FALSE)</f>
        <v>0.75</v>
      </c>
      <c r="I326">
        <f t="shared" si="18"/>
        <v>57</v>
      </c>
    </row>
    <row r="327" ht="28.5" spans="1:9">
      <c r="A327" s="30">
        <v>5</v>
      </c>
      <c r="B327" s="14" t="s">
        <v>587</v>
      </c>
      <c r="C327" s="14" t="s">
        <v>588</v>
      </c>
      <c r="D327" s="14" t="s">
        <v>12</v>
      </c>
      <c r="E327" s="14">
        <v>5</v>
      </c>
      <c r="F327" s="134" t="s">
        <v>589</v>
      </c>
      <c r="G327" s="30">
        <f>VLOOKUP(F327,[1]明细!$E:$I,5,FALSE)</f>
        <v>79</v>
      </c>
      <c r="H327" s="119">
        <f>VLOOKUP(F327,[1]明细!$E:$L,8,FALSE)</f>
        <v>0.75</v>
      </c>
      <c r="I327">
        <f t="shared" si="18"/>
        <v>59.25</v>
      </c>
    </row>
    <row r="328" ht="28.5" spans="1:9">
      <c r="A328" s="30">
        <v>6</v>
      </c>
      <c r="B328" s="13" t="s">
        <v>390</v>
      </c>
      <c r="C328" s="13" t="s">
        <v>73</v>
      </c>
      <c r="D328" s="13" t="s">
        <v>196</v>
      </c>
      <c r="E328" s="13" t="s">
        <v>391</v>
      </c>
      <c r="F328" s="162" t="s">
        <v>392</v>
      </c>
      <c r="G328" s="30">
        <f>VLOOKUP(F328,[1]明细!$E:$I,5,FALSE)</f>
        <v>23</v>
      </c>
      <c r="H328" s="119">
        <f>VLOOKUP(F328,[1]明细!$E:$L,8,FALSE)</f>
        <v>1</v>
      </c>
      <c r="I328">
        <f t="shared" si="18"/>
        <v>23</v>
      </c>
    </row>
    <row r="329" ht="85.5" spans="1:9">
      <c r="A329" s="30">
        <v>7</v>
      </c>
      <c r="B329" s="13" t="s">
        <v>393</v>
      </c>
      <c r="C329" s="13" t="s">
        <v>394</v>
      </c>
      <c r="D329" s="13" t="s">
        <v>395</v>
      </c>
      <c r="E329" s="13" t="s">
        <v>396</v>
      </c>
      <c r="F329" s="13" t="s">
        <v>397</v>
      </c>
      <c r="G329" s="30">
        <f>VLOOKUP(F329,[1]明细!$E:$I,5,FALSE)</f>
        <v>20</v>
      </c>
      <c r="H329" s="119">
        <f>VLOOKUP(F329,[1]明细!$E:$L,8,FALSE)</f>
        <v>0.75</v>
      </c>
      <c r="I329">
        <f t="shared" si="18"/>
        <v>15</v>
      </c>
    </row>
    <row r="330" ht="28.5" spans="1:9">
      <c r="A330" s="30">
        <v>8</v>
      </c>
      <c r="B330" s="13" t="s">
        <v>398</v>
      </c>
      <c r="C330" s="13" t="s">
        <v>399</v>
      </c>
      <c r="D330" s="13" t="s">
        <v>400</v>
      </c>
      <c r="E330" s="13">
        <v>1</v>
      </c>
      <c r="F330" s="162" t="s">
        <v>401</v>
      </c>
      <c r="G330" s="30">
        <f>VLOOKUP(F330,[1]明细!$E:$I,5,FALSE)</f>
        <v>48</v>
      </c>
      <c r="H330" s="119">
        <f>VLOOKUP(F330,[1]明细!$E:$L,8,FALSE)</f>
        <v>0.75</v>
      </c>
      <c r="I330">
        <f t="shared" si="18"/>
        <v>36</v>
      </c>
    </row>
    <row r="331" ht="14.25" spans="1:9">
      <c r="A331" s="30">
        <v>9</v>
      </c>
      <c r="B331" s="30" t="s">
        <v>77</v>
      </c>
      <c r="C331" s="13"/>
      <c r="D331" s="13"/>
      <c r="E331" s="13"/>
      <c r="F331" s="13"/>
      <c r="I331">
        <v>2.95</v>
      </c>
    </row>
    <row r="332" spans="9:9">
      <c r="I332" s="124">
        <f>SUM(I323:I331)</f>
        <v>379.2</v>
      </c>
    </row>
    <row r="339" ht="30" customHeight="1" spans="1:9">
      <c r="A339" s="21" t="s">
        <v>590</v>
      </c>
      <c r="B339" s="21"/>
      <c r="C339" s="21"/>
      <c r="D339" s="21"/>
      <c r="E339" s="21"/>
      <c r="F339" s="21"/>
      <c r="G339" s="21"/>
      <c r="H339" s="21"/>
      <c r="I339" s="21"/>
    </row>
    <row r="340" s="1" customFormat="1" ht="14" customHeight="1" spans="1:9">
      <c r="A340" s="7" t="s">
        <v>1</v>
      </c>
      <c r="B340" s="84" t="s">
        <v>2</v>
      </c>
      <c r="C340" s="85" t="s">
        <v>3</v>
      </c>
      <c r="D340" s="85" t="s">
        <v>4</v>
      </c>
      <c r="E340" s="85" t="s">
        <v>5</v>
      </c>
      <c r="F340" s="84" t="s">
        <v>6</v>
      </c>
      <c r="G340" s="86" t="s">
        <v>7</v>
      </c>
      <c r="H340" s="11" t="s">
        <v>8</v>
      </c>
      <c r="I340" s="22" t="s">
        <v>9</v>
      </c>
    </row>
    <row r="341" ht="28.5" spans="1:9">
      <c r="A341" s="30">
        <v>1</v>
      </c>
      <c r="B341" s="20" t="s">
        <v>575</v>
      </c>
      <c r="C341" s="20" t="s">
        <v>576</v>
      </c>
      <c r="D341" s="20" t="s">
        <v>12</v>
      </c>
      <c r="E341" s="14">
        <v>7</v>
      </c>
      <c r="F341" s="161" t="s">
        <v>577</v>
      </c>
      <c r="G341" s="30">
        <f>VLOOKUP(F341,[1]明细!$E:$I,5,FALSE)</f>
        <v>85</v>
      </c>
      <c r="H341" s="119">
        <f>VLOOKUP(F341,[1]明细!$E:$L,8,FALSE)</f>
        <v>0.75</v>
      </c>
      <c r="I341">
        <f t="shared" ref="I340:I349" si="19">G341*H341</f>
        <v>63.75</v>
      </c>
    </row>
    <row r="342" ht="28.5" spans="1:9">
      <c r="A342" s="30">
        <v>2</v>
      </c>
      <c r="B342" s="20" t="s">
        <v>578</v>
      </c>
      <c r="C342" s="20" t="s">
        <v>579</v>
      </c>
      <c r="D342" s="20" t="s">
        <v>12</v>
      </c>
      <c r="E342" s="121">
        <v>10</v>
      </c>
      <c r="F342" s="161" t="s">
        <v>580</v>
      </c>
      <c r="G342" s="30">
        <f>VLOOKUP(F342,[1]明细!$E:$I,5,FALSE)</f>
        <v>108</v>
      </c>
      <c r="H342" s="119">
        <f>VLOOKUP(F342,[1]明细!$E:$L,8,FALSE)</f>
        <v>0.75</v>
      </c>
      <c r="I342">
        <f t="shared" si="19"/>
        <v>81</v>
      </c>
    </row>
    <row r="343" ht="28.5" spans="1:9">
      <c r="A343" s="30">
        <v>3</v>
      </c>
      <c r="B343" s="20" t="s">
        <v>581</v>
      </c>
      <c r="C343" s="20" t="s">
        <v>582</v>
      </c>
      <c r="D343" s="20" t="s">
        <v>223</v>
      </c>
      <c r="E343" s="121">
        <v>1</v>
      </c>
      <c r="F343" s="161" t="s">
        <v>583</v>
      </c>
      <c r="G343" s="30">
        <f>VLOOKUP(F343,[1]明细!$E:$I,5,FALSE)</f>
        <v>55</v>
      </c>
      <c r="H343" s="119">
        <f>VLOOKUP(F343,[1]明细!$E:$L,8,FALSE)</f>
        <v>0.75</v>
      </c>
      <c r="I343">
        <f t="shared" si="19"/>
        <v>41.25</v>
      </c>
    </row>
    <row r="344" ht="28.5" spans="1:9">
      <c r="A344" s="30">
        <v>4</v>
      </c>
      <c r="B344" s="20" t="s">
        <v>584</v>
      </c>
      <c r="C344" s="20" t="s">
        <v>585</v>
      </c>
      <c r="D344" s="20" t="s">
        <v>12</v>
      </c>
      <c r="E344" s="121">
        <v>9</v>
      </c>
      <c r="F344" s="89" t="s">
        <v>586</v>
      </c>
      <c r="G344" s="30">
        <f>VLOOKUP(F344,[1]明细!$E:$I,5,FALSE)</f>
        <v>76</v>
      </c>
      <c r="H344" s="119">
        <f>VLOOKUP(F344,[1]明细!$E:$L,8,FALSE)</f>
        <v>0.75</v>
      </c>
      <c r="I344">
        <f t="shared" si="19"/>
        <v>57</v>
      </c>
    </row>
    <row r="345" ht="28.5" spans="1:9">
      <c r="A345" s="30">
        <v>5</v>
      </c>
      <c r="B345" s="14" t="s">
        <v>587</v>
      </c>
      <c r="C345" s="14" t="s">
        <v>588</v>
      </c>
      <c r="D345" s="14" t="s">
        <v>12</v>
      </c>
      <c r="E345" s="14">
        <v>5</v>
      </c>
      <c r="F345" s="134" t="s">
        <v>589</v>
      </c>
      <c r="G345" s="30">
        <f>VLOOKUP(F345,[1]明细!$E:$I,5,FALSE)</f>
        <v>79</v>
      </c>
      <c r="H345" s="119">
        <f>VLOOKUP(F345,[1]明细!$E:$L,8,FALSE)</f>
        <v>0.75</v>
      </c>
      <c r="I345">
        <f t="shared" si="19"/>
        <v>59.25</v>
      </c>
    </row>
    <row r="346" ht="28.5" spans="1:9">
      <c r="A346" s="30">
        <v>6</v>
      </c>
      <c r="B346" s="14" t="s">
        <v>591</v>
      </c>
      <c r="C346" s="14" t="s">
        <v>592</v>
      </c>
      <c r="D346" s="14" t="s">
        <v>168</v>
      </c>
      <c r="E346" s="14">
        <v>4</v>
      </c>
      <c r="F346" s="14" t="s">
        <v>593</v>
      </c>
      <c r="G346" s="30">
        <f>VLOOKUP(F346,[1]明细!$E:$I,5,FALSE)</f>
        <v>49</v>
      </c>
      <c r="H346" s="119">
        <f>VLOOKUP(F346,[1]明细!$E:$L,8,FALSE)</f>
        <v>0.75</v>
      </c>
      <c r="I346">
        <f t="shared" si="19"/>
        <v>36.75</v>
      </c>
    </row>
    <row r="347" ht="28.5" spans="1:9">
      <c r="A347" s="30">
        <v>7</v>
      </c>
      <c r="B347" s="13" t="s">
        <v>390</v>
      </c>
      <c r="C347" s="13" t="s">
        <v>73</v>
      </c>
      <c r="D347" s="13" t="s">
        <v>196</v>
      </c>
      <c r="E347" s="13" t="s">
        <v>391</v>
      </c>
      <c r="F347" s="162" t="s">
        <v>392</v>
      </c>
      <c r="G347" s="30">
        <f>VLOOKUP(F347,[1]明细!$E:$I,5,FALSE)</f>
        <v>23</v>
      </c>
      <c r="H347" s="119">
        <f>VLOOKUP(F347,[1]明细!$E:$L,8,FALSE)</f>
        <v>1</v>
      </c>
      <c r="I347">
        <f t="shared" si="19"/>
        <v>23</v>
      </c>
    </row>
    <row r="348" ht="85.5" spans="1:9">
      <c r="A348" s="30">
        <v>8</v>
      </c>
      <c r="B348" s="13" t="s">
        <v>393</v>
      </c>
      <c r="C348" s="13" t="s">
        <v>394</v>
      </c>
      <c r="D348" s="13" t="s">
        <v>395</v>
      </c>
      <c r="E348" s="13" t="s">
        <v>396</v>
      </c>
      <c r="F348" s="13" t="s">
        <v>397</v>
      </c>
      <c r="G348" s="30">
        <f>VLOOKUP(F348,[1]明细!$E:$I,5,FALSE)</f>
        <v>20</v>
      </c>
      <c r="H348" s="119">
        <f>VLOOKUP(F348,[1]明细!$E:$L,8,FALSE)</f>
        <v>0.75</v>
      </c>
      <c r="I348">
        <f t="shared" si="19"/>
        <v>15</v>
      </c>
    </row>
    <row r="349" ht="28.5" spans="1:9">
      <c r="A349" s="30">
        <v>9</v>
      </c>
      <c r="B349" s="13" t="s">
        <v>398</v>
      </c>
      <c r="C349" s="13" t="s">
        <v>399</v>
      </c>
      <c r="D349" s="13" t="s">
        <v>400</v>
      </c>
      <c r="E349" s="13">
        <v>1</v>
      </c>
      <c r="F349" s="162" t="s">
        <v>401</v>
      </c>
      <c r="G349" s="30">
        <f>VLOOKUP(F349,[1]明细!$E:$I,5,FALSE)</f>
        <v>48</v>
      </c>
      <c r="H349" s="119">
        <f>VLOOKUP(F349,[1]明细!$E:$L,8,FALSE)</f>
        <v>0.75</v>
      </c>
      <c r="I349">
        <f t="shared" si="19"/>
        <v>36</v>
      </c>
    </row>
    <row r="350" ht="14.25" spans="1:9">
      <c r="A350" s="30">
        <v>10</v>
      </c>
      <c r="B350" s="30" t="s">
        <v>77</v>
      </c>
      <c r="C350" s="13"/>
      <c r="D350" s="13"/>
      <c r="E350" s="13"/>
      <c r="F350" s="13"/>
      <c r="I350">
        <v>2.95</v>
      </c>
    </row>
    <row r="351" spans="9:9">
      <c r="I351" s="124">
        <f>SUM(I341:I350)</f>
        <v>415.95</v>
      </c>
    </row>
    <row r="360" ht="25" customHeight="1"/>
    <row r="361" ht="25" customHeight="1" spans="1:9">
      <c r="A361" s="21" t="s">
        <v>594</v>
      </c>
      <c r="B361" s="21"/>
      <c r="C361" s="21"/>
      <c r="D361" s="21"/>
      <c r="E361" s="21"/>
      <c r="F361" s="21"/>
      <c r="G361" s="21"/>
      <c r="H361" s="21"/>
      <c r="I361" s="21"/>
    </row>
    <row r="362" s="1" customFormat="1" ht="14" customHeight="1" spans="1:9">
      <c r="A362" s="7" t="s">
        <v>1</v>
      </c>
      <c r="B362" s="84" t="s">
        <v>2</v>
      </c>
      <c r="C362" s="85" t="s">
        <v>3</v>
      </c>
      <c r="D362" s="85" t="s">
        <v>4</v>
      </c>
      <c r="E362" s="85" t="s">
        <v>5</v>
      </c>
      <c r="F362" s="84" t="s">
        <v>6</v>
      </c>
      <c r="G362" s="86" t="s">
        <v>7</v>
      </c>
      <c r="H362" s="11" t="s">
        <v>8</v>
      </c>
      <c r="I362" s="22" t="s">
        <v>9</v>
      </c>
    </row>
    <row r="363" ht="28.5" spans="1:9">
      <c r="A363" s="30">
        <v>1</v>
      </c>
      <c r="B363" s="20" t="s">
        <v>595</v>
      </c>
      <c r="C363" s="20" t="s">
        <v>596</v>
      </c>
      <c r="D363" s="20" t="s">
        <v>196</v>
      </c>
      <c r="E363" s="14">
        <v>4</v>
      </c>
      <c r="F363" s="161" t="s">
        <v>597</v>
      </c>
      <c r="G363" s="30">
        <f>VLOOKUP(F363,[1]明细!$E:$I,5,FALSE)</f>
        <v>45</v>
      </c>
      <c r="H363" s="119">
        <f>VLOOKUP(F363,[1]明细!$E:$L,8,FALSE)</f>
        <v>0.78</v>
      </c>
      <c r="I363">
        <f t="shared" ref="I362:I369" si="20">G363*H363</f>
        <v>35.1</v>
      </c>
    </row>
    <row r="364" ht="28.5" spans="1:9">
      <c r="A364" s="30">
        <v>2</v>
      </c>
      <c r="B364" s="20" t="s">
        <v>598</v>
      </c>
      <c r="C364" s="20" t="s">
        <v>599</v>
      </c>
      <c r="D364" s="20" t="s">
        <v>196</v>
      </c>
      <c r="E364" s="20">
        <v>4</v>
      </c>
      <c r="F364" s="161" t="s">
        <v>600</v>
      </c>
      <c r="G364" s="30">
        <f>VLOOKUP(F364,[1]明细!$E:$I,5,FALSE)</f>
        <v>61</v>
      </c>
      <c r="H364" s="119">
        <f>VLOOKUP(F364,[1]明细!$E:$L,8,FALSE)</f>
        <v>0.78</v>
      </c>
      <c r="I364">
        <f t="shared" si="20"/>
        <v>47.58</v>
      </c>
    </row>
    <row r="365" ht="28.5" spans="1:9">
      <c r="A365" s="30">
        <v>3</v>
      </c>
      <c r="B365" s="20" t="s">
        <v>601</v>
      </c>
      <c r="C365" s="20" t="s">
        <v>602</v>
      </c>
      <c r="D365" s="20" t="s">
        <v>196</v>
      </c>
      <c r="E365" s="14">
        <v>6</v>
      </c>
      <c r="F365" s="161" t="s">
        <v>603</v>
      </c>
      <c r="G365" s="30">
        <f>VLOOKUP(F365,[1]明细!$E:$I,5,FALSE)</f>
        <v>54.4</v>
      </c>
      <c r="H365" s="119">
        <f>VLOOKUP(F365,[1]明细!$E:$L,8,FALSE)</f>
        <v>0.78</v>
      </c>
      <c r="I365">
        <f t="shared" si="20"/>
        <v>42.432</v>
      </c>
    </row>
    <row r="366" ht="28.5" spans="1:9">
      <c r="A366" s="30">
        <v>4</v>
      </c>
      <c r="B366" s="116" t="s">
        <v>522</v>
      </c>
      <c r="C366" s="116" t="s">
        <v>523</v>
      </c>
      <c r="D366" s="116" t="s">
        <v>223</v>
      </c>
      <c r="E366" s="130">
        <v>5</v>
      </c>
      <c r="F366" s="161" t="s">
        <v>524</v>
      </c>
      <c r="G366" s="30">
        <f>VLOOKUP(F366,[1]明细!$E:$I,5,FALSE)</f>
        <v>59.9</v>
      </c>
      <c r="H366" s="119">
        <f>VLOOKUP(F366,[1]明细!$E:$L,8,FALSE)</f>
        <v>0.75</v>
      </c>
      <c r="I366">
        <f t="shared" si="20"/>
        <v>44.925</v>
      </c>
    </row>
    <row r="367" ht="28.5" spans="1:9">
      <c r="A367" s="30">
        <v>5</v>
      </c>
      <c r="B367" s="13" t="s">
        <v>390</v>
      </c>
      <c r="C367" s="13" t="s">
        <v>73</v>
      </c>
      <c r="D367" s="13" t="s">
        <v>196</v>
      </c>
      <c r="E367" s="13" t="s">
        <v>391</v>
      </c>
      <c r="F367" s="162" t="s">
        <v>392</v>
      </c>
      <c r="G367" s="30">
        <f>VLOOKUP(F367,[1]明细!$E:$I,5,FALSE)</f>
        <v>23</v>
      </c>
      <c r="H367" s="119">
        <f>VLOOKUP(F367,[1]明细!$E:$L,8,FALSE)</f>
        <v>1</v>
      </c>
      <c r="I367">
        <f t="shared" si="20"/>
        <v>23</v>
      </c>
    </row>
    <row r="368" ht="85.5" spans="1:9">
      <c r="A368" s="30">
        <v>6</v>
      </c>
      <c r="B368" s="13" t="s">
        <v>393</v>
      </c>
      <c r="C368" s="13" t="s">
        <v>394</v>
      </c>
      <c r="D368" s="13" t="s">
        <v>395</v>
      </c>
      <c r="E368" s="13" t="s">
        <v>396</v>
      </c>
      <c r="F368" s="13" t="s">
        <v>397</v>
      </c>
      <c r="G368" s="30">
        <f>VLOOKUP(F368,[1]明细!$E:$I,5,FALSE)</f>
        <v>20</v>
      </c>
      <c r="H368" s="119">
        <f>VLOOKUP(F368,[1]明细!$E:$L,8,FALSE)</f>
        <v>0.75</v>
      </c>
      <c r="I368">
        <f t="shared" si="20"/>
        <v>15</v>
      </c>
    </row>
    <row r="369" ht="28.5" spans="1:9">
      <c r="A369" s="30">
        <v>7</v>
      </c>
      <c r="B369" s="13" t="s">
        <v>398</v>
      </c>
      <c r="C369" s="13" t="s">
        <v>399</v>
      </c>
      <c r="D369" s="13" t="s">
        <v>400</v>
      </c>
      <c r="E369" s="13">
        <v>1</v>
      </c>
      <c r="F369" s="162" t="s">
        <v>401</v>
      </c>
      <c r="G369" s="30">
        <f>VLOOKUP(F369,[1]明细!$E:$I,5,FALSE)</f>
        <v>48</v>
      </c>
      <c r="H369" s="119">
        <f>VLOOKUP(F369,[1]明细!$E:$L,8,FALSE)</f>
        <v>0.75</v>
      </c>
      <c r="I369">
        <f t="shared" si="20"/>
        <v>36</v>
      </c>
    </row>
    <row r="370" ht="14.25" spans="1:9">
      <c r="A370" s="30">
        <v>8</v>
      </c>
      <c r="B370" s="30" t="s">
        <v>77</v>
      </c>
      <c r="C370" s="13"/>
      <c r="D370" s="13"/>
      <c r="E370" s="13"/>
      <c r="F370" s="13"/>
      <c r="I370">
        <v>2.95</v>
      </c>
    </row>
    <row r="371" spans="9:9">
      <c r="I371" s="124">
        <v>246.99</v>
      </c>
    </row>
    <row r="377" ht="25" customHeight="1"/>
    <row r="378" ht="25" customHeight="1" spans="1:9">
      <c r="A378" s="21" t="s">
        <v>604</v>
      </c>
      <c r="B378" s="21"/>
      <c r="C378" s="21"/>
      <c r="D378" s="21"/>
      <c r="E378" s="21"/>
      <c r="F378" s="21"/>
      <c r="G378" s="21"/>
      <c r="H378" s="21"/>
      <c r="I378" s="21"/>
    </row>
    <row r="379" s="1" customFormat="1" ht="14" customHeight="1" spans="1:9">
      <c r="A379" s="7" t="s">
        <v>1</v>
      </c>
      <c r="B379" s="84" t="s">
        <v>2</v>
      </c>
      <c r="C379" s="85" t="s">
        <v>3</v>
      </c>
      <c r="D379" s="85" t="s">
        <v>4</v>
      </c>
      <c r="E379" s="85" t="s">
        <v>5</v>
      </c>
      <c r="F379" s="84" t="s">
        <v>6</v>
      </c>
      <c r="G379" s="86" t="s">
        <v>7</v>
      </c>
      <c r="H379" s="11" t="s">
        <v>8</v>
      </c>
      <c r="I379" s="22" t="s">
        <v>9</v>
      </c>
    </row>
    <row r="380" ht="28.5" spans="1:9">
      <c r="A380" s="30">
        <v>1</v>
      </c>
      <c r="B380" s="20" t="s">
        <v>605</v>
      </c>
      <c r="C380" s="20" t="s">
        <v>606</v>
      </c>
      <c r="D380" s="20" t="s">
        <v>196</v>
      </c>
      <c r="E380" s="14">
        <v>5</v>
      </c>
      <c r="F380" s="161" t="s">
        <v>607</v>
      </c>
      <c r="G380" s="30">
        <f>VLOOKUP(F380,[1]明细!$E:$I,5,FALSE)</f>
        <v>56</v>
      </c>
      <c r="H380" s="119">
        <f>VLOOKUP(F380,[1]明细!$E:$L,8,FALSE)</f>
        <v>0.78</v>
      </c>
      <c r="I380">
        <f t="shared" ref="I380:I388" si="21">G380*H380</f>
        <v>43.68</v>
      </c>
    </row>
    <row r="381" ht="28.5" spans="1:9">
      <c r="A381" s="30">
        <v>2</v>
      </c>
      <c r="B381" s="20" t="s">
        <v>608</v>
      </c>
      <c r="C381" s="20" t="s">
        <v>609</v>
      </c>
      <c r="D381" s="20" t="s">
        <v>12</v>
      </c>
      <c r="E381" s="13">
        <v>5</v>
      </c>
      <c r="F381" s="161" t="s">
        <v>610</v>
      </c>
      <c r="G381" s="30">
        <f>VLOOKUP(F381,[1]明细!$E:$I,5,FALSE)</f>
        <v>48</v>
      </c>
      <c r="H381" s="119">
        <f>VLOOKUP(F381,[1]明细!$E:$L,8,FALSE)</f>
        <v>0.75</v>
      </c>
      <c r="I381">
        <f t="shared" si="21"/>
        <v>36</v>
      </c>
    </row>
    <row r="382" ht="27" spans="1:9">
      <c r="A382" s="30">
        <v>3</v>
      </c>
      <c r="B382" s="135" t="s">
        <v>611</v>
      </c>
      <c r="C382" s="135" t="s">
        <v>612</v>
      </c>
      <c r="D382" s="136" t="s">
        <v>613</v>
      </c>
      <c r="E382" s="136">
        <v>1</v>
      </c>
      <c r="F382" s="161" t="s">
        <v>614</v>
      </c>
      <c r="G382" s="30">
        <f>VLOOKUP(F382,[1]明细!$E:$I,5,FALSE)</f>
        <v>48</v>
      </c>
      <c r="H382" s="119">
        <f>VLOOKUP(F382,[1]明细!$E:$L,8,FALSE)</f>
        <v>0.75</v>
      </c>
      <c r="I382">
        <f t="shared" si="21"/>
        <v>36</v>
      </c>
    </row>
    <row r="383" ht="28.5" spans="1:9">
      <c r="A383" s="30">
        <v>4</v>
      </c>
      <c r="B383" s="20" t="s">
        <v>615</v>
      </c>
      <c r="C383" s="20" t="s">
        <v>616</v>
      </c>
      <c r="D383" s="20" t="s">
        <v>617</v>
      </c>
      <c r="E383" s="13">
        <v>2</v>
      </c>
      <c r="F383" s="161" t="s">
        <v>618</v>
      </c>
      <c r="G383" s="30">
        <f>VLOOKUP(F383,[1]明细!$E:$I,5,FALSE)</f>
        <v>49.8</v>
      </c>
      <c r="H383" s="119">
        <f>VLOOKUP(F383,[1]明细!$E:$L,8,FALSE)</f>
        <v>0.75</v>
      </c>
      <c r="I383">
        <f t="shared" si="21"/>
        <v>37.35</v>
      </c>
    </row>
    <row r="384" ht="28.5" spans="1:9">
      <c r="A384" s="30">
        <v>5</v>
      </c>
      <c r="B384" s="20" t="s">
        <v>619</v>
      </c>
      <c r="C384" s="20" t="s">
        <v>620</v>
      </c>
      <c r="D384" s="20" t="s">
        <v>196</v>
      </c>
      <c r="E384" s="13">
        <v>2</v>
      </c>
      <c r="F384" s="161" t="s">
        <v>621</v>
      </c>
      <c r="G384" s="30">
        <f>VLOOKUP(F384,[1]明细!$E:$I,5,FALSE)</f>
        <v>39</v>
      </c>
      <c r="H384" s="119">
        <f>VLOOKUP(F384,[1]明细!$E:$L,8,FALSE)</f>
        <v>0.78</v>
      </c>
      <c r="I384">
        <f t="shared" si="21"/>
        <v>30.42</v>
      </c>
    </row>
    <row r="385" ht="28.5" spans="1:9">
      <c r="A385" s="30">
        <v>6</v>
      </c>
      <c r="B385" s="13" t="s">
        <v>484</v>
      </c>
      <c r="C385" s="13" t="s">
        <v>485</v>
      </c>
      <c r="D385" s="13" t="s">
        <v>62</v>
      </c>
      <c r="E385" s="13">
        <v>4</v>
      </c>
      <c r="F385" s="20" t="s">
        <v>486</v>
      </c>
      <c r="G385" s="30">
        <f>VLOOKUP(F385,[1]明细!$E:$I,5,FALSE)</f>
        <v>58</v>
      </c>
      <c r="H385" s="119">
        <f>VLOOKUP(F385,[1]明细!$E:$L,8,FALSE)</f>
        <v>0.75</v>
      </c>
      <c r="I385">
        <f t="shared" si="21"/>
        <v>43.5</v>
      </c>
    </row>
    <row r="386" ht="28.5" spans="1:9">
      <c r="A386" s="30">
        <v>7</v>
      </c>
      <c r="B386" s="13" t="s">
        <v>390</v>
      </c>
      <c r="C386" s="13" t="s">
        <v>73</v>
      </c>
      <c r="D386" s="13" t="s">
        <v>196</v>
      </c>
      <c r="E386" s="13" t="s">
        <v>391</v>
      </c>
      <c r="F386" s="162" t="s">
        <v>392</v>
      </c>
      <c r="G386" s="30">
        <f>VLOOKUP(F386,[1]明细!$E:$I,5,FALSE)</f>
        <v>23</v>
      </c>
      <c r="H386" s="119">
        <f>VLOOKUP(F386,[1]明细!$E:$L,8,FALSE)</f>
        <v>1</v>
      </c>
      <c r="I386">
        <f t="shared" si="21"/>
        <v>23</v>
      </c>
    </row>
    <row r="387" ht="85.5" spans="1:9">
      <c r="A387" s="30">
        <v>8</v>
      </c>
      <c r="B387" s="13" t="s">
        <v>393</v>
      </c>
      <c r="C387" s="13" t="s">
        <v>394</v>
      </c>
      <c r="D387" s="13" t="s">
        <v>395</v>
      </c>
      <c r="E387" s="13" t="s">
        <v>396</v>
      </c>
      <c r="F387" s="13" t="s">
        <v>397</v>
      </c>
      <c r="G387" s="30">
        <f>VLOOKUP(F387,[1]明细!$E:$I,5,FALSE)</f>
        <v>20</v>
      </c>
      <c r="H387" s="119">
        <f>VLOOKUP(F387,[1]明细!$E:$L,8,FALSE)</f>
        <v>0.75</v>
      </c>
      <c r="I387">
        <f t="shared" si="21"/>
        <v>15</v>
      </c>
    </row>
    <row r="388" ht="28.5" spans="1:9">
      <c r="A388" s="30">
        <v>9</v>
      </c>
      <c r="B388" s="13" t="s">
        <v>398</v>
      </c>
      <c r="C388" s="13" t="s">
        <v>399</v>
      </c>
      <c r="D388" s="13" t="s">
        <v>400</v>
      </c>
      <c r="E388" s="13">
        <v>1</v>
      </c>
      <c r="F388" s="162" t="s">
        <v>401</v>
      </c>
      <c r="G388" s="30">
        <f>VLOOKUP(F388,[1]明细!$E:$I,5,FALSE)</f>
        <v>48</v>
      </c>
      <c r="H388" s="119">
        <f>VLOOKUP(F388,[1]明细!$E:$L,8,FALSE)</f>
        <v>0.75</v>
      </c>
      <c r="I388">
        <f t="shared" si="21"/>
        <v>36</v>
      </c>
    </row>
    <row r="389" ht="14.25" spans="1:9">
      <c r="A389" s="30">
        <v>10</v>
      </c>
      <c r="B389" s="30" t="s">
        <v>77</v>
      </c>
      <c r="C389" s="13"/>
      <c r="D389" s="13"/>
      <c r="E389" s="13"/>
      <c r="F389" s="13"/>
      <c r="I389">
        <v>2.95</v>
      </c>
    </row>
    <row r="390" spans="9:9">
      <c r="I390" s="124">
        <f>SUM(I380:I389)</f>
        <v>303.9</v>
      </c>
    </row>
    <row r="395" ht="25" customHeight="1"/>
    <row r="396" ht="25" customHeight="1" spans="1:9">
      <c r="A396" s="21" t="s">
        <v>622</v>
      </c>
      <c r="B396" s="21"/>
      <c r="C396" s="21"/>
      <c r="D396" s="21"/>
      <c r="E396" s="21"/>
      <c r="F396" s="21"/>
      <c r="G396" s="21"/>
      <c r="H396" s="21"/>
      <c r="I396" s="21"/>
    </row>
    <row r="397" s="1" customFormat="1" ht="14" customHeight="1" spans="1:9">
      <c r="A397" s="7" t="s">
        <v>1</v>
      </c>
      <c r="B397" s="84" t="s">
        <v>2</v>
      </c>
      <c r="C397" s="85" t="s">
        <v>3</v>
      </c>
      <c r="D397" s="85" t="s">
        <v>4</v>
      </c>
      <c r="E397" s="85" t="s">
        <v>5</v>
      </c>
      <c r="F397" s="84" t="s">
        <v>6</v>
      </c>
      <c r="G397" s="86" t="s">
        <v>7</v>
      </c>
      <c r="H397" s="11" t="s">
        <v>8</v>
      </c>
      <c r="I397" s="22" t="s">
        <v>9</v>
      </c>
    </row>
    <row r="398" ht="57" spans="1:9">
      <c r="A398" s="30">
        <v>1</v>
      </c>
      <c r="B398" s="20" t="s">
        <v>623</v>
      </c>
      <c r="C398" s="20" t="s">
        <v>624</v>
      </c>
      <c r="D398" s="20" t="s">
        <v>196</v>
      </c>
      <c r="E398" s="14">
        <v>2</v>
      </c>
      <c r="F398" s="161" t="s">
        <v>625</v>
      </c>
      <c r="G398" s="30">
        <f>VLOOKUP(F398,[1]明细!$E:$I,5,FALSE)</f>
        <v>54</v>
      </c>
      <c r="H398" s="119">
        <f>VLOOKUP(F398,[1]明细!$E:$L,8,FALSE)</f>
        <v>0.78</v>
      </c>
      <c r="I398">
        <f t="shared" ref="I397:I406" si="22">G398*H398</f>
        <v>42.12</v>
      </c>
    </row>
    <row r="399" ht="28.5" spans="1:9">
      <c r="A399" s="30">
        <v>2</v>
      </c>
      <c r="B399" s="20" t="s">
        <v>605</v>
      </c>
      <c r="C399" s="20" t="s">
        <v>606</v>
      </c>
      <c r="D399" s="20" t="s">
        <v>196</v>
      </c>
      <c r="E399" s="14">
        <v>5</v>
      </c>
      <c r="F399" s="161" t="s">
        <v>607</v>
      </c>
      <c r="G399" s="30">
        <f>VLOOKUP(F399,[1]明细!$E:$I,5,FALSE)</f>
        <v>56</v>
      </c>
      <c r="H399" s="119">
        <f>VLOOKUP(F399,[1]明细!$E:$L,8,FALSE)</f>
        <v>0.78</v>
      </c>
      <c r="I399">
        <f t="shared" si="22"/>
        <v>43.68</v>
      </c>
    </row>
    <row r="400" ht="28.5" spans="1:9">
      <c r="A400" s="30">
        <v>3</v>
      </c>
      <c r="B400" s="20" t="s">
        <v>626</v>
      </c>
      <c r="C400" s="20" t="s">
        <v>627</v>
      </c>
      <c r="D400" s="20" t="s">
        <v>223</v>
      </c>
      <c r="E400" s="14">
        <v>1</v>
      </c>
      <c r="F400" s="161" t="s">
        <v>628</v>
      </c>
      <c r="G400" s="30">
        <f>VLOOKUP(F400,[1]明细!$E:$I,5,FALSE)</f>
        <v>49</v>
      </c>
      <c r="H400" s="119">
        <f>VLOOKUP(F400,[1]明细!$E:$L,8,FALSE)</f>
        <v>0.75</v>
      </c>
      <c r="I400">
        <f t="shared" si="22"/>
        <v>36.75</v>
      </c>
    </row>
    <row r="401" ht="27" spans="1:9">
      <c r="A401" s="30">
        <v>4</v>
      </c>
      <c r="B401" s="135" t="s">
        <v>611</v>
      </c>
      <c r="C401" s="135" t="s">
        <v>612</v>
      </c>
      <c r="D401" s="136" t="s">
        <v>613</v>
      </c>
      <c r="E401" s="136">
        <v>1</v>
      </c>
      <c r="F401" s="161" t="s">
        <v>614</v>
      </c>
      <c r="G401" s="30">
        <f>VLOOKUP(F401,[1]明细!$E:$I,5,FALSE)</f>
        <v>48</v>
      </c>
      <c r="H401" s="119">
        <f>VLOOKUP(F401,[1]明细!$E:$L,8,FALSE)</f>
        <v>0.75</v>
      </c>
      <c r="I401">
        <f t="shared" si="22"/>
        <v>36</v>
      </c>
    </row>
    <row r="402" ht="28.5" spans="1:9">
      <c r="A402" s="30">
        <v>5</v>
      </c>
      <c r="B402" s="20" t="s">
        <v>629</v>
      </c>
      <c r="C402" s="20" t="s">
        <v>630</v>
      </c>
      <c r="D402" s="20" t="s">
        <v>311</v>
      </c>
      <c r="E402" s="14">
        <v>1</v>
      </c>
      <c r="F402" s="161" t="s">
        <v>631</v>
      </c>
      <c r="G402" s="30">
        <f>VLOOKUP(F402,[1]明细!$E:$I,5,FALSE)</f>
        <v>52</v>
      </c>
      <c r="H402" s="119">
        <f>VLOOKUP(F402,[1]明细!$E:$L,8,FALSE)</f>
        <v>0.75</v>
      </c>
      <c r="I402">
        <f t="shared" si="22"/>
        <v>39</v>
      </c>
    </row>
    <row r="403" ht="28.5" spans="1:9">
      <c r="A403" s="30">
        <v>6</v>
      </c>
      <c r="B403" s="13" t="s">
        <v>632</v>
      </c>
      <c r="C403" s="13" t="s">
        <v>633</v>
      </c>
      <c r="D403" s="13" t="s">
        <v>12</v>
      </c>
      <c r="E403" s="13">
        <v>2</v>
      </c>
      <c r="F403" s="89" t="s">
        <v>634</v>
      </c>
      <c r="G403" s="30">
        <f>VLOOKUP(F403,[1]明细!$E:$I,5,FALSE)</f>
        <v>89</v>
      </c>
      <c r="H403" s="119">
        <f>VLOOKUP(F403,[1]明细!$E:$L,8,FALSE)</f>
        <v>0.75</v>
      </c>
      <c r="I403">
        <f t="shared" si="22"/>
        <v>66.75</v>
      </c>
    </row>
    <row r="404" ht="28.5" spans="1:9">
      <c r="A404" s="30">
        <v>7</v>
      </c>
      <c r="B404" s="13" t="s">
        <v>390</v>
      </c>
      <c r="C404" s="13" t="s">
        <v>73</v>
      </c>
      <c r="D404" s="13" t="s">
        <v>196</v>
      </c>
      <c r="E404" s="13" t="s">
        <v>391</v>
      </c>
      <c r="F404" s="162" t="s">
        <v>392</v>
      </c>
      <c r="G404" s="30">
        <f>VLOOKUP(F404,[1]明细!$E:$I,5,FALSE)</f>
        <v>23</v>
      </c>
      <c r="H404" s="119">
        <f>VLOOKUP(F404,[1]明细!$E:$L,8,FALSE)</f>
        <v>1</v>
      </c>
      <c r="I404">
        <f t="shared" si="22"/>
        <v>23</v>
      </c>
    </row>
    <row r="405" ht="85.5" spans="1:9">
      <c r="A405" s="30">
        <v>8</v>
      </c>
      <c r="B405" s="13" t="s">
        <v>393</v>
      </c>
      <c r="C405" s="13" t="s">
        <v>394</v>
      </c>
      <c r="D405" s="13" t="s">
        <v>395</v>
      </c>
      <c r="E405" s="13" t="s">
        <v>396</v>
      </c>
      <c r="F405" s="13" t="s">
        <v>397</v>
      </c>
      <c r="G405" s="30">
        <f>VLOOKUP(F405,[1]明细!$E:$I,5,FALSE)</f>
        <v>20</v>
      </c>
      <c r="H405" s="119">
        <f>VLOOKUP(F405,[1]明细!$E:$L,8,FALSE)</f>
        <v>0.75</v>
      </c>
      <c r="I405">
        <f t="shared" si="22"/>
        <v>15</v>
      </c>
    </row>
    <row r="406" ht="28.5" spans="1:9">
      <c r="A406" s="30">
        <v>9</v>
      </c>
      <c r="B406" s="13" t="s">
        <v>398</v>
      </c>
      <c r="C406" s="13" t="s">
        <v>399</v>
      </c>
      <c r="D406" s="13" t="s">
        <v>400</v>
      </c>
      <c r="E406" s="13">
        <v>1</v>
      </c>
      <c r="F406" s="162" t="s">
        <v>401</v>
      </c>
      <c r="G406" s="30">
        <f>VLOOKUP(F406,[1]明细!$E:$I,5,FALSE)</f>
        <v>48</v>
      </c>
      <c r="H406" s="119">
        <f>VLOOKUP(F406,[1]明细!$E:$L,8,FALSE)</f>
        <v>0.75</v>
      </c>
      <c r="I406">
        <f t="shared" si="22"/>
        <v>36</v>
      </c>
    </row>
    <row r="407" ht="28.5" spans="1:9">
      <c r="A407" s="30">
        <v>10</v>
      </c>
      <c r="B407" s="13" t="s">
        <v>77</v>
      </c>
      <c r="C407" s="13"/>
      <c r="D407" s="13"/>
      <c r="E407" s="13"/>
      <c r="F407" s="13"/>
      <c r="I407">
        <v>2.95</v>
      </c>
    </row>
    <row r="408" spans="9:9">
      <c r="I408" s="124">
        <f>SUM(I398:I407)</f>
        <v>341.25</v>
      </c>
    </row>
  </sheetData>
  <autoFilter xmlns:etc="http://www.wps.cn/officeDocument/2017/etCustomData" ref="A2:H79" etc:filterBottomFollowUsedRange="0">
    <extLst/>
  </autoFilter>
  <mergeCells count="24">
    <mergeCell ref="A1:G1"/>
    <mergeCell ref="A18:I18"/>
    <mergeCell ref="A36:I36"/>
    <mergeCell ref="A53:I53"/>
    <mergeCell ref="A69:I69"/>
    <mergeCell ref="A85:I85"/>
    <mergeCell ref="A104:I104"/>
    <mergeCell ref="A124:I124"/>
    <mergeCell ref="A140:I140"/>
    <mergeCell ref="A154:I154"/>
    <mergeCell ref="A170:I170"/>
    <mergeCell ref="A186:I186"/>
    <mergeCell ref="A204:I204"/>
    <mergeCell ref="A222:I222"/>
    <mergeCell ref="A238:I238"/>
    <mergeCell ref="A254:I254"/>
    <mergeCell ref="A273:I273"/>
    <mergeCell ref="A291:I291"/>
    <mergeCell ref="A308:I308"/>
    <mergeCell ref="A321:I321"/>
    <mergeCell ref="A339:I339"/>
    <mergeCell ref="A361:I361"/>
    <mergeCell ref="A378:I378"/>
    <mergeCell ref="A396:I396"/>
  </mergeCells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61"/>
  <sheetViews>
    <sheetView zoomScale="120" zoomScaleNormal="120" topLeftCell="A57" workbookViewId="0">
      <selection activeCell="M63" sqref="M63"/>
    </sheetView>
  </sheetViews>
  <sheetFormatPr defaultColWidth="9" defaultRowHeight="13.5"/>
  <cols>
    <col min="1" max="1" width="6.5" style="2" customWidth="1"/>
    <col min="2" max="2" width="19.625" style="82" customWidth="1"/>
    <col min="3" max="3" width="13.125" style="43" customWidth="1"/>
    <col min="4" max="4" width="11.625" style="43" customWidth="1"/>
    <col min="5" max="5" width="6.875" style="43" customWidth="1"/>
    <col min="6" max="6" width="16.5" style="43" customWidth="1"/>
    <col min="7" max="7" width="9" style="95"/>
    <col min="8" max="8" width="9" style="44"/>
    <col min="9" max="9" width="10.375" style="44"/>
  </cols>
  <sheetData>
    <row r="1" spans="1:8">
      <c r="A1" s="30"/>
      <c r="B1" s="30"/>
      <c r="C1" s="37"/>
      <c r="D1" s="37"/>
      <c r="E1" s="37"/>
      <c r="F1" s="37"/>
      <c r="G1" s="96"/>
      <c r="H1" s="66"/>
    </row>
    <row r="2" spans="1:8">
      <c r="A2" s="30"/>
      <c r="B2" s="30"/>
      <c r="C2" s="37"/>
      <c r="D2" s="37"/>
      <c r="E2" s="37"/>
      <c r="F2" s="37"/>
      <c r="G2" s="96"/>
      <c r="H2" s="66"/>
    </row>
    <row r="3" s="24" customFormat="1" ht="21" customHeight="1" spans="1:9">
      <c r="A3" s="5" t="s">
        <v>635</v>
      </c>
      <c r="B3" s="5"/>
      <c r="C3" s="64"/>
      <c r="D3" s="64"/>
      <c r="E3" s="64"/>
      <c r="F3" s="64"/>
      <c r="G3" s="65"/>
      <c r="H3" s="97"/>
      <c r="I3" s="99"/>
    </row>
    <row r="4" s="1" customFormat="1" ht="14" customHeight="1" spans="1:9">
      <c r="A4" s="7" t="s">
        <v>1</v>
      </c>
      <c r="B4" s="84" t="s">
        <v>2</v>
      </c>
      <c r="C4" s="9" t="s">
        <v>3</v>
      </c>
      <c r="D4" s="9" t="s">
        <v>4</v>
      </c>
      <c r="E4" s="9" t="s">
        <v>5</v>
      </c>
      <c r="F4" s="8" t="s">
        <v>6</v>
      </c>
      <c r="G4" s="10" t="s">
        <v>7</v>
      </c>
      <c r="H4" s="68" t="s">
        <v>8</v>
      </c>
      <c r="I4" s="75" t="s">
        <v>9</v>
      </c>
    </row>
    <row r="5" ht="28.5" spans="1:9">
      <c r="A5" s="30">
        <v>1</v>
      </c>
      <c r="B5" s="20" t="s">
        <v>636</v>
      </c>
      <c r="C5" s="57" t="s">
        <v>637</v>
      </c>
      <c r="D5" s="57" t="s">
        <v>57</v>
      </c>
      <c r="E5" s="98">
        <v>3</v>
      </c>
      <c r="F5" s="164" t="s">
        <v>638</v>
      </c>
      <c r="G5" s="96">
        <f>VLOOKUP(F5,[2]明细!$E:$I,5,FALSE)</f>
        <v>58</v>
      </c>
      <c r="H5" s="44">
        <f>VLOOKUP(F5,[2]明细!$E:$L,8,FALSE)</f>
        <v>0.75</v>
      </c>
      <c r="I5" s="44">
        <f t="shared" ref="I5:I34" si="0">G5*H5</f>
        <v>43.5</v>
      </c>
    </row>
    <row r="6" ht="28.5" spans="1:9">
      <c r="A6" s="30">
        <v>2</v>
      </c>
      <c r="B6" s="20" t="s">
        <v>639</v>
      </c>
      <c r="C6" s="57" t="s">
        <v>637</v>
      </c>
      <c r="D6" s="57" t="s">
        <v>57</v>
      </c>
      <c r="E6" s="98">
        <v>1</v>
      </c>
      <c r="F6" s="164" t="s">
        <v>640</v>
      </c>
      <c r="G6" s="96">
        <f>VLOOKUP(F6,[2]明细!$E:$I,5,FALSE)</f>
        <v>29</v>
      </c>
      <c r="H6" s="44">
        <f>VLOOKUP(F6,[2]明细!$E:$L,8,FALSE)</f>
        <v>0.75</v>
      </c>
      <c r="I6" s="44">
        <f t="shared" si="0"/>
        <v>21.75</v>
      </c>
    </row>
    <row r="7" ht="28.5" spans="1:9">
      <c r="A7" s="30">
        <v>3</v>
      </c>
      <c r="B7" s="20" t="s">
        <v>641</v>
      </c>
      <c r="C7" s="57" t="s">
        <v>642</v>
      </c>
      <c r="D7" s="57" t="s">
        <v>12</v>
      </c>
      <c r="E7" s="98">
        <v>10</v>
      </c>
      <c r="F7" s="164" t="s">
        <v>643</v>
      </c>
      <c r="G7" s="96">
        <f>VLOOKUP(F7,[2]明细!$E:$I,5,FALSE)</f>
        <v>109</v>
      </c>
      <c r="H7" s="44">
        <f>VLOOKUP(F7,[2]明细!$E:$L,8,FALSE)</f>
        <v>0.75</v>
      </c>
      <c r="I7" s="44">
        <f t="shared" si="0"/>
        <v>81.75</v>
      </c>
    </row>
    <row r="8" ht="28.5" spans="1:9">
      <c r="A8" s="30">
        <v>4</v>
      </c>
      <c r="B8" s="20" t="s">
        <v>644</v>
      </c>
      <c r="C8" s="57" t="s">
        <v>645</v>
      </c>
      <c r="D8" s="57" t="s">
        <v>223</v>
      </c>
      <c r="E8" s="98">
        <v>1</v>
      </c>
      <c r="F8" s="164" t="s">
        <v>646</v>
      </c>
      <c r="G8" s="96">
        <f>VLOOKUP(F8,[2]明细!$E:$I,5,FALSE)</f>
        <v>55</v>
      </c>
      <c r="H8" s="44">
        <f>VLOOKUP(F8,[2]明细!$E:$L,8,FALSE)</f>
        <v>0.75</v>
      </c>
      <c r="I8" s="44">
        <f t="shared" si="0"/>
        <v>41.25</v>
      </c>
    </row>
    <row r="9" ht="28.5" spans="1:9">
      <c r="A9" s="30">
        <v>5</v>
      </c>
      <c r="B9" s="20" t="s">
        <v>647</v>
      </c>
      <c r="C9" s="57" t="s">
        <v>648</v>
      </c>
      <c r="D9" s="57" t="s">
        <v>192</v>
      </c>
      <c r="E9" s="55">
        <v>4</v>
      </c>
      <c r="F9" s="164" t="s">
        <v>649</v>
      </c>
      <c r="G9" s="96">
        <f>VLOOKUP(F9,[2]明细!$E:$I,5,FALSE)</f>
        <v>55</v>
      </c>
      <c r="H9" s="44">
        <f>VLOOKUP(F9,[2]明细!$E:$L,8,FALSE)</f>
        <v>0.75</v>
      </c>
      <c r="I9" s="44">
        <f t="shared" si="0"/>
        <v>41.25</v>
      </c>
    </row>
    <row r="10" ht="27" spans="1:9">
      <c r="A10" s="30">
        <v>6</v>
      </c>
      <c r="B10" s="20" t="s">
        <v>650</v>
      </c>
      <c r="C10" s="57" t="s">
        <v>651</v>
      </c>
      <c r="D10" s="57" t="s">
        <v>192</v>
      </c>
      <c r="E10" s="55">
        <v>1</v>
      </c>
      <c r="F10" s="164" t="s">
        <v>652</v>
      </c>
      <c r="G10" s="96">
        <f>VLOOKUP(F10,[2]明细!$E:$I,5,FALSE)</f>
        <v>88</v>
      </c>
      <c r="H10" s="44">
        <f>VLOOKUP(F10,[2]明细!$E:$L,8,FALSE)</f>
        <v>0.75</v>
      </c>
      <c r="I10" s="44">
        <f t="shared" si="0"/>
        <v>66</v>
      </c>
    </row>
    <row r="11" ht="28.5" spans="1:9">
      <c r="A11" s="30">
        <v>7</v>
      </c>
      <c r="B11" s="14" t="s">
        <v>653</v>
      </c>
      <c r="C11" s="55" t="s">
        <v>654</v>
      </c>
      <c r="D11" s="55" t="s">
        <v>362</v>
      </c>
      <c r="E11" s="57">
        <v>2</v>
      </c>
      <c r="F11" s="164" t="s">
        <v>655</v>
      </c>
      <c r="G11" s="96">
        <f>VLOOKUP(F11,[2]明细!$E:$I,5,FALSE)</f>
        <v>29.8</v>
      </c>
      <c r="H11" s="44">
        <f>VLOOKUP(F11,[2]明细!$E:$L,8,FALSE)</f>
        <v>0.75</v>
      </c>
      <c r="I11" s="44">
        <f t="shared" si="0"/>
        <v>22.35</v>
      </c>
    </row>
    <row r="12" ht="42.75" spans="1:9">
      <c r="A12" s="30">
        <v>8</v>
      </c>
      <c r="B12" s="14" t="s">
        <v>656</v>
      </c>
      <c r="C12" s="55" t="s">
        <v>657</v>
      </c>
      <c r="D12" s="55" t="s">
        <v>658</v>
      </c>
      <c r="E12" s="55" t="s">
        <v>659</v>
      </c>
      <c r="F12" s="165" t="s">
        <v>660</v>
      </c>
      <c r="G12" s="96">
        <f>VLOOKUP(F12,[2]明细!$E:$I,5,FALSE)</f>
        <v>48</v>
      </c>
      <c r="H12" s="44">
        <f>VLOOKUP(F12,[2]明细!$E:$L,8,FALSE)</f>
        <v>0.75</v>
      </c>
      <c r="I12" s="44">
        <f t="shared" si="0"/>
        <v>36</v>
      </c>
    </row>
    <row r="13" ht="28.5" spans="1:9">
      <c r="A13" s="30">
        <v>9</v>
      </c>
      <c r="B13" s="20" t="s">
        <v>661</v>
      </c>
      <c r="C13" s="57" t="s">
        <v>662</v>
      </c>
      <c r="D13" s="57" t="s">
        <v>196</v>
      </c>
      <c r="E13" s="57" t="s">
        <v>663</v>
      </c>
      <c r="F13" s="164" t="s">
        <v>664</v>
      </c>
      <c r="G13" s="96">
        <f>VLOOKUP(F13,[2]明细!$E:$I,5,FALSE)</f>
        <v>18</v>
      </c>
      <c r="H13" s="44">
        <f>VLOOKUP(F13,[2]明细!$E:$L,8,FALSE)</f>
        <v>1</v>
      </c>
      <c r="I13" s="44">
        <f t="shared" si="0"/>
        <v>18</v>
      </c>
    </row>
    <row r="14" ht="85.5" spans="1:9">
      <c r="A14" s="30">
        <v>10</v>
      </c>
      <c r="B14" s="20" t="s">
        <v>393</v>
      </c>
      <c r="C14" s="57" t="s">
        <v>665</v>
      </c>
      <c r="D14" s="57" t="s">
        <v>666</v>
      </c>
      <c r="E14" s="57" t="s">
        <v>396</v>
      </c>
      <c r="F14" s="57" t="s">
        <v>397</v>
      </c>
      <c r="G14" s="96">
        <f>VLOOKUP(F14,[2]明细!$E:$I,5,FALSE)</f>
        <v>20</v>
      </c>
      <c r="H14" s="44">
        <f>VLOOKUP(F14,[2]明细!$E:$L,8,FALSE)</f>
        <v>0.75</v>
      </c>
      <c r="I14" s="44">
        <f t="shared" si="0"/>
        <v>15</v>
      </c>
    </row>
    <row r="15" ht="28.5" spans="1:9">
      <c r="A15" s="30">
        <v>11</v>
      </c>
      <c r="B15" s="20" t="s">
        <v>667</v>
      </c>
      <c r="C15" s="57" t="s">
        <v>668</v>
      </c>
      <c r="D15" s="57" t="s">
        <v>669</v>
      </c>
      <c r="E15" s="57">
        <v>1</v>
      </c>
      <c r="F15" s="164" t="s">
        <v>670</v>
      </c>
      <c r="G15" s="96">
        <f>VLOOKUP(F15,[2]明细!$E:$I,5,FALSE)</f>
        <v>55</v>
      </c>
      <c r="H15" s="44">
        <f>VLOOKUP(F15,[2]明细!$E:$L,8,FALSE)</f>
        <v>0.75</v>
      </c>
      <c r="I15" s="44">
        <f t="shared" si="0"/>
        <v>41.25</v>
      </c>
    </row>
    <row r="16" ht="14.25" spans="1:9">
      <c r="A16" s="30">
        <v>12</v>
      </c>
      <c r="B16" s="20" t="s">
        <v>671</v>
      </c>
      <c r="C16" s="57" t="s">
        <v>672</v>
      </c>
      <c r="D16" s="57" t="s">
        <v>192</v>
      </c>
      <c r="E16" s="57">
        <v>4</v>
      </c>
      <c r="F16" s="164" t="s">
        <v>673</v>
      </c>
      <c r="G16" s="96">
        <f>VLOOKUP(F16,[2]明细!$E:$I,5,FALSE)</f>
        <v>58</v>
      </c>
      <c r="H16" s="44">
        <f>VLOOKUP(F16,[2]明细!$E:$L,8,FALSE)</f>
        <v>0.75</v>
      </c>
      <c r="I16" s="44">
        <f t="shared" si="0"/>
        <v>43.5</v>
      </c>
    </row>
    <row r="17" ht="28.5" spans="1:9">
      <c r="A17" s="30">
        <v>13</v>
      </c>
      <c r="B17" s="20" t="s">
        <v>674</v>
      </c>
      <c r="C17" s="57" t="s">
        <v>675</v>
      </c>
      <c r="D17" s="57" t="s">
        <v>275</v>
      </c>
      <c r="E17" s="57">
        <v>1</v>
      </c>
      <c r="F17" s="57" t="s">
        <v>676</v>
      </c>
      <c r="G17" s="96">
        <f>VLOOKUP(F17,[2]明细!$E:$I,5,FALSE)</f>
        <v>48</v>
      </c>
      <c r="H17" s="44">
        <f>VLOOKUP(F17,[2]明细!$E:$L,8,FALSE)</f>
        <v>0.75</v>
      </c>
      <c r="I17" s="44">
        <f t="shared" si="0"/>
        <v>36</v>
      </c>
    </row>
    <row r="18" ht="28.5" spans="1:9">
      <c r="A18" s="30">
        <v>14</v>
      </c>
      <c r="B18" s="20" t="s">
        <v>677</v>
      </c>
      <c r="C18" s="57" t="s">
        <v>678</v>
      </c>
      <c r="D18" s="57" t="s">
        <v>679</v>
      </c>
      <c r="E18" s="57">
        <v>1</v>
      </c>
      <c r="F18" s="164" t="s">
        <v>680</v>
      </c>
      <c r="G18" s="96">
        <f>VLOOKUP(F18,[2]明细!$E:$I,5,FALSE)</f>
        <v>46.8</v>
      </c>
      <c r="H18" s="44">
        <f>VLOOKUP(F18,[2]明细!$E:$L,8,FALSE)</f>
        <v>0.75</v>
      </c>
      <c r="I18" s="44">
        <f t="shared" si="0"/>
        <v>35.1</v>
      </c>
    </row>
    <row r="19" ht="42.75" spans="1:9">
      <c r="A19" s="30">
        <v>15</v>
      </c>
      <c r="B19" s="20" t="s">
        <v>681</v>
      </c>
      <c r="C19" s="57" t="s">
        <v>682</v>
      </c>
      <c r="D19" s="57" t="s">
        <v>43</v>
      </c>
      <c r="E19" s="57">
        <v>4</v>
      </c>
      <c r="F19" s="164" t="s">
        <v>683</v>
      </c>
      <c r="G19" s="96">
        <f>VLOOKUP(F19,[2]明细!$E:$I,5,FALSE)</f>
        <v>69.9</v>
      </c>
      <c r="H19" s="44">
        <f>VLOOKUP(F19,[2]明细!$E:$L,8,FALSE)</f>
        <v>0.78</v>
      </c>
      <c r="I19" s="44">
        <f t="shared" si="0"/>
        <v>54.522</v>
      </c>
    </row>
    <row r="20" ht="42.75" spans="1:9">
      <c r="A20" s="30">
        <v>16</v>
      </c>
      <c r="B20" s="20" t="s">
        <v>684</v>
      </c>
      <c r="C20" s="57" t="s">
        <v>682</v>
      </c>
      <c r="D20" s="57" t="s">
        <v>43</v>
      </c>
      <c r="E20" s="57">
        <v>4</v>
      </c>
      <c r="F20" s="164" t="s">
        <v>685</v>
      </c>
      <c r="G20" s="96">
        <f>VLOOKUP(F20,[2]明细!$E:$I,5,FALSE)</f>
        <v>69.9</v>
      </c>
      <c r="H20" s="44">
        <f>VLOOKUP(F20,[2]明细!$E:$L,8,FALSE)</f>
        <v>0.78</v>
      </c>
      <c r="I20" s="44">
        <f t="shared" si="0"/>
        <v>54.522</v>
      </c>
    </row>
    <row r="21" ht="42.75" spans="1:9">
      <c r="A21" s="30">
        <v>17</v>
      </c>
      <c r="B21" s="20" t="s">
        <v>686</v>
      </c>
      <c r="C21" s="57" t="s">
        <v>682</v>
      </c>
      <c r="D21" s="57" t="s">
        <v>43</v>
      </c>
      <c r="E21" s="57">
        <v>4</v>
      </c>
      <c r="F21" s="164" t="s">
        <v>687</v>
      </c>
      <c r="G21" s="96">
        <f>VLOOKUP(F21,[2]明细!$E:$I,5,FALSE)</f>
        <v>69.9</v>
      </c>
      <c r="H21" s="44">
        <f>VLOOKUP(F21,[2]明细!$E:$L,8,FALSE)</f>
        <v>0.78</v>
      </c>
      <c r="I21" s="44">
        <f t="shared" si="0"/>
        <v>54.522</v>
      </c>
    </row>
    <row r="22" ht="42.75" spans="1:9">
      <c r="A22" s="30">
        <v>18</v>
      </c>
      <c r="B22" s="20" t="s">
        <v>688</v>
      </c>
      <c r="C22" s="57" t="s">
        <v>682</v>
      </c>
      <c r="D22" s="57" t="s">
        <v>43</v>
      </c>
      <c r="E22" s="57">
        <v>4</v>
      </c>
      <c r="F22" s="164" t="s">
        <v>689</v>
      </c>
      <c r="G22" s="96">
        <f>VLOOKUP(F22,[2]明细!$E:$I,5,FALSE)</f>
        <v>69.9</v>
      </c>
      <c r="H22" s="44">
        <f>VLOOKUP(F22,[2]明细!$E:$L,8,FALSE)</f>
        <v>0.78</v>
      </c>
      <c r="I22" s="44">
        <f t="shared" si="0"/>
        <v>54.522</v>
      </c>
    </row>
    <row r="23" ht="42.75" spans="1:9">
      <c r="A23" s="30">
        <v>19</v>
      </c>
      <c r="B23" s="20" t="s">
        <v>690</v>
      </c>
      <c r="C23" s="57" t="s">
        <v>682</v>
      </c>
      <c r="D23" s="57" t="s">
        <v>43</v>
      </c>
      <c r="E23" s="57">
        <v>4</v>
      </c>
      <c r="F23" s="164" t="s">
        <v>691</v>
      </c>
      <c r="G23" s="96">
        <f>VLOOKUP(F23,[2]明细!$E:$I,5,FALSE)</f>
        <v>69.9</v>
      </c>
      <c r="H23" s="44">
        <f>VLOOKUP(F23,[2]明细!$E:$L,8,FALSE)</f>
        <v>0.78</v>
      </c>
      <c r="I23" s="44">
        <f t="shared" si="0"/>
        <v>54.522</v>
      </c>
    </row>
    <row r="24" ht="42.75" spans="1:9">
      <c r="A24" s="30">
        <v>20</v>
      </c>
      <c r="B24" s="20" t="s">
        <v>692</v>
      </c>
      <c r="C24" s="57" t="s">
        <v>682</v>
      </c>
      <c r="D24" s="57" t="s">
        <v>43</v>
      </c>
      <c r="E24" s="57">
        <v>4</v>
      </c>
      <c r="F24" s="164" t="s">
        <v>693</v>
      </c>
      <c r="G24" s="96">
        <f>VLOOKUP(F24,[2]明细!$E:$I,5,FALSE)</f>
        <v>70.9</v>
      </c>
      <c r="H24" s="44">
        <f>VLOOKUP(F24,[2]明细!$E:$L,8,FALSE)</f>
        <v>0.78</v>
      </c>
      <c r="I24" s="44">
        <f t="shared" si="0"/>
        <v>55.302</v>
      </c>
    </row>
    <row r="25" ht="42.75" spans="1:9">
      <c r="A25" s="30">
        <v>21</v>
      </c>
      <c r="B25" s="20" t="s">
        <v>694</v>
      </c>
      <c r="C25" s="57" t="s">
        <v>682</v>
      </c>
      <c r="D25" s="57" t="s">
        <v>43</v>
      </c>
      <c r="E25" s="57">
        <v>4</v>
      </c>
      <c r="F25" s="164" t="s">
        <v>695</v>
      </c>
      <c r="G25" s="96">
        <f>VLOOKUP(F25,[2]明细!$E:$I,5,FALSE)</f>
        <v>72.9</v>
      </c>
      <c r="H25" s="44">
        <f>VLOOKUP(F25,[2]明细!$E:$L,8,FALSE)</f>
        <v>0.78</v>
      </c>
      <c r="I25" s="44">
        <f t="shared" si="0"/>
        <v>56.862</v>
      </c>
    </row>
    <row r="26" ht="42.75" spans="1:9">
      <c r="A26" s="30">
        <v>22</v>
      </c>
      <c r="B26" s="20" t="s">
        <v>696</v>
      </c>
      <c r="C26" s="57" t="s">
        <v>682</v>
      </c>
      <c r="D26" s="57" t="s">
        <v>43</v>
      </c>
      <c r="E26" s="57">
        <v>4</v>
      </c>
      <c r="F26" s="164" t="s">
        <v>697</v>
      </c>
      <c r="G26" s="96">
        <f>VLOOKUP(F26,[2]明细!$E:$I,5,FALSE)</f>
        <v>72.9</v>
      </c>
      <c r="H26" s="44">
        <f>VLOOKUP(F26,[2]明细!$E:$L,8,FALSE)</f>
        <v>0.78</v>
      </c>
      <c r="I26" s="44">
        <f t="shared" si="0"/>
        <v>56.862</v>
      </c>
    </row>
    <row r="27" ht="28.5" spans="1:9">
      <c r="A27" s="30">
        <v>23</v>
      </c>
      <c r="B27" s="20" t="s">
        <v>698</v>
      </c>
      <c r="C27" s="57" t="s">
        <v>682</v>
      </c>
      <c r="D27" s="57" t="s">
        <v>43</v>
      </c>
      <c r="E27" s="57">
        <v>4</v>
      </c>
      <c r="F27" s="164" t="s">
        <v>699</v>
      </c>
      <c r="G27" s="96">
        <f>VLOOKUP(F27,[2]明细!$E:$I,5,FALSE)</f>
        <v>39.9</v>
      </c>
      <c r="H27" s="44">
        <f>VLOOKUP(F27,[2]明细!$E:$L,8,FALSE)</f>
        <v>0.78</v>
      </c>
      <c r="I27" s="44">
        <f t="shared" si="0"/>
        <v>31.122</v>
      </c>
    </row>
    <row r="28" ht="28.5" spans="1:9">
      <c r="A28" s="30">
        <v>24</v>
      </c>
      <c r="B28" s="20" t="s">
        <v>700</v>
      </c>
      <c r="C28" s="57" t="s">
        <v>682</v>
      </c>
      <c r="D28" s="57" t="s">
        <v>43</v>
      </c>
      <c r="E28" s="57">
        <v>4</v>
      </c>
      <c r="F28" s="164" t="s">
        <v>701</v>
      </c>
      <c r="G28" s="96">
        <f>VLOOKUP(F28,[2]明细!$E:$I,5,FALSE)</f>
        <v>39.9</v>
      </c>
      <c r="H28" s="44">
        <f>VLOOKUP(F28,[2]明细!$E:$L,8,FALSE)</f>
        <v>0.78</v>
      </c>
      <c r="I28" s="44">
        <f t="shared" si="0"/>
        <v>31.122</v>
      </c>
    </row>
    <row r="29" ht="28.5" spans="1:9">
      <c r="A29" s="30">
        <v>25</v>
      </c>
      <c r="B29" s="20" t="s">
        <v>702</v>
      </c>
      <c r="C29" s="57" t="s">
        <v>682</v>
      </c>
      <c r="D29" s="57" t="s">
        <v>43</v>
      </c>
      <c r="E29" s="57">
        <v>4</v>
      </c>
      <c r="F29" s="164" t="s">
        <v>703</v>
      </c>
      <c r="G29" s="96">
        <f>VLOOKUP(F29,[2]明细!$E:$I,5,FALSE)</f>
        <v>39.9</v>
      </c>
      <c r="H29" s="44">
        <f>VLOOKUP(F29,[2]明细!$E:$L,8,FALSE)</f>
        <v>0.78</v>
      </c>
      <c r="I29" s="44">
        <f t="shared" si="0"/>
        <v>31.122</v>
      </c>
    </row>
    <row r="30" ht="28.5" spans="1:9">
      <c r="A30" s="30">
        <v>26</v>
      </c>
      <c r="B30" s="20" t="s">
        <v>704</v>
      </c>
      <c r="C30" s="57" t="s">
        <v>682</v>
      </c>
      <c r="D30" s="57" t="s">
        <v>43</v>
      </c>
      <c r="E30" s="57">
        <v>4</v>
      </c>
      <c r="F30" s="164" t="s">
        <v>705</v>
      </c>
      <c r="G30" s="96">
        <f>VLOOKUP(F30,[2]明细!$E:$I,5,FALSE)</f>
        <v>39.9</v>
      </c>
      <c r="H30" s="44">
        <f>VLOOKUP(F30,[2]明细!$E:$L,8,FALSE)</f>
        <v>0.78</v>
      </c>
      <c r="I30" s="44">
        <f t="shared" si="0"/>
        <v>31.122</v>
      </c>
    </row>
    <row r="31" ht="28.5" spans="1:9">
      <c r="A31" s="30">
        <v>27</v>
      </c>
      <c r="B31" s="20" t="s">
        <v>706</v>
      </c>
      <c r="C31" s="57" t="s">
        <v>707</v>
      </c>
      <c r="D31" s="57" t="s">
        <v>708</v>
      </c>
      <c r="E31" s="57">
        <v>2</v>
      </c>
      <c r="F31" s="164" t="s">
        <v>709</v>
      </c>
      <c r="G31" s="96">
        <f>VLOOKUP(F31,[2]明细!$E:$I,5,FALSE)</f>
        <v>49</v>
      </c>
      <c r="H31" s="44">
        <f>VLOOKUP(F31,[2]明细!$E:$L,8,FALSE)</f>
        <v>0.75</v>
      </c>
      <c r="I31" s="44">
        <f t="shared" si="0"/>
        <v>36.75</v>
      </c>
    </row>
    <row r="32" ht="28.5" spans="1:9">
      <c r="A32" s="30">
        <v>28</v>
      </c>
      <c r="B32" s="20" t="s">
        <v>710</v>
      </c>
      <c r="C32" s="57" t="s">
        <v>707</v>
      </c>
      <c r="D32" s="57" t="s">
        <v>708</v>
      </c>
      <c r="E32" s="57">
        <v>2</v>
      </c>
      <c r="F32" s="164" t="s">
        <v>711</v>
      </c>
      <c r="G32" s="96">
        <f>VLOOKUP(F32,[2]明细!$E:$I,5,FALSE)</f>
        <v>49</v>
      </c>
      <c r="H32" s="44">
        <f>VLOOKUP(F32,[2]明细!$E:$L,8,FALSE)</f>
        <v>0.75</v>
      </c>
      <c r="I32" s="44">
        <f t="shared" si="0"/>
        <v>36.75</v>
      </c>
    </row>
    <row r="33" ht="28.5" spans="1:9">
      <c r="A33" s="30">
        <v>29</v>
      </c>
      <c r="B33" s="20" t="s">
        <v>712</v>
      </c>
      <c r="C33" s="57" t="s">
        <v>707</v>
      </c>
      <c r="D33" s="57" t="s">
        <v>708</v>
      </c>
      <c r="E33" s="57">
        <v>2</v>
      </c>
      <c r="F33" s="164" t="s">
        <v>713</v>
      </c>
      <c r="G33" s="96">
        <f>VLOOKUP(F33,[2]明细!$E:$I,5,FALSE)</f>
        <v>49</v>
      </c>
      <c r="H33" s="44">
        <f>VLOOKUP(F33,[2]明细!$E:$L,8,FALSE)</f>
        <v>0.75</v>
      </c>
      <c r="I33" s="44">
        <f t="shared" si="0"/>
        <v>36.75</v>
      </c>
    </row>
    <row r="34" ht="28.5" spans="1:9">
      <c r="A34" s="30">
        <v>30</v>
      </c>
      <c r="B34" s="20" t="s">
        <v>714</v>
      </c>
      <c r="C34" s="57" t="s">
        <v>707</v>
      </c>
      <c r="D34" s="57" t="s">
        <v>708</v>
      </c>
      <c r="E34" s="57">
        <v>2</v>
      </c>
      <c r="F34" s="164" t="s">
        <v>715</v>
      </c>
      <c r="G34" s="96">
        <f>VLOOKUP(F34,[2]明细!$E:$I,5,FALSE)</f>
        <v>49</v>
      </c>
      <c r="H34" s="44">
        <f>VLOOKUP(F34,[2]明细!$E:$L,8,FALSE)</f>
        <v>0.75</v>
      </c>
      <c r="I34" s="44">
        <f t="shared" si="0"/>
        <v>36.75</v>
      </c>
    </row>
    <row r="35" ht="28.5" spans="1:9">
      <c r="A35" s="30">
        <v>31</v>
      </c>
      <c r="B35" s="20" t="s">
        <v>716</v>
      </c>
      <c r="C35" s="57"/>
      <c r="D35" s="57"/>
      <c r="E35" s="57"/>
      <c r="F35" s="57"/>
      <c r="G35" s="96"/>
      <c r="I35" s="44">
        <v>5.9</v>
      </c>
    </row>
    <row r="36" ht="14.25" spans="3:9">
      <c r="C36" s="57"/>
      <c r="D36" s="57"/>
      <c r="E36" s="57"/>
      <c r="F36" s="57"/>
      <c r="G36" s="96"/>
      <c r="H36" s="44"/>
      <c r="I36" s="100">
        <v>1261.72</v>
      </c>
    </row>
    <row r="37" spans="7:7">
      <c r="G37" s="96"/>
    </row>
    <row r="38" spans="7:7">
      <c r="G38" s="96"/>
    </row>
    <row r="39" spans="7:7">
      <c r="G39" s="96"/>
    </row>
    <row r="40" spans="7:7">
      <c r="G40" s="96"/>
    </row>
    <row r="41" spans="1:7">
      <c r="A41" s="30"/>
      <c r="B41" s="30"/>
      <c r="C41" s="37"/>
      <c r="D41" s="37"/>
      <c r="E41" s="37"/>
      <c r="F41" s="37"/>
      <c r="G41" s="96"/>
    </row>
    <row r="42" s="24" customFormat="1" ht="21" customHeight="1" spans="1:9">
      <c r="A42" s="28" t="s">
        <v>717</v>
      </c>
      <c r="B42" s="28"/>
      <c r="C42" s="29"/>
      <c r="D42" s="29"/>
      <c r="E42" s="29"/>
      <c r="F42" s="29"/>
      <c r="G42" s="29"/>
      <c r="H42" s="29"/>
      <c r="I42" s="101"/>
    </row>
    <row r="43" s="1" customFormat="1" ht="14" customHeight="1" spans="1:9">
      <c r="A43" s="7" t="s">
        <v>1</v>
      </c>
      <c r="B43" s="84" t="s">
        <v>2</v>
      </c>
      <c r="C43" s="9" t="s">
        <v>3</v>
      </c>
      <c r="D43" s="9" t="s">
        <v>4</v>
      </c>
      <c r="E43" s="9" t="s">
        <v>5</v>
      </c>
      <c r="F43" s="8" t="s">
        <v>6</v>
      </c>
      <c r="G43" s="10" t="s">
        <v>7</v>
      </c>
      <c r="H43" s="68" t="s">
        <v>8</v>
      </c>
      <c r="I43" s="75" t="s">
        <v>9</v>
      </c>
    </row>
    <row r="44" ht="28.5" spans="1:9">
      <c r="A44" s="2">
        <v>1</v>
      </c>
      <c r="B44" s="20" t="s">
        <v>636</v>
      </c>
      <c r="C44" s="57" t="s">
        <v>637</v>
      </c>
      <c r="D44" s="57" t="s">
        <v>57</v>
      </c>
      <c r="E44" s="98">
        <v>3</v>
      </c>
      <c r="F44" s="164" t="s">
        <v>638</v>
      </c>
      <c r="G44" s="96">
        <f>VLOOKUP(F44,[2]明细!$E:$I,5,FALSE)</f>
        <v>58</v>
      </c>
      <c r="H44" s="44">
        <f>VLOOKUP(F44,[2]明细!$E:$L,8,FALSE)</f>
        <v>0.75</v>
      </c>
      <c r="I44" s="44">
        <f t="shared" ref="I36:I72" si="1">G44*H44</f>
        <v>43.5</v>
      </c>
    </row>
    <row r="45" ht="28.5" spans="1:9">
      <c r="A45" s="2">
        <v>2</v>
      </c>
      <c r="B45" s="20" t="s">
        <v>639</v>
      </c>
      <c r="C45" s="57" t="s">
        <v>637</v>
      </c>
      <c r="D45" s="57" t="s">
        <v>57</v>
      </c>
      <c r="E45" s="98">
        <v>1</v>
      </c>
      <c r="F45" s="164" t="s">
        <v>640</v>
      </c>
      <c r="G45" s="96">
        <f>VLOOKUP(F45,[2]明细!$E:$I,5,FALSE)</f>
        <v>29</v>
      </c>
      <c r="H45" s="44">
        <f>VLOOKUP(F45,[2]明细!$E:$L,8,FALSE)</f>
        <v>0.75</v>
      </c>
      <c r="I45" s="44">
        <f t="shared" si="1"/>
        <v>21.75</v>
      </c>
    </row>
    <row r="46" ht="28.5" spans="1:9">
      <c r="A46" s="2">
        <v>3</v>
      </c>
      <c r="B46" s="20" t="s">
        <v>641</v>
      </c>
      <c r="C46" s="57" t="s">
        <v>642</v>
      </c>
      <c r="D46" s="57" t="s">
        <v>12</v>
      </c>
      <c r="E46" s="98">
        <v>10</v>
      </c>
      <c r="F46" s="164" t="s">
        <v>643</v>
      </c>
      <c r="G46" s="96">
        <f>VLOOKUP(F46,[2]明细!$E:$I,5,FALSE)</f>
        <v>109</v>
      </c>
      <c r="H46" s="44">
        <f>VLOOKUP(F46,[2]明细!$E:$L,8,FALSE)</f>
        <v>0.75</v>
      </c>
      <c r="I46" s="44">
        <f t="shared" si="1"/>
        <v>81.75</v>
      </c>
    </row>
    <row r="47" ht="28.5" spans="1:9">
      <c r="A47" s="2">
        <v>4</v>
      </c>
      <c r="B47" s="20" t="s">
        <v>644</v>
      </c>
      <c r="C47" s="57" t="s">
        <v>645</v>
      </c>
      <c r="D47" s="57" t="s">
        <v>223</v>
      </c>
      <c r="E47" s="98">
        <v>1</v>
      </c>
      <c r="F47" s="164" t="s">
        <v>646</v>
      </c>
      <c r="G47" s="96">
        <f>VLOOKUP(F47,[2]明细!$E:$I,5,FALSE)</f>
        <v>55</v>
      </c>
      <c r="H47" s="44">
        <f>VLOOKUP(F47,[2]明细!$E:$L,8,FALSE)</f>
        <v>0.75</v>
      </c>
      <c r="I47" s="44">
        <f t="shared" si="1"/>
        <v>41.25</v>
      </c>
    </row>
    <row r="48" ht="27" spans="1:9">
      <c r="A48" s="2">
        <v>5</v>
      </c>
      <c r="B48" s="20" t="s">
        <v>650</v>
      </c>
      <c r="C48" s="57" t="s">
        <v>651</v>
      </c>
      <c r="D48" s="57" t="s">
        <v>192</v>
      </c>
      <c r="E48" s="55">
        <v>1</v>
      </c>
      <c r="F48" s="164" t="s">
        <v>652</v>
      </c>
      <c r="G48" s="96">
        <f>VLOOKUP(F48,[2]明细!$E:$I,5,FALSE)</f>
        <v>88</v>
      </c>
      <c r="H48" s="44">
        <f>VLOOKUP(F48,[2]明细!$E:$L,8,FALSE)</f>
        <v>0.75</v>
      </c>
      <c r="I48" s="44">
        <f t="shared" si="1"/>
        <v>66</v>
      </c>
    </row>
    <row r="49" ht="28.5" spans="1:9">
      <c r="A49" s="2">
        <v>6</v>
      </c>
      <c r="B49" s="14" t="s">
        <v>653</v>
      </c>
      <c r="C49" s="55" t="s">
        <v>654</v>
      </c>
      <c r="D49" s="55" t="s">
        <v>362</v>
      </c>
      <c r="E49" s="57">
        <v>2</v>
      </c>
      <c r="F49" s="164" t="s">
        <v>655</v>
      </c>
      <c r="G49" s="96">
        <f>VLOOKUP(F49,[2]明细!$E:$I,5,FALSE)</f>
        <v>29.8</v>
      </c>
      <c r="H49" s="44">
        <f>VLOOKUP(F49,[2]明细!$E:$L,8,FALSE)</f>
        <v>0.75</v>
      </c>
      <c r="I49" s="44">
        <f t="shared" si="1"/>
        <v>22.35</v>
      </c>
    </row>
    <row r="50" ht="42.75" spans="1:9">
      <c r="A50" s="2">
        <v>7</v>
      </c>
      <c r="B50" s="14" t="s">
        <v>656</v>
      </c>
      <c r="C50" s="55" t="s">
        <v>657</v>
      </c>
      <c r="D50" s="55" t="s">
        <v>658</v>
      </c>
      <c r="E50" s="55" t="s">
        <v>659</v>
      </c>
      <c r="F50" s="165" t="s">
        <v>660</v>
      </c>
      <c r="G50" s="96">
        <f>VLOOKUP(F50,[2]明细!$E:$I,5,FALSE)</f>
        <v>48</v>
      </c>
      <c r="H50" s="44">
        <f>VLOOKUP(F50,[2]明细!$E:$L,8,FALSE)</f>
        <v>0.75</v>
      </c>
      <c r="I50" s="44">
        <f t="shared" si="1"/>
        <v>36</v>
      </c>
    </row>
    <row r="51" ht="28.5" spans="1:9">
      <c r="A51" s="2">
        <v>8</v>
      </c>
      <c r="B51" s="20" t="s">
        <v>661</v>
      </c>
      <c r="C51" s="57" t="s">
        <v>662</v>
      </c>
      <c r="D51" s="57" t="s">
        <v>196</v>
      </c>
      <c r="E51" s="57" t="s">
        <v>663</v>
      </c>
      <c r="F51" s="164" t="s">
        <v>664</v>
      </c>
      <c r="G51" s="96">
        <f>VLOOKUP(F51,[2]明细!$E:$I,5,FALSE)</f>
        <v>18</v>
      </c>
      <c r="H51" s="44">
        <f>VLOOKUP(F51,[2]明细!$E:$L,8,FALSE)</f>
        <v>1</v>
      </c>
      <c r="I51" s="44">
        <f t="shared" si="1"/>
        <v>18</v>
      </c>
    </row>
    <row r="52" ht="85.5" spans="1:9">
      <c r="A52" s="2">
        <v>9</v>
      </c>
      <c r="B52" s="20" t="s">
        <v>393</v>
      </c>
      <c r="C52" s="57" t="s">
        <v>665</v>
      </c>
      <c r="D52" s="57" t="s">
        <v>666</v>
      </c>
      <c r="E52" s="57" t="s">
        <v>396</v>
      </c>
      <c r="F52" s="57" t="s">
        <v>397</v>
      </c>
      <c r="G52" s="96">
        <f>VLOOKUP(F52,[2]明细!$E:$I,5,FALSE)</f>
        <v>20</v>
      </c>
      <c r="H52" s="44">
        <f>VLOOKUP(F52,[2]明细!$E:$L,8,FALSE)</f>
        <v>0.75</v>
      </c>
      <c r="I52" s="44">
        <f t="shared" si="1"/>
        <v>15</v>
      </c>
    </row>
    <row r="53" ht="28.5" spans="1:9">
      <c r="A53" s="2">
        <v>10</v>
      </c>
      <c r="B53" s="20" t="s">
        <v>667</v>
      </c>
      <c r="C53" s="57" t="s">
        <v>668</v>
      </c>
      <c r="D53" s="57" t="s">
        <v>669</v>
      </c>
      <c r="E53" s="57">
        <v>1</v>
      </c>
      <c r="F53" s="164" t="s">
        <v>670</v>
      </c>
      <c r="G53" s="96">
        <f>VLOOKUP(F53,[2]明细!$E:$I,5,FALSE)</f>
        <v>55</v>
      </c>
      <c r="H53" s="44">
        <f>VLOOKUP(F53,[2]明细!$E:$L,8,FALSE)</f>
        <v>0.75</v>
      </c>
      <c r="I53" s="44">
        <f t="shared" si="1"/>
        <v>41.25</v>
      </c>
    </row>
    <row r="54" ht="14.25" spans="1:9">
      <c r="A54" s="2">
        <v>11</v>
      </c>
      <c r="B54" s="20" t="s">
        <v>671</v>
      </c>
      <c r="C54" s="57" t="s">
        <v>672</v>
      </c>
      <c r="D54" s="57" t="s">
        <v>192</v>
      </c>
      <c r="E54" s="57">
        <v>4</v>
      </c>
      <c r="F54" s="164" t="s">
        <v>673</v>
      </c>
      <c r="G54" s="96">
        <f>VLOOKUP(F54,[2]明细!$E:$I,5,FALSE)</f>
        <v>58</v>
      </c>
      <c r="H54" s="44">
        <f>VLOOKUP(F54,[2]明细!$E:$L,8,FALSE)</f>
        <v>0.75</v>
      </c>
      <c r="I54" s="44">
        <f t="shared" si="1"/>
        <v>43.5</v>
      </c>
    </row>
    <row r="55" ht="28.5" spans="1:9">
      <c r="A55" s="2">
        <v>12</v>
      </c>
      <c r="B55" s="20" t="s">
        <v>674</v>
      </c>
      <c r="C55" s="57" t="s">
        <v>675</v>
      </c>
      <c r="D55" s="57" t="s">
        <v>275</v>
      </c>
      <c r="E55" s="57">
        <v>1</v>
      </c>
      <c r="F55" s="57" t="s">
        <v>676</v>
      </c>
      <c r="G55" s="96">
        <f>VLOOKUP(F55,[2]明细!$E:$I,5,FALSE)</f>
        <v>48</v>
      </c>
      <c r="H55" s="44">
        <f>VLOOKUP(F55,[2]明细!$E:$L,8,FALSE)</f>
        <v>0.75</v>
      </c>
      <c r="I55" s="44">
        <f t="shared" si="1"/>
        <v>36</v>
      </c>
    </row>
    <row r="56" ht="28.5" spans="1:9">
      <c r="A56" s="2">
        <v>13</v>
      </c>
      <c r="B56" s="20" t="s">
        <v>677</v>
      </c>
      <c r="C56" s="57" t="s">
        <v>678</v>
      </c>
      <c r="D56" s="57" t="s">
        <v>679</v>
      </c>
      <c r="E56" s="57">
        <v>1</v>
      </c>
      <c r="F56" s="164" t="s">
        <v>680</v>
      </c>
      <c r="G56" s="96">
        <f>VLOOKUP(F56,[2]明细!$E:$I,5,FALSE)</f>
        <v>46.8</v>
      </c>
      <c r="H56" s="44">
        <f>VLOOKUP(F56,[2]明细!$E:$L,8,FALSE)</f>
        <v>0.75</v>
      </c>
      <c r="I56" s="44">
        <f t="shared" si="1"/>
        <v>35.1</v>
      </c>
    </row>
    <row r="57" ht="42.75" spans="1:9">
      <c r="A57" s="2">
        <v>14</v>
      </c>
      <c r="B57" s="20" t="s">
        <v>681</v>
      </c>
      <c r="C57" s="57" t="s">
        <v>682</v>
      </c>
      <c r="D57" s="57" t="s">
        <v>43</v>
      </c>
      <c r="E57" s="57">
        <v>4</v>
      </c>
      <c r="F57" s="164" t="s">
        <v>683</v>
      </c>
      <c r="G57" s="96">
        <f>VLOOKUP(F57,[2]明细!$E:$I,5,FALSE)</f>
        <v>69.9</v>
      </c>
      <c r="H57" s="44">
        <f>VLOOKUP(F57,[2]明细!$E:$L,8,FALSE)</f>
        <v>0.78</v>
      </c>
      <c r="I57" s="44">
        <f t="shared" si="1"/>
        <v>54.522</v>
      </c>
    </row>
    <row r="58" ht="42.75" spans="1:9">
      <c r="A58" s="2">
        <v>15</v>
      </c>
      <c r="B58" s="20" t="s">
        <v>684</v>
      </c>
      <c r="C58" s="57" t="s">
        <v>682</v>
      </c>
      <c r="D58" s="57" t="s">
        <v>43</v>
      </c>
      <c r="E58" s="57">
        <v>4</v>
      </c>
      <c r="F58" s="164" t="s">
        <v>685</v>
      </c>
      <c r="G58" s="96">
        <f>VLOOKUP(F58,[2]明细!$E:$I,5,FALSE)</f>
        <v>69.9</v>
      </c>
      <c r="H58" s="44">
        <f>VLOOKUP(F58,[2]明细!$E:$L,8,FALSE)</f>
        <v>0.78</v>
      </c>
      <c r="I58" s="44">
        <f t="shared" si="1"/>
        <v>54.522</v>
      </c>
    </row>
    <row r="59" ht="42.75" spans="1:9">
      <c r="A59" s="2">
        <v>16</v>
      </c>
      <c r="B59" s="20" t="s">
        <v>686</v>
      </c>
      <c r="C59" s="57" t="s">
        <v>682</v>
      </c>
      <c r="D59" s="57" t="s">
        <v>43</v>
      </c>
      <c r="E59" s="57">
        <v>4</v>
      </c>
      <c r="F59" s="164" t="s">
        <v>687</v>
      </c>
      <c r="G59" s="96">
        <f>VLOOKUP(F59,[2]明细!$E:$I,5,FALSE)</f>
        <v>69.9</v>
      </c>
      <c r="H59" s="44">
        <f>VLOOKUP(F59,[2]明细!$E:$L,8,FALSE)</f>
        <v>0.78</v>
      </c>
      <c r="I59" s="44">
        <f t="shared" si="1"/>
        <v>54.522</v>
      </c>
    </row>
    <row r="60" ht="42.75" spans="1:9">
      <c r="A60" s="2">
        <v>17</v>
      </c>
      <c r="B60" s="20" t="s">
        <v>688</v>
      </c>
      <c r="C60" s="57" t="s">
        <v>682</v>
      </c>
      <c r="D60" s="57" t="s">
        <v>43</v>
      </c>
      <c r="E60" s="57">
        <v>4</v>
      </c>
      <c r="F60" s="164" t="s">
        <v>689</v>
      </c>
      <c r="G60" s="96">
        <f>VLOOKUP(F60,[2]明细!$E:$I,5,FALSE)</f>
        <v>69.9</v>
      </c>
      <c r="H60" s="44">
        <f>VLOOKUP(F60,[2]明细!$E:$L,8,FALSE)</f>
        <v>0.78</v>
      </c>
      <c r="I60" s="44">
        <f t="shared" si="1"/>
        <v>54.522</v>
      </c>
    </row>
    <row r="61" ht="42.75" spans="1:9">
      <c r="A61" s="2">
        <v>18</v>
      </c>
      <c r="B61" s="20" t="s">
        <v>690</v>
      </c>
      <c r="C61" s="57" t="s">
        <v>682</v>
      </c>
      <c r="D61" s="57" t="s">
        <v>43</v>
      </c>
      <c r="E61" s="57">
        <v>4</v>
      </c>
      <c r="F61" s="164" t="s">
        <v>691</v>
      </c>
      <c r="G61" s="96">
        <f>VLOOKUP(F61,[2]明细!$E:$I,5,FALSE)</f>
        <v>69.9</v>
      </c>
      <c r="H61" s="44">
        <f>VLOOKUP(F61,[2]明细!$E:$L,8,FALSE)</f>
        <v>0.78</v>
      </c>
      <c r="I61" s="44">
        <f t="shared" si="1"/>
        <v>54.522</v>
      </c>
    </row>
    <row r="62" ht="42.75" spans="1:9">
      <c r="A62" s="2">
        <v>19</v>
      </c>
      <c r="B62" s="20" t="s">
        <v>692</v>
      </c>
      <c r="C62" s="57" t="s">
        <v>682</v>
      </c>
      <c r="D62" s="57" t="s">
        <v>43</v>
      </c>
      <c r="E62" s="57">
        <v>4</v>
      </c>
      <c r="F62" s="164" t="s">
        <v>693</v>
      </c>
      <c r="G62" s="96">
        <f>VLOOKUP(F62,[2]明细!$E:$I,5,FALSE)</f>
        <v>70.9</v>
      </c>
      <c r="H62" s="44">
        <f>VLOOKUP(F62,[2]明细!$E:$L,8,FALSE)</f>
        <v>0.78</v>
      </c>
      <c r="I62" s="44">
        <f t="shared" si="1"/>
        <v>55.302</v>
      </c>
    </row>
    <row r="63" ht="42.75" spans="1:9">
      <c r="A63" s="2">
        <v>20</v>
      </c>
      <c r="B63" s="20" t="s">
        <v>694</v>
      </c>
      <c r="C63" s="57" t="s">
        <v>682</v>
      </c>
      <c r="D63" s="57" t="s">
        <v>43</v>
      </c>
      <c r="E63" s="57">
        <v>4</v>
      </c>
      <c r="F63" s="164" t="s">
        <v>695</v>
      </c>
      <c r="G63" s="96">
        <f>VLOOKUP(F63,[2]明细!$E:$I,5,FALSE)</f>
        <v>72.9</v>
      </c>
      <c r="H63" s="44">
        <f>VLOOKUP(F63,[2]明细!$E:$L,8,FALSE)</f>
        <v>0.78</v>
      </c>
      <c r="I63" s="44">
        <f t="shared" si="1"/>
        <v>56.862</v>
      </c>
    </row>
    <row r="64" ht="42.75" spans="1:9">
      <c r="A64" s="2">
        <v>21</v>
      </c>
      <c r="B64" s="20" t="s">
        <v>696</v>
      </c>
      <c r="C64" s="57" t="s">
        <v>682</v>
      </c>
      <c r="D64" s="57" t="s">
        <v>43</v>
      </c>
      <c r="E64" s="57">
        <v>4</v>
      </c>
      <c r="F64" s="164" t="s">
        <v>697</v>
      </c>
      <c r="G64" s="96">
        <f>VLOOKUP(F64,[2]明细!$E:$I,5,FALSE)</f>
        <v>72.9</v>
      </c>
      <c r="H64" s="44">
        <f>VLOOKUP(F64,[2]明细!$E:$L,8,FALSE)</f>
        <v>0.78</v>
      </c>
      <c r="I64" s="44">
        <f t="shared" si="1"/>
        <v>56.862</v>
      </c>
    </row>
    <row r="65" ht="28.5" spans="1:9">
      <c r="A65" s="2">
        <v>22</v>
      </c>
      <c r="B65" s="20" t="s">
        <v>698</v>
      </c>
      <c r="C65" s="57" t="s">
        <v>682</v>
      </c>
      <c r="D65" s="57" t="s">
        <v>43</v>
      </c>
      <c r="E65" s="57">
        <v>4</v>
      </c>
      <c r="F65" s="164" t="s">
        <v>699</v>
      </c>
      <c r="G65" s="96">
        <f>VLOOKUP(F65,[2]明细!$E:$I,5,FALSE)</f>
        <v>39.9</v>
      </c>
      <c r="H65" s="44">
        <f>VLOOKUP(F65,[2]明细!$E:$L,8,FALSE)</f>
        <v>0.78</v>
      </c>
      <c r="I65" s="44">
        <f t="shared" si="1"/>
        <v>31.122</v>
      </c>
    </row>
    <row r="66" ht="28.5" spans="1:9">
      <c r="A66" s="2">
        <v>23</v>
      </c>
      <c r="B66" s="20" t="s">
        <v>700</v>
      </c>
      <c r="C66" s="57" t="s">
        <v>682</v>
      </c>
      <c r="D66" s="57" t="s">
        <v>43</v>
      </c>
      <c r="E66" s="57">
        <v>4</v>
      </c>
      <c r="F66" s="164" t="s">
        <v>701</v>
      </c>
      <c r="G66" s="96">
        <f>VLOOKUP(F66,[2]明细!$E:$I,5,FALSE)</f>
        <v>39.9</v>
      </c>
      <c r="H66" s="44">
        <f>VLOOKUP(F66,[2]明细!$E:$L,8,FALSE)</f>
        <v>0.78</v>
      </c>
      <c r="I66" s="44">
        <f t="shared" si="1"/>
        <v>31.122</v>
      </c>
    </row>
    <row r="67" ht="28.5" spans="1:9">
      <c r="A67" s="2">
        <v>24</v>
      </c>
      <c r="B67" s="20" t="s">
        <v>702</v>
      </c>
      <c r="C67" s="57" t="s">
        <v>682</v>
      </c>
      <c r="D67" s="57" t="s">
        <v>43</v>
      </c>
      <c r="E67" s="57">
        <v>4</v>
      </c>
      <c r="F67" s="164" t="s">
        <v>703</v>
      </c>
      <c r="G67" s="96">
        <f>VLOOKUP(F67,[2]明细!$E:$I,5,FALSE)</f>
        <v>39.9</v>
      </c>
      <c r="H67" s="44">
        <f>VLOOKUP(F67,[2]明细!$E:$L,8,FALSE)</f>
        <v>0.78</v>
      </c>
      <c r="I67" s="44">
        <f t="shared" si="1"/>
        <v>31.122</v>
      </c>
    </row>
    <row r="68" ht="28.5" spans="1:9">
      <c r="A68" s="2">
        <v>25</v>
      </c>
      <c r="B68" s="20" t="s">
        <v>704</v>
      </c>
      <c r="C68" s="57" t="s">
        <v>682</v>
      </c>
      <c r="D68" s="57" t="s">
        <v>43</v>
      </c>
      <c r="E68" s="57">
        <v>4</v>
      </c>
      <c r="F68" s="164" t="s">
        <v>705</v>
      </c>
      <c r="G68" s="96">
        <f>VLOOKUP(F68,[2]明细!$E:$I,5,FALSE)</f>
        <v>39.9</v>
      </c>
      <c r="H68" s="44">
        <f>VLOOKUP(F68,[2]明细!$E:$L,8,FALSE)</f>
        <v>0.78</v>
      </c>
      <c r="I68" s="44">
        <f t="shared" si="1"/>
        <v>31.122</v>
      </c>
    </row>
    <row r="69" ht="28.5" spans="1:9">
      <c r="A69" s="2">
        <v>26</v>
      </c>
      <c r="B69" s="20" t="s">
        <v>706</v>
      </c>
      <c r="C69" s="57" t="s">
        <v>707</v>
      </c>
      <c r="D69" s="57" t="s">
        <v>708</v>
      </c>
      <c r="E69" s="57">
        <v>2</v>
      </c>
      <c r="F69" s="164" t="s">
        <v>709</v>
      </c>
      <c r="G69" s="96">
        <f>VLOOKUP(F69,[2]明细!$E:$I,5,FALSE)</f>
        <v>49</v>
      </c>
      <c r="H69" s="44">
        <f>VLOOKUP(F69,[2]明细!$E:$L,8,FALSE)</f>
        <v>0.75</v>
      </c>
      <c r="I69" s="44">
        <f t="shared" si="1"/>
        <v>36.75</v>
      </c>
    </row>
    <row r="70" ht="28.5" spans="1:9">
      <c r="A70" s="2">
        <v>27</v>
      </c>
      <c r="B70" s="20" t="s">
        <v>710</v>
      </c>
      <c r="C70" s="57" t="s">
        <v>707</v>
      </c>
      <c r="D70" s="57" t="s">
        <v>708</v>
      </c>
      <c r="E70" s="57">
        <v>2</v>
      </c>
      <c r="F70" s="164" t="s">
        <v>711</v>
      </c>
      <c r="G70" s="96">
        <f>VLOOKUP(F70,[2]明细!$E:$I,5,FALSE)</f>
        <v>49</v>
      </c>
      <c r="H70" s="44">
        <f>VLOOKUP(F70,[2]明细!$E:$L,8,FALSE)</f>
        <v>0.75</v>
      </c>
      <c r="I70" s="44">
        <f t="shared" si="1"/>
        <v>36.75</v>
      </c>
    </row>
    <row r="71" ht="28.5" spans="1:9">
      <c r="A71" s="2">
        <v>28</v>
      </c>
      <c r="B71" s="20" t="s">
        <v>712</v>
      </c>
      <c r="C71" s="57" t="s">
        <v>707</v>
      </c>
      <c r="D71" s="57" t="s">
        <v>708</v>
      </c>
      <c r="E71" s="57">
        <v>2</v>
      </c>
      <c r="F71" s="164" t="s">
        <v>713</v>
      </c>
      <c r="G71" s="96">
        <f>VLOOKUP(F71,[2]明细!$E:$I,5,FALSE)</f>
        <v>49</v>
      </c>
      <c r="H71" s="44">
        <f>VLOOKUP(F71,[2]明细!$E:$L,8,FALSE)</f>
        <v>0.75</v>
      </c>
      <c r="I71" s="44">
        <f t="shared" si="1"/>
        <v>36.75</v>
      </c>
    </row>
    <row r="72" customFormat="1" ht="28.5" spans="1:9">
      <c r="A72" s="2">
        <v>29</v>
      </c>
      <c r="B72" s="20" t="s">
        <v>714</v>
      </c>
      <c r="C72" s="57" t="s">
        <v>707</v>
      </c>
      <c r="D72" s="57" t="s">
        <v>708</v>
      </c>
      <c r="E72" s="57">
        <v>2</v>
      </c>
      <c r="F72" s="164" t="s">
        <v>715</v>
      </c>
      <c r="G72" s="96">
        <f>VLOOKUP(F72,[2]明细!$E:$I,5,FALSE)</f>
        <v>49</v>
      </c>
      <c r="H72" s="44">
        <f>VLOOKUP(F72,[2]明细!$E:$L,8,FALSE)</f>
        <v>0.75</v>
      </c>
      <c r="I72" s="44">
        <f t="shared" si="1"/>
        <v>36.75</v>
      </c>
    </row>
    <row r="73" customFormat="1" ht="28.5" spans="1:9">
      <c r="A73" s="2">
        <v>30</v>
      </c>
      <c r="B73" s="20" t="s">
        <v>716</v>
      </c>
      <c r="C73" s="57"/>
      <c r="D73" s="57"/>
      <c r="E73" s="57"/>
      <c r="F73" s="57"/>
      <c r="G73" s="96"/>
      <c r="H73" s="44"/>
      <c r="I73" s="44">
        <v>5.9</v>
      </c>
    </row>
    <row r="74" customFormat="1" ht="14.25" spans="1:9">
      <c r="A74" s="27"/>
      <c r="B74" s="27"/>
      <c r="C74" s="57"/>
      <c r="D74" s="57"/>
      <c r="E74" s="57"/>
      <c r="F74" s="57"/>
      <c r="G74" s="96"/>
      <c r="H74" s="44"/>
      <c r="I74" s="100">
        <v>1220.47</v>
      </c>
    </row>
    <row r="75" spans="7:7">
      <c r="G75" s="96"/>
    </row>
    <row r="76" spans="7:7">
      <c r="G76" s="96"/>
    </row>
    <row r="77" customFormat="1" ht="25" customHeight="1" spans="1:9">
      <c r="A77" s="30"/>
      <c r="B77" s="30"/>
      <c r="C77" s="37"/>
      <c r="D77" s="37"/>
      <c r="E77" s="37"/>
      <c r="F77" s="102"/>
      <c r="G77" s="96"/>
      <c r="H77" s="44"/>
      <c r="I77" s="44"/>
    </row>
    <row r="78" spans="1:7">
      <c r="A78" s="30"/>
      <c r="B78" s="30"/>
      <c r="C78" s="37"/>
      <c r="D78" s="37"/>
      <c r="E78" s="37"/>
      <c r="F78" s="37"/>
      <c r="G78" s="96"/>
    </row>
    <row r="79" s="24" customFormat="1" ht="21" customHeight="1" spans="1:9">
      <c r="A79" s="28" t="s">
        <v>718</v>
      </c>
      <c r="B79" s="28"/>
      <c r="C79" s="29"/>
      <c r="D79" s="29"/>
      <c r="E79" s="29"/>
      <c r="F79" s="29"/>
      <c r="G79" s="29"/>
      <c r="H79" s="29"/>
      <c r="I79" s="101"/>
    </row>
    <row r="80" s="1" customFormat="1" ht="14" customHeight="1" spans="1:9">
      <c r="A80" s="7" t="s">
        <v>1</v>
      </c>
      <c r="B80" s="84" t="s">
        <v>2</v>
      </c>
      <c r="C80" s="9" t="s">
        <v>3</v>
      </c>
      <c r="D80" s="9" t="s">
        <v>4</v>
      </c>
      <c r="E80" s="9" t="s">
        <v>5</v>
      </c>
      <c r="F80" s="8" t="s">
        <v>6</v>
      </c>
      <c r="G80" s="10" t="s">
        <v>7</v>
      </c>
      <c r="H80" s="68" t="s">
        <v>8</v>
      </c>
      <c r="I80" s="75" t="s">
        <v>9</v>
      </c>
    </row>
    <row r="81" ht="28.5" spans="1:9">
      <c r="A81" s="30">
        <v>1</v>
      </c>
      <c r="B81" s="20" t="s">
        <v>641</v>
      </c>
      <c r="C81" s="57" t="s">
        <v>642</v>
      </c>
      <c r="D81" s="57" t="s">
        <v>12</v>
      </c>
      <c r="E81" s="98">
        <v>10</v>
      </c>
      <c r="F81" s="164" t="s">
        <v>643</v>
      </c>
      <c r="G81" s="96">
        <f>VLOOKUP(F81,[2]明细!$E:$I,5,FALSE)</f>
        <v>109</v>
      </c>
      <c r="H81" s="44">
        <f>VLOOKUP(F81,[2]明细!$E:$L,8,FALSE)</f>
        <v>0.75</v>
      </c>
      <c r="I81" s="44">
        <f>G81*H81</f>
        <v>81.75</v>
      </c>
    </row>
    <row r="82" ht="28.5" spans="1:9">
      <c r="A82" s="30">
        <v>2</v>
      </c>
      <c r="B82" s="20" t="s">
        <v>644</v>
      </c>
      <c r="C82" s="57" t="s">
        <v>645</v>
      </c>
      <c r="D82" s="57" t="s">
        <v>223</v>
      </c>
      <c r="E82" s="98">
        <v>1</v>
      </c>
      <c r="F82" s="164" t="s">
        <v>646</v>
      </c>
      <c r="G82" s="96">
        <f>VLOOKUP(F82,[2]明细!$E:$I,5,FALSE)</f>
        <v>55</v>
      </c>
      <c r="H82" s="44">
        <f>VLOOKUP(F82,[2]明细!$E:$L,8,FALSE)</f>
        <v>0.75</v>
      </c>
      <c r="I82" s="44">
        <f>G82*H82</f>
        <v>41.25</v>
      </c>
    </row>
    <row r="83" ht="28.5" spans="1:9">
      <c r="A83" s="30">
        <v>3</v>
      </c>
      <c r="B83" s="20" t="s">
        <v>719</v>
      </c>
      <c r="C83" s="57" t="s">
        <v>720</v>
      </c>
      <c r="D83" s="57" t="s">
        <v>12</v>
      </c>
      <c r="E83" s="55">
        <v>5</v>
      </c>
      <c r="F83" s="164" t="s">
        <v>721</v>
      </c>
      <c r="G83" s="96">
        <f>VLOOKUP(F83,[2]明细!$E:$I,5,FALSE)</f>
        <v>56</v>
      </c>
      <c r="H83" s="44">
        <f>VLOOKUP(F83,[2]明细!$E:$L,8,FALSE)</f>
        <v>0.75</v>
      </c>
      <c r="I83" s="44">
        <f>G83*H83</f>
        <v>42</v>
      </c>
    </row>
    <row r="84" ht="28.5" spans="1:9">
      <c r="A84" s="30">
        <v>4</v>
      </c>
      <c r="B84" s="14" t="s">
        <v>653</v>
      </c>
      <c r="C84" s="55" t="s">
        <v>654</v>
      </c>
      <c r="D84" s="55" t="s">
        <v>362</v>
      </c>
      <c r="E84" s="55">
        <v>2</v>
      </c>
      <c r="F84" s="164" t="s">
        <v>655</v>
      </c>
      <c r="G84" s="96">
        <f>VLOOKUP(F84,[2]明细!$E:$I,5,FALSE)</f>
        <v>29.8</v>
      </c>
      <c r="H84" s="44">
        <f>VLOOKUP(F84,[2]明细!$E:$L,8,FALSE)</f>
        <v>0.75</v>
      </c>
      <c r="I84" s="44">
        <f>G84*H84</f>
        <v>22.35</v>
      </c>
    </row>
    <row r="85" ht="28.5" spans="1:9">
      <c r="A85" s="30">
        <v>5</v>
      </c>
      <c r="B85" s="20" t="s">
        <v>722</v>
      </c>
      <c r="C85" s="57" t="s">
        <v>496</v>
      </c>
      <c r="D85" s="57" t="s">
        <v>196</v>
      </c>
      <c r="E85" s="55">
        <v>8</v>
      </c>
      <c r="F85" s="164" t="s">
        <v>723</v>
      </c>
      <c r="G85" s="96">
        <f>VLOOKUP(F85,[2]明细!$E:$I,5,FALSE)</f>
        <v>56.8</v>
      </c>
      <c r="H85" s="44">
        <f>VLOOKUP(F85,[2]明细!$E:$L,8,FALSE)</f>
        <v>0.78</v>
      </c>
      <c r="I85" s="44">
        <f>G85*H85</f>
        <v>44.304</v>
      </c>
    </row>
    <row r="86" ht="42.75" spans="1:9">
      <c r="A86" s="30">
        <v>6</v>
      </c>
      <c r="B86" s="14" t="s">
        <v>656</v>
      </c>
      <c r="C86" s="55" t="s">
        <v>657</v>
      </c>
      <c r="D86" s="55" t="s">
        <v>658</v>
      </c>
      <c r="E86" s="55" t="s">
        <v>659</v>
      </c>
      <c r="F86" s="165" t="s">
        <v>660</v>
      </c>
      <c r="G86" s="96">
        <f>VLOOKUP(F86,[2]明细!$E:$I,5,FALSE)</f>
        <v>48</v>
      </c>
      <c r="H86" s="44">
        <f>VLOOKUP(F86,[2]明细!$E:$L,8,FALSE)</f>
        <v>0.75</v>
      </c>
      <c r="I86" s="44">
        <f>G86*H86</f>
        <v>36</v>
      </c>
    </row>
    <row r="87" ht="28.5" spans="1:9">
      <c r="A87" s="30">
        <v>7</v>
      </c>
      <c r="B87" s="20" t="s">
        <v>661</v>
      </c>
      <c r="C87" s="57" t="s">
        <v>662</v>
      </c>
      <c r="D87" s="57" t="s">
        <v>196</v>
      </c>
      <c r="E87" s="57" t="s">
        <v>663</v>
      </c>
      <c r="F87" s="164" t="s">
        <v>664</v>
      </c>
      <c r="G87" s="96">
        <f>VLOOKUP(F87,[2]明细!$E:$I,5,FALSE)</f>
        <v>18</v>
      </c>
      <c r="H87" s="44">
        <f>VLOOKUP(F87,[2]明细!$E:$L,8,FALSE)</f>
        <v>1</v>
      </c>
      <c r="I87" s="44">
        <f>G87*H87</f>
        <v>18</v>
      </c>
    </row>
    <row r="88" ht="85.5" spans="1:9">
      <c r="A88" s="30">
        <v>8</v>
      </c>
      <c r="B88" s="20" t="s">
        <v>393</v>
      </c>
      <c r="C88" s="57" t="s">
        <v>665</v>
      </c>
      <c r="D88" s="57" t="s">
        <v>666</v>
      </c>
      <c r="E88" s="57" t="s">
        <v>396</v>
      </c>
      <c r="F88" s="57" t="s">
        <v>397</v>
      </c>
      <c r="G88" s="96">
        <f>VLOOKUP(F88,[2]明细!$E:$I,5,FALSE)</f>
        <v>20</v>
      </c>
      <c r="H88" s="44">
        <f>VLOOKUP(F88,[2]明细!$E:$L,8,FALSE)</f>
        <v>0.75</v>
      </c>
      <c r="I88" s="44">
        <f>G88*H88</f>
        <v>15</v>
      </c>
    </row>
    <row r="89" ht="28.5" spans="1:9">
      <c r="A89" s="30">
        <v>9</v>
      </c>
      <c r="B89" s="20" t="s">
        <v>667</v>
      </c>
      <c r="C89" s="57" t="s">
        <v>668</v>
      </c>
      <c r="D89" s="57" t="s">
        <v>669</v>
      </c>
      <c r="E89" s="57">
        <v>1</v>
      </c>
      <c r="F89" s="164" t="s">
        <v>670</v>
      </c>
      <c r="G89" s="96">
        <f>VLOOKUP(F89,[2]明细!$E:$I,5,FALSE)</f>
        <v>55</v>
      </c>
      <c r="H89" s="44">
        <f>VLOOKUP(F89,[2]明细!$E:$L,8,FALSE)</f>
        <v>0.75</v>
      </c>
      <c r="I89" s="44">
        <f>G89*H89</f>
        <v>41.25</v>
      </c>
    </row>
    <row r="90" ht="14.25" spans="1:9">
      <c r="A90" s="30">
        <v>10</v>
      </c>
      <c r="B90" s="20" t="s">
        <v>671</v>
      </c>
      <c r="C90" s="57" t="s">
        <v>672</v>
      </c>
      <c r="D90" s="57" t="s">
        <v>192</v>
      </c>
      <c r="E90" s="57">
        <v>4</v>
      </c>
      <c r="F90" s="164" t="s">
        <v>673</v>
      </c>
      <c r="G90" s="96">
        <f>VLOOKUP(F90,[2]明细!$E:$I,5,FALSE)</f>
        <v>58</v>
      </c>
      <c r="H90" s="44">
        <f>VLOOKUP(F90,[2]明细!$E:$L,8,FALSE)</f>
        <v>0.75</v>
      </c>
      <c r="I90" s="44">
        <f>G90*H90</f>
        <v>43.5</v>
      </c>
    </row>
    <row r="91" ht="28.5" spans="1:9">
      <c r="A91" s="30">
        <v>11</v>
      </c>
      <c r="B91" s="20" t="s">
        <v>674</v>
      </c>
      <c r="C91" s="57" t="s">
        <v>675</v>
      </c>
      <c r="D91" s="57" t="s">
        <v>275</v>
      </c>
      <c r="E91" s="57">
        <v>1</v>
      </c>
      <c r="F91" s="57" t="s">
        <v>676</v>
      </c>
      <c r="G91" s="96">
        <f>VLOOKUP(F91,[2]明细!$E:$I,5,FALSE)</f>
        <v>48</v>
      </c>
      <c r="H91" s="44">
        <f>VLOOKUP(F91,[2]明细!$E:$L,8,FALSE)</f>
        <v>0.75</v>
      </c>
      <c r="I91" s="44">
        <f>G91*H91</f>
        <v>36</v>
      </c>
    </row>
    <row r="92" ht="28.5" spans="1:9">
      <c r="A92" s="30">
        <v>12</v>
      </c>
      <c r="B92" s="20" t="s">
        <v>677</v>
      </c>
      <c r="C92" s="57" t="s">
        <v>678</v>
      </c>
      <c r="D92" s="57" t="s">
        <v>679</v>
      </c>
      <c r="E92" s="57">
        <v>1</v>
      </c>
      <c r="F92" s="164" t="s">
        <v>680</v>
      </c>
      <c r="G92" s="96">
        <f>VLOOKUP(F92,[2]明细!$E:$I,5,FALSE)</f>
        <v>46.8</v>
      </c>
      <c r="H92" s="44">
        <f>VLOOKUP(F92,[2]明细!$E:$L,8,FALSE)</f>
        <v>0.75</v>
      </c>
      <c r="I92" s="44">
        <f>G92*H92</f>
        <v>35.1</v>
      </c>
    </row>
    <row r="93" ht="42.75" spans="1:9">
      <c r="A93" s="30">
        <v>13</v>
      </c>
      <c r="B93" s="20" t="s">
        <v>681</v>
      </c>
      <c r="C93" s="57" t="s">
        <v>682</v>
      </c>
      <c r="D93" s="57" t="s">
        <v>43</v>
      </c>
      <c r="E93" s="57">
        <v>4</v>
      </c>
      <c r="F93" s="164" t="s">
        <v>683</v>
      </c>
      <c r="G93" s="96">
        <f>VLOOKUP(F93,[2]明细!$E:$I,5,FALSE)</f>
        <v>69.9</v>
      </c>
      <c r="H93" s="44">
        <f>VLOOKUP(F93,[2]明细!$E:$L,8,FALSE)</f>
        <v>0.78</v>
      </c>
      <c r="I93" s="44">
        <f>G93*H93</f>
        <v>54.522</v>
      </c>
    </row>
    <row r="94" ht="42.75" spans="1:9">
      <c r="A94" s="30">
        <v>14</v>
      </c>
      <c r="B94" s="20" t="s">
        <v>684</v>
      </c>
      <c r="C94" s="57" t="s">
        <v>682</v>
      </c>
      <c r="D94" s="57" t="s">
        <v>43</v>
      </c>
      <c r="E94" s="57">
        <v>4</v>
      </c>
      <c r="F94" s="164" t="s">
        <v>685</v>
      </c>
      <c r="G94" s="96">
        <f>VLOOKUP(F94,[2]明细!$E:$I,5,FALSE)</f>
        <v>69.9</v>
      </c>
      <c r="H94" s="44">
        <f>VLOOKUP(F94,[2]明细!$E:$L,8,FALSE)</f>
        <v>0.78</v>
      </c>
      <c r="I94" s="44">
        <f>G94*H94</f>
        <v>54.522</v>
      </c>
    </row>
    <row r="95" ht="42.75" spans="1:9">
      <c r="A95" s="30">
        <v>15</v>
      </c>
      <c r="B95" s="20" t="s">
        <v>686</v>
      </c>
      <c r="C95" s="57" t="s">
        <v>682</v>
      </c>
      <c r="D95" s="57" t="s">
        <v>43</v>
      </c>
      <c r="E95" s="57">
        <v>4</v>
      </c>
      <c r="F95" s="164" t="s">
        <v>687</v>
      </c>
      <c r="G95" s="96">
        <f>VLOOKUP(F95,[2]明细!$E:$I,5,FALSE)</f>
        <v>69.9</v>
      </c>
      <c r="H95" s="44">
        <f>VLOOKUP(F95,[2]明细!$E:$L,8,FALSE)</f>
        <v>0.78</v>
      </c>
      <c r="I95" s="44">
        <f>G95*H95</f>
        <v>54.522</v>
      </c>
    </row>
    <row r="96" ht="42.75" spans="1:9">
      <c r="A96" s="30">
        <v>16</v>
      </c>
      <c r="B96" s="20" t="s">
        <v>688</v>
      </c>
      <c r="C96" s="57" t="s">
        <v>682</v>
      </c>
      <c r="D96" s="57" t="s">
        <v>43</v>
      </c>
      <c r="E96" s="57">
        <v>4</v>
      </c>
      <c r="F96" s="164" t="s">
        <v>689</v>
      </c>
      <c r="G96" s="96">
        <f>VLOOKUP(F96,[2]明细!$E:$I,5,FALSE)</f>
        <v>69.9</v>
      </c>
      <c r="H96" s="44">
        <f>VLOOKUP(F96,[2]明细!$E:$L,8,FALSE)</f>
        <v>0.78</v>
      </c>
      <c r="I96" s="44">
        <f>G96*H96</f>
        <v>54.522</v>
      </c>
    </row>
    <row r="97" ht="42.75" spans="1:9">
      <c r="A97" s="30">
        <v>17</v>
      </c>
      <c r="B97" s="20" t="s">
        <v>690</v>
      </c>
      <c r="C97" s="57" t="s">
        <v>682</v>
      </c>
      <c r="D97" s="57" t="s">
        <v>43</v>
      </c>
      <c r="E97" s="57">
        <v>4</v>
      </c>
      <c r="F97" s="164" t="s">
        <v>691</v>
      </c>
      <c r="G97" s="96">
        <f>VLOOKUP(F97,[2]明细!$E:$I,5,FALSE)</f>
        <v>69.9</v>
      </c>
      <c r="H97" s="44">
        <f>VLOOKUP(F97,[2]明细!$E:$L,8,FALSE)</f>
        <v>0.78</v>
      </c>
      <c r="I97" s="44">
        <f>G97*H97</f>
        <v>54.522</v>
      </c>
    </row>
    <row r="98" ht="42.75" spans="1:9">
      <c r="A98" s="30">
        <v>18</v>
      </c>
      <c r="B98" s="20" t="s">
        <v>692</v>
      </c>
      <c r="C98" s="57" t="s">
        <v>682</v>
      </c>
      <c r="D98" s="57" t="s">
        <v>43</v>
      </c>
      <c r="E98" s="57">
        <v>4</v>
      </c>
      <c r="F98" s="164" t="s">
        <v>693</v>
      </c>
      <c r="G98" s="96">
        <f>VLOOKUP(F98,[2]明细!$E:$I,5,FALSE)</f>
        <v>70.9</v>
      </c>
      <c r="H98" s="44">
        <f>VLOOKUP(F98,[2]明细!$E:$L,8,FALSE)</f>
        <v>0.78</v>
      </c>
      <c r="I98" s="44">
        <f>G98*H98</f>
        <v>55.302</v>
      </c>
    </row>
    <row r="99" ht="42.75" spans="1:9">
      <c r="A99" s="30">
        <v>19</v>
      </c>
      <c r="B99" s="20" t="s">
        <v>694</v>
      </c>
      <c r="C99" s="57" t="s">
        <v>682</v>
      </c>
      <c r="D99" s="57" t="s">
        <v>43</v>
      </c>
      <c r="E99" s="57">
        <v>4</v>
      </c>
      <c r="F99" s="164" t="s">
        <v>695</v>
      </c>
      <c r="G99" s="96">
        <f>VLOOKUP(F99,[2]明细!$E:$I,5,FALSE)</f>
        <v>72.9</v>
      </c>
      <c r="H99" s="44">
        <f>VLOOKUP(F99,[2]明细!$E:$L,8,FALSE)</f>
        <v>0.78</v>
      </c>
      <c r="I99" s="44">
        <f>G99*H99</f>
        <v>56.862</v>
      </c>
    </row>
    <row r="100" ht="42.75" spans="1:9">
      <c r="A100" s="30">
        <v>20</v>
      </c>
      <c r="B100" s="20" t="s">
        <v>696</v>
      </c>
      <c r="C100" s="57" t="s">
        <v>682</v>
      </c>
      <c r="D100" s="57" t="s">
        <v>43</v>
      </c>
      <c r="E100" s="57">
        <v>4</v>
      </c>
      <c r="F100" s="164" t="s">
        <v>697</v>
      </c>
      <c r="G100" s="96">
        <f>VLOOKUP(F100,[2]明细!$E:$I,5,FALSE)</f>
        <v>72.9</v>
      </c>
      <c r="H100" s="44">
        <f>VLOOKUP(F100,[2]明细!$E:$L,8,FALSE)</f>
        <v>0.78</v>
      </c>
      <c r="I100" s="44">
        <f>G100*H100</f>
        <v>56.862</v>
      </c>
    </row>
    <row r="101" ht="28.5" spans="1:9">
      <c r="A101" s="30">
        <v>21</v>
      </c>
      <c r="B101" s="20" t="s">
        <v>698</v>
      </c>
      <c r="C101" s="57" t="s">
        <v>682</v>
      </c>
      <c r="D101" s="57" t="s">
        <v>43</v>
      </c>
      <c r="E101" s="57">
        <v>4</v>
      </c>
      <c r="F101" s="164" t="s">
        <v>699</v>
      </c>
      <c r="G101" s="96">
        <f>VLOOKUP(F101,[2]明细!$E:$I,5,FALSE)</f>
        <v>39.9</v>
      </c>
      <c r="H101" s="44">
        <f>VLOOKUP(F101,[2]明细!$E:$L,8,FALSE)</f>
        <v>0.78</v>
      </c>
      <c r="I101" s="44">
        <f>G101*H101</f>
        <v>31.122</v>
      </c>
    </row>
    <row r="102" ht="28.5" spans="1:9">
      <c r="A102" s="30">
        <v>22</v>
      </c>
      <c r="B102" s="20" t="s">
        <v>700</v>
      </c>
      <c r="C102" s="57" t="s">
        <v>682</v>
      </c>
      <c r="D102" s="57" t="s">
        <v>43</v>
      </c>
      <c r="E102" s="57">
        <v>4</v>
      </c>
      <c r="F102" s="164" t="s">
        <v>701</v>
      </c>
      <c r="G102" s="96">
        <f>VLOOKUP(F102,[2]明细!$E:$I,5,FALSE)</f>
        <v>39.9</v>
      </c>
      <c r="H102" s="44">
        <f>VLOOKUP(F102,[2]明细!$E:$L,8,FALSE)</f>
        <v>0.78</v>
      </c>
      <c r="I102" s="44">
        <f>G102*H102</f>
        <v>31.122</v>
      </c>
    </row>
    <row r="103" ht="28.5" spans="1:9">
      <c r="A103" s="30">
        <v>23</v>
      </c>
      <c r="B103" s="20" t="s">
        <v>702</v>
      </c>
      <c r="C103" s="57" t="s">
        <v>682</v>
      </c>
      <c r="D103" s="57" t="s">
        <v>43</v>
      </c>
      <c r="E103" s="57">
        <v>4</v>
      </c>
      <c r="F103" s="164" t="s">
        <v>703</v>
      </c>
      <c r="G103" s="96">
        <f>VLOOKUP(F103,[2]明细!$E:$I,5,FALSE)</f>
        <v>39.9</v>
      </c>
      <c r="H103" s="44">
        <f>VLOOKUP(F103,[2]明细!$E:$L,8,FALSE)</f>
        <v>0.78</v>
      </c>
      <c r="I103" s="44">
        <f>G103*H103</f>
        <v>31.122</v>
      </c>
    </row>
    <row r="104" ht="28.5" spans="1:9">
      <c r="A104" s="30">
        <v>24</v>
      </c>
      <c r="B104" s="20" t="s">
        <v>704</v>
      </c>
      <c r="C104" s="57" t="s">
        <v>682</v>
      </c>
      <c r="D104" s="57" t="s">
        <v>43</v>
      </c>
      <c r="E104" s="57">
        <v>4</v>
      </c>
      <c r="F104" s="164" t="s">
        <v>705</v>
      </c>
      <c r="G104" s="96">
        <f>VLOOKUP(F104,[2]明细!$E:$I,5,FALSE)</f>
        <v>39.9</v>
      </c>
      <c r="H104" s="44">
        <f>VLOOKUP(F104,[2]明细!$E:$L,8,FALSE)</f>
        <v>0.78</v>
      </c>
      <c r="I104" s="44">
        <f>G104*H104</f>
        <v>31.122</v>
      </c>
    </row>
    <row r="105" ht="28.5" spans="1:9">
      <c r="A105" s="30">
        <v>25</v>
      </c>
      <c r="B105" s="20" t="s">
        <v>706</v>
      </c>
      <c r="C105" s="57" t="s">
        <v>707</v>
      </c>
      <c r="D105" s="57" t="s">
        <v>708</v>
      </c>
      <c r="E105" s="57">
        <v>2</v>
      </c>
      <c r="F105" s="164" t="s">
        <v>709</v>
      </c>
      <c r="G105" s="96">
        <f>VLOOKUP(F105,[2]明细!$E:$I,5,FALSE)</f>
        <v>49</v>
      </c>
      <c r="H105" s="44">
        <f>VLOOKUP(F105,[2]明细!$E:$L,8,FALSE)</f>
        <v>0.75</v>
      </c>
      <c r="I105" s="44">
        <f>G105*H105</f>
        <v>36.75</v>
      </c>
    </row>
    <row r="106" ht="28.5" spans="1:9">
      <c r="A106" s="30">
        <v>26</v>
      </c>
      <c r="B106" s="20" t="s">
        <v>710</v>
      </c>
      <c r="C106" s="57" t="s">
        <v>707</v>
      </c>
      <c r="D106" s="57" t="s">
        <v>708</v>
      </c>
      <c r="E106" s="57">
        <v>2</v>
      </c>
      <c r="F106" s="164" t="s">
        <v>711</v>
      </c>
      <c r="G106" s="96">
        <f>VLOOKUP(F106,[2]明细!$E:$I,5,FALSE)</f>
        <v>49</v>
      </c>
      <c r="H106" s="44">
        <f>VLOOKUP(F106,[2]明细!$E:$L,8,FALSE)</f>
        <v>0.75</v>
      </c>
      <c r="I106" s="44">
        <f>G106*H106</f>
        <v>36.75</v>
      </c>
    </row>
    <row r="107" ht="28.5" spans="1:9">
      <c r="A107" s="30">
        <v>27</v>
      </c>
      <c r="B107" s="20" t="s">
        <v>712</v>
      </c>
      <c r="C107" s="57" t="s">
        <v>707</v>
      </c>
      <c r="D107" s="57" t="s">
        <v>708</v>
      </c>
      <c r="E107" s="57">
        <v>2</v>
      </c>
      <c r="F107" s="164" t="s">
        <v>713</v>
      </c>
      <c r="G107" s="96">
        <f>VLOOKUP(F107,[2]明细!$E:$I,5,FALSE)</f>
        <v>49</v>
      </c>
      <c r="H107" s="44">
        <f>VLOOKUP(F107,[2]明细!$E:$L,8,FALSE)</f>
        <v>0.75</v>
      </c>
      <c r="I107" s="44">
        <f>G107*H107</f>
        <v>36.75</v>
      </c>
    </row>
    <row r="108" ht="28.5" spans="1:9">
      <c r="A108" s="30">
        <v>28</v>
      </c>
      <c r="B108" s="20" t="s">
        <v>714</v>
      </c>
      <c r="C108" s="57" t="s">
        <v>707</v>
      </c>
      <c r="D108" s="57" t="s">
        <v>708</v>
      </c>
      <c r="E108" s="57">
        <v>2</v>
      </c>
      <c r="F108" s="164" t="s">
        <v>715</v>
      </c>
      <c r="G108" s="96">
        <f>VLOOKUP(F108,[2]明细!$E:$I,5,FALSE)</f>
        <v>49</v>
      </c>
      <c r="H108" s="44">
        <f>VLOOKUP(F108,[2]明细!$E:$L,8,FALSE)</f>
        <v>0.75</v>
      </c>
      <c r="I108" s="44">
        <f>G108*H108</f>
        <v>36.75</v>
      </c>
    </row>
    <row r="109" customFormat="1" ht="28.5" spans="1:9">
      <c r="A109" s="2">
        <v>30</v>
      </c>
      <c r="B109" s="20" t="s">
        <v>716</v>
      </c>
      <c r="C109" s="57"/>
      <c r="D109" s="57"/>
      <c r="E109" s="57"/>
      <c r="F109" s="57"/>
      <c r="G109" s="96"/>
      <c r="H109" s="44"/>
      <c r="I109" s="44">
        <v>5.9</v>
      </c>
    </row>
    <row r="110" customFormat="1" ht="14.25" spans="1:9">
      <c r="A110" s="27"/>
      <c r="B110" s="27"/>
      <c r="C110" s="57"/>
      <c r="D110" s="57"/>
      <c r="E110" s="57"/>
      <c r="F110" s="57"/>
      <c r="G110" s="96"/>
      <c r="H110" s="44"/>
      <c r="I110" s="100">
        <v>1175.53</v>
      </c>
    </row>
    <row r="111" spans="7:7">
      <c r="G111" s="96"/>
    </row>
    <row r="112" spans="7:7">
      <c r="G112" s="96"/>
    </row>
    <row r="113" spans="7:7">
      <c r="G113" s="96"/>
    </row>
    <row r="114" spans="1:7">
      <c r="A114" s="30"/>
      <c r="B114" s="30"/>
      <c r="C114" s="37"/>
      <c r="D114" s="37"/>
      <c r="E114" s="37"/>
      <c r="F114" s="37"/>
      <c r="G114" s="96"/>
    </row>
    <row r="115" s="24" customFormat="1" ht="21" customHeight="1" spans="1:9">
      <c r="A115" s="28" t="s">
        <v>724</v>
      </c>
      <c r="B115" s="28"/>
      <c r="C115" s="29"/>
      <c r="D115" s="29"/>
      <c r="E115" s="29"/>
      <c r="F115" s="29"/>
      <c r="G115" s="29"/>
      <c r="H115" s="29"/>
      <c r="I115" s="101"/>
    </row>
    <row r="116" s="1" customFormat="1" ht="14" customHeight="1" spans="1:9">
      <c r="A116" s="7" t="s">
        <v>1</v>
      </c>
      <c r="B116" s="84" t="s">
        <v>2</v>
      </c>
      <c r="C116" s="9" t="s">
        <v>3</v>
      </c>
      <c r="D116" s="9" t="s">
        <v>4</v>
      </c>
      <c r="E116" s="9" t="s">
        <v>5</v>
      </c>
      <c r="F116" s="8" t="s">
        <v>6</v>
      </c>
      <c r="G116" s="10" t="s">
        <v>7</v>
      </c>
      <c r="H116" s="68" t="s">
        <v>8</v>
      </c>
      <c r="I116" s="75" t="s">
        <v>9</v>
      </c>
    </row>
    <row r="117" ht="42.75" spans="1:9">
      <c r="A117" s="30">
        <v>1</v>
      </c>
      <c r="B117" s="20" t="s">
        <v>725</v>
      </c>
      <c r="C117" s="57" t="s">
        <v>726</v>
      </c>
      <c r="D117" s="57" t="s">
        <v>12</v>
      </c>
      <c r="E117" s="98">
        <v>1</v>
      </c>
      <c r="F117" s="164" t="s">
        <v>727</v>
      </c>
      <c r="G117" s="96">
        <f>VLOOKUP(F117,[2]明细!$E:$I,5,FALSE)</f>
        <v>19</v>
      </c>
      <c r="H117" s="44">
        <f>VLOOKUP(F117,[2]明细!$E:$L,8,FALSE)</f>
        <v>0.75</v>
      </c>
      <c r="I117" s="44">
        <f t="shared" ref="I116:I142" si="2">G117*H117</f>
        <v>14.25</v>
      </c>
    </row>
    <row r="118" ht="28.5" spans="1:9">
      <c r="A118" s="30">
        <v>2</v>
      </c>
      <c r="B118" s="20" t="s">
        <v>728</v>
      </c>
      <c r="C118" s="57" t="s">
        <v>726</v>
      </c>
      <c r="D118" s="57" t="s">
        <v>12</v>
      </c>
      <c r="E118" s="98">
        <v>1</v>
      </c>
      <c r="F118" s="164" t="s">
        <v>729</v>
      </c>
      <c r="G118" s="96">
        <f>VLOOKUP(F118,[2]明细!$E:$I,5,FALSE)</f>
        <v>49</v>
      </c>
      <c r="H118" s="44">
        <f>VLOOKUP(F118,[2]明细!$E:$L,8,FALSE)</f>
        <v>0.75</v>
      </c>
      <c r="I118" s="44">
        <f t="shared" si="2"/>
        <v>36.75</v>
      </c>
    </row>
    <row r="119" ht="28.5" spans="1:9">
      <c r="A119" s="30">
        <v>3</v>
      </c>
      <c r="B119" s="13" t="s">
        <v>472</v>
      </c>
      <c r="C119" s="103" t="s">
        <v>473</v>
      </c>
      <c r="D119" s="103" t="s">
        <v>12</v>
      </c>
      <c r="E119" s="103">
        <v>5</v>
      </c>
      <c r="F119" s="57" t="s">
        <v>474</v>
      </c>
      <c r="G119" s="96">
        <f>VLOOKUP(F119,[2]明细!$E:$I,5,FALSE)</f>
        <v>42</v>
      </c>
      <c r="H119" s="44">
        <f>VLOOKUP(F119,[2]明细!$E:$L,8,FALSE)</f>
        <v>0.75</v>
      </c>
      <c r="I119" s="44">
        <f t="shared" si="2"/>
        <v>31.5</v>
      </c>
    </row>
    <row r="120" ht="42.75" spans="1:9">
      <c r="A120" s="30">
        <v>4</v>
      </c>
      <c r="B120" s="14" t="s">
        <v>656</v>
      </c>
      <c r="C120" s="55" t="s">
        <v>657</v>
      </c>
      <c r="D120" s="55" t="s">
        <v>658</v>
      </c>
      <c r="E120" s="55" t="s">
        <v>659</v>
      </c>
      <c r="F120" s="165" t="s">
        <v>660</v>
      </c>
      <c r="G120" s="96">
        <f>VLOOKUP(F120,[2]明细!$E:$I,5,FALSE)</f>
        <v>48</v>
      </c>
      <c r="H120" s="44">
        <f>VLOOKUP(F120,[2]明细!$E:$L,8,FALSE)</f>
        <v>0.75</v>
      </c>
      <c r="I120" s="44">
        <f t="shared" si="2"/>
        <v>36</v>
      </c>
    </row>
    <row r="121" ht="28.5" spans="1:9">
      <c r="A121" s="30">
        <v>5</v>
      </c>
      <c r="B121" s="20" t="s">
        <v>661</v>
      </c>
      <c r="C121" s="57" t="s">
        <v>662</v>
      </c>
      <c r="D121" s="57" t="s">
        <v>196</v>
      </c>
      <c r="E121" s="57" t="s">
        <v>663</v>
      </c>
      <c r="F121" s="164" t="s">
        <v>664</v>
      </c>
      <c r="G121" s="96">
        <f>VLOOKUP(F121,[2]明细!$E:$I,5,FALSE)</f>
        <v>18</v>
      </c>
      <c r="H121" s="44">
        <f>VLOOKUP(F121,[2]明细!$E:$L,8,FALSE)</f>
        <v>1</v>
      </c>
      <c r="I121" s="44">
        <f t="shared" si="2"/>
        <v>18</v>
      </c>
    </row>
    <row r="122" ht="85.5" spans="1:9">
      <c r="A122" s="30">
        <v>6</v>
      </c>
      <c r="B122" s="20" t="s">
        <v>393</v>
      </c>
      <c r="C122" s="57" t="s">
        <v>665</v>
      </c>
      <c r="D122" s="57" t="s">
        <v>666</v>
      </c>
      <c r="E122" s="57" t="s">
        <v>396</v>
      </c>
      <c r="F122" s="57" t="s">
        <v>397</v>
      </c>
      <c r="G122" s="96">
        <f>VLOOKUP(F122,[2]明细!$E:$I,5,FALSE)</f>
        <v>20</v>
      </c>
      <c r="H122" s="44">
        <f>VLOOKUP(F122,[2]明细!$E:$L,8,FALSE)</f>
        <v>0.75</v>
      </c>
      <c r="I122" s="44">
        <f t="shared" si="2"/>
        <v>15</v>
      </c>
    </row>
    <row r="123" ht="28.5" spans="1:9">
      <c r="A123" s="30">
        <v>7</v>
      </c>
      <c r="B123" s="20" t="s">
        <v>667</v>
      </c>
      <c r="C123" s="57" t="s">
        <v>668</v>
      </c>
      <c r="D123" s="57" t="s">
        <v>669</v>
      </c>
      <c r="E123" s="57">
        <v>1</v>
      </c>
      <c r="F123" s="164" t="s">
        <v>670</v>
      </c>
      <c r="G123" s="96">
        <f>VLOOKUP(F123,[2]明细!$E:$I,5,FALSE)</f>
        <v>55</v>
      </c>
      <c r="H123" s="44">
        <f>VLOOKUP(F123,[2]明细!$E:$L,8,FALSE)</f>
        <v>0.75</v>
      </c>
      <c r="I123" s="44">
        <f t="shared" si="2"/>
        <v>41.25</v>
      </c>
    </row>
    <row r="124" ht="14.25" spans="1:9">
      <c r="A124" s="30">
        <v>8</v>
      </c>
      <c r="B124" s="20" t="s">
        <v>671</v>
      </c>
      <c r="C124" s="57" t="s">
        <v>672</v>
      </c>
      <c r="D124" s="57" t="s">
        <v>192</v>
      </c>
      <c r="E124" s="57">
        <v>4</v>
      </c>
      <c r="F124" s="164" t="s">
        <v>673</v>
      </c>
      <c r="G124" s="96">
        <f>VLOOKUP(F124,[2]明细!$E:$I,5,FALSE)</f>
        <v>58</v>
      </c>
      <c r="H124" s="44">
        <f>VLOOKUP(F124,[2]明细!$E:$L,8,FALSE)</f>
        <v>0.75</v>
      </c>
      <c r="I124" s="44">
        <f t="shared" si="2"/>
        <v>43.5</v>
      </c>
    </row>
    <row r="125" ht="28.5" spans="1:9">
      <c r="A125" s="30">
        <v>9</v>
      </c>
      <c r="B125" s="20" t="s">
        <v>674</v>
      </c>
      <c r="C125" s="57" t="s">
        <v>675</v>
      </c>
      <c r="D125" s="57" t="s">
        <v>275</v>
      </c>
      <c r="E125" s="57">
        <v>1</v>
      </c>
      <c r="F125" s="57" t="s">
        <v>676</v>
      </c>
      <c r="G125" s="96">
        <f>VLOOKUP(F125,[2]明细!$E:$I,5,FALSE)</f>
        <v>48</v>
      </c>
      <c r="H125" s="44">
        <f>VLOOKUP(F125,[2]明细!$E:$L,8,FALSE)</f>
        <v>0.75</v>
      </c>
      <c r="I125" s="44">
        <f t="shared" si="2"/>
        <v>36</v>
      </c>
    </row>
    <row r="126" ht="28.5" spans="1:9">
      <c r="A126" s="30">
        <v>10</v>
      </c>
      <c r="B126" s="20" t="s">
        <v>677</v>
      </c>
      <c r="C126" s="57" t="s">
        <v>678</v>
      </c>
      <c r="D126" s="57" t="s">
        <v>679</v>
      </c>
      <c r="E126" s="57">
        <v>1</v>
      </c>
      <c r="F126" s="164" t="s">
        <v>680</v>
      </c>
      <c r="G126" s="96">
        <f>VLOOKUP(F126,[2]明细!$E:$I,5,FALSE)</f>
        <v>46.8</v>
      </c>
      <c r="H126" s="44">
        <f>VLOOKUP(F126,[2]明细!$E:$L,8,FALSE)</f>
        <v>0.75</v>
      </c>
      <c r="I126" s="44">
        <f t="shared" si="2"/>
        <v>35.1</v>
      </c>
    </row>
    <row r="127" ht="42.75" spans="1:9">
      <c r="A127" s="30">
        <v>11</v>
      </c>
      <c r="B127" s="20" t="s">
        <v>681</v>
      </c>
      <c r="C127" s="57" t="s">
        <v>682</v>
      </c>
      <c r="D127" s="57" t="s">
        <v>43</v>
      </c>
      <c r="E127" s="57">
        <v>4</v>
      </c>
      <c r="F127" s="164" t="s">
        <v>683</v>
      </c>
      <c r="G127" s="96">
        <f>VLOOKUP(F127,[2]明细!$E:$I,5,FALSE)</f>
        <v>69.9</v>
      </c>
      <c r="H127" s="44">
        <f>VLOOKUP(F127,[2]明细!$E:$L,8,FALSE)</f>
        <v>0.78</v>
      </c>
      <c r="I127" s="44">
        <f t="shared" si="2"/>
        <v>54.522</v>
      </c>
    </row>
    <row r="128" ht="42.75" spans="1:9">
      <c r="A128" s="30">
        <v>12</v>
      </c>
      <c r="B128" s="20" t="s">
        <v>684</v>
      </c>
      <c r="C128" s="57" t="s">
        <v>682</v>
      </c>
      <c r="D128" s="57" t="s">
        <v>43</v>
      </c>
      <c r="E128" s="57">
        <v>4</v>
      </c>
      <c r="F128" s="164" t="s">
        <v>685</v>
      </c>
      <c r="G128" s="96">
        <f>VLOOKUP(F128,[2]明细!$E:$I,5,FALSE)</f>
        <v>69.9</v>
      </c>
      <c r="H128" s="44">
        <f>VLOOKUP(F128,[2]明细!$E:$L,8,FALSE)</f>
        <v>0.78</v>
      </c>
      <c r="I128" s="44">
        <f t="shared" si="2"/>
        <v>54.522</v>
      </c>
    </row>
    <row r="129" ht="42.75" spans="1:9">
      <c r="A129" s="30">
        <v>13</v>
      </c>
      <c r="B129" s="20" t="s">
        <v>686</v>
      </c>
      <c r="C129" s="57" t="s">
        <v>682</v>
      </c>
      <c r="D129" s="57" t="s">
        <v>43</v>
      </c>
      <c r="E129" s="57">
        <v>4</v>
      </c>
      <c r="F129" s="164" t="s">
        <v>687</v>
      </c>
      <c r="G129" s="96">
        <f>VLOOKUP(F129,[2]明细!$E:$I,5,FALSE)</f>
        <v>69.9</v>
      </c>
      <c r="H129" s="44">
        <f>VLOOKUP(F129,[2]明细!$E:$L,8,FALSE)</f>
        <v>0.78</v>
      </c>
      <c r="I129" s="44">
        <f t="shared" si="2"/>
        <v>54.522</v>
      </c>
    </row>
    <row r="130" ht="42.75" spans="1:9">
      <c r="A130" s="30">
        <v>14</v>
      </c>
      <c r="B130" s="20" t="s">
        <v>688</v>
      </c>
      <c r="C130" s="57" t="s">
        <v>682</v>
      </c>
      <c r="D130" s="57" t="s">
        <v>43</v>
      </c>
      <c r="E130" s="57">
        <v>4</v>
      </c>
      <c r="F130" s="164" t="s">
        <v>689</v>
      </c>
      <c r="G130" s="96">
        <f>VLOOKUP(F130,[2]明细!$E:$I,5,FALSE)</f>
        <v>69.9</v>
      </c>
      <c r="H130" s="44">
        <f>VLOOKUP(F130,[2]明细!$E:$L,8,FALSE)</f>
        <v>0.78</v>
      </c>
      <c r="I130" s="44">
        <f t="shared" si="2"/>
        <v>54.522</v>
      </c>
    </row>
    <row r="131" ht="42.75" spans="1:9">
      <c r="A131" s="30">
        <v>15</v>
      </c>
      <c r="B131" s="20" t="s">
        <v>690</v>
      </c>
      <c r="C131" s="57" t="s">
        <v>682</v>
      </c>
      <c r="D131" s="57" t="s">
        <v>43</v>
      </c>
      <c r="E131" s="57">
        <v>4</v>
      </c>
      <c r="F131" s="164" t="s">
        <v>691</v>
      </c>
      <c r="G131" s="96">
        <f>VLOOKUP(F131,[2]明细!$E:$I,5,FALSE)</f>
        <v>69.9</v>
      </c>
      <c r="H131" s="44">
        <f>VLOOKUP(F131,[2]明细!$E:$L,8,FALSE)</f>
        <v>0.78</v>
      </c>
      <c r="I131" s="44">
        <f t="shared" si="2"/>
        <v>54.522</v>
      </c>
    </row>
    <row r="132" ht="42.75" spans="1:9">
      <c r="A132" s="30">
        <v>16</v>
      </c>
      <c r="B132" s="20" t="s">
        <v>692</v>
      </c>
      <c r="C132" s="57" t="s">
        <v>682</v>
      </c>
      <c r="D132" s="57" t="s">
        <v>43</v>
      </c>
      <c r="E132" s="57">
        <v>4</v>
      </c>
      <c r="F132" s="164" t="s">
        <v>693</v>
      </c>
      <c r="G132" s="96">
        <f>VLOOKUP(F132,[2]明细!$E:$I,5,FALSE)</f>
        <v>70.9</v>
      </c>
      <c r="H132" s="44">
        <f>VLOOKUP(F132,[2]明细!$E:$L,8,FALSE)</f>
        <v>0.78</v>
      </c>
      <c r="I132" s="44">
        <f t="shared" si="2"/>
        <v>55.302</v>
      </c>
    </row>
    <row r="133" ht="42.75" spans="1:9">
      <c r="A133" s="30">
        <v>17</v>
      </c>
      <c r="B133" s="20" t="s">
        <v>694</v>
      </c>
      <c r="C133" s="57" t="s">
        <v>682</v>
      </c>
      <c r="D133" s="57" t="s">
        <v>43</v>
      </c>
      <c r="E133" s="57">
        <v>4</v>
      </c>
      <c r="F133" s="164" t="s">
        <v>695</v>
      </c>
      <c r="G133" s="96">
        <f>VLOOKUP(F133,[2]明细!$E:$I,5,FALSE)</f>
        <v>72.9</v>
      </c>
      <c r="H133" s="44">
        <f>VLOOKUP(F133,[2]明细!$E:$L,8,FALSE)</f>
        <v>0.78</v>
      </c>
      <c r="I133" s="44">
        <f t="shared" si="2"/>
        <v>56.862</v>
      </c>
    </row>
    <row r="134" ht="42.75" spans="1:9">
      <c r="A134" s="30">
        <v>18</v>
      </c>
      <c r="B134" s="20" t="s">
        <v>696</v>
      </c>
      <c r="C134" s="57" t="s">
        <v>682</v>
      </c>
      <c r="D134" s="57" t="s">
        <v>43</v>
      </c>
      <c r="E134" s="57">
        <v>4</v>
      </c>
      <c r="F134" s="164" t="s">
        <v>697</v>
      </c>
      <c r="G134" s="96">
        <f>VLOOKUP(F134,[2]明细!$E:$I,5,FALSE)</f>
        <v>72.9</v>
      </c>
      <c r="H134" s="44">
        <f>VLOOKUP(F134,[2]明细!$E:$L,8,FALSE)</f>
        <v>0.78</v>
      </c>
      <c r="I134" s="44">
        <f t="shared" si="2"/>
        <v>56.862</v>
      </c>
    </row>
    <row r="135" ht="28.5" spans="1:9">
      <c r="A135" s="30">
        <v>19</v>
      </c>
      <c r="B135" s="20" t="s">
        <v>698</v>
      </c>
      <c r="C135" s="57" t="s">
        <v>682</v>
      </c>
      <c r="D135" s="57" t="s">
        <v>43</v>
      </c>
      <c r="E135" s="57">
        <v>4</v>
      </c>
      <c r="F135" s="164" t="s">
        <v>699</v>
      </c>
      <c r="G135" s="96">
        <f>VLOOKUP(F135,[2]明细!$E:$I,5,FALSE)</f>
        <v>39.9</v>
      </c>
      <c r="H135" s="44">
        <f>VLOOKUP(F135,[2]明细!$E:$L,8,FALSE)</f>
        <v>0.78</v>
      </c>
      <c r="I135" s="44">
        <f t="shared" si="2"/>
        <v>31.122</v>
      </c>
    </row>
    <row r="136" ht="28.5" spans="1:9">
      <c r="A136" s="30">
        <v>20</v>
      </c>
      <c r="B136" s="20" t="s">
        <v>700</v>
      </c>
      <c r="C136" s="57" t="s">
        <v>682</v>
      </c>
      <c r="D136" s="57" t="s">
        <v>43</v>
      </c>
      <c r="E136" s="57">
        <v>4</v>
      </c>
      <c r="F136" s="164" t="s">
        <v>701</v>
      </c>
      <c r="G136" s="96">
        <f>VLOOKUP(F136,[2]明细!$E:$I,5,FALSE)</f>
        <v>39.9</v>
      </c>
      <c r="H136" s="44">
        <f>VLOOKUP(F136,[2]明细!$E:$L,8,FALSE)</f>
        <v>0.78</v>
      </c>
      <c r="I136" s="44">
        <f t="shared" si="2"/>
        <v>31.122</v>
      </c>
    </row>
    <row r="137" ht="28.5" spans="1:9">
      <c r="A137" s="30">
        <v>21</v>
      </c>
      <c r="B137" s="20" t="s">
        <v>702</v>
      </c>
      <c r="C137" s="57" t="s">
        <v>682</v>
      </c>
      <c r="D137" s="57" t="s">
        <v>43</v>
      </c>
      <c r="E137" s="57">
        <v>4</v>
      </c>
      <c r="F137" s="164" t="s">
        <v>703</v>
      </c>
      <c r="G137" s="96">
        <f>VLOOKUP(F137,[2]明细!$E:$I,5,FALSE)</f>
        <v>39.9</v>
      </c>
      <c r="H137" s="44">
        <f>VLOOKUP(F137,[2]明细!$E:$L,8,FALSE)</f>
        <v>0.78</v>
      </c>
      <c r="I137" s="44">
        <f t="shared" si="2"/>
        <v>31.122</v>
      </c>
    </row>
    <row r="138" ht="28.5" spans="1:9">
      <c r="A138" s="30">
        <v>22</v>
      </c>
      <c r="B138" s="20" t="s">
        <v>704</v>
      </c>
      <c r="C138" s="57" t="s">
        <v>682</v>
      </c>
      <c r="D138" s="57" t="s">
        <v>43</v>
      </c>
      <c r="E138" s="57">
        <v>4</v>
      </c>
      <c r="F138" s="164" t="s">
        <v>705</v>
      </c>
      <c r="G138" s="96">
        <f>VLOOKUP(F138,[2]明细!$E:$I,5,FALSE)</f>
        <v>39.9</v>
      </c>
      <c r="H138" s="44">
        <f>VLOOKUP(F138,[2]明细!$E:$L,8,FALSE)</f>
        <v>0.78</v>
      </c>
      <c r="I138" s="44">
        <f t="shared" si="2"/>
        <v>31.122</v>
      </c>
    </row>
    <row r="139" ht="28.5" spans="1:9">
      <c r="A139" s="30">
        <v>23</v>
      </c>
      <c r="B139" s="20" t="s">
        <v>706</v>
      </c>
      <c r="C139" s="57" t="s">
        <v>707</v>
      </c>
      <c r="D139" s="57" t="s">
        <v>708</v>
      </c>
      <c r="E139" s="57">
        <v>2</v>
      </c>
      <c r="F139" s="164" t="s">
        <v>709</v>
      </c>
      <c r="G139" s="96">
        <f>VLOOKUP(F139,[2]明细!$E:$I,5,FALSE)</f>
        <v>49</v>
      </c>
      <c r="H139" s="44">
        <f>VLOOKUP(F139,[2]明细!$E:$L,8,FALSE)</f>
        <v>0.75</v>
      </c>
      <c r="I139" s="44">
        <f t="shared" si="2"/>
        <v>36.75</v>
      </c>
    </row>
    <row r="140" ht="28.5" spans="1:9">
      <c r="A140" s="30">
        <v>24</v>
      </c>
      <c r="B140" s="20" t="s">
        <v>710</v>
      </c>
      <c r="C140" s="57" t="s">
        <v>707</v>
      </c>
      <c r="D140" s="57" t="s">
        <v>708</v>
      </c>
      <c r="E140" s="57">
        <v>2</v>
      </c>
      <c r="F140" s="164" t="s">
        <v>711</v>
      </c>
      <c r="G140" s="96">
        <f>VLOOKUP(F140,[2]明细!$E:$I,5,FALSE)</f>
        <v>49</v>
      </c>
      <c r="H140" s="44">
        <f>VLOOKUP(F140,[2]明细!$E:$L,8,FALSE)</f>
        <v>0.75</v>
      </c>
      <c r="I140" s="44">
        <f t="shared" si="2"/>
        <v>36.75</v>
      </c>
    </row>
    <row r="141" ht="28.5" spans="1:9">
      <c r="A141" s="30">
        <v>25</v>
      </c>
      <c r="B141" s="20" t="s">
        <v>712</v>
      </c>
      <c r="C141" s="57" t="s">
        <v>707</v>
      </c>
      <c r="D141" s="57" t="s">
        <v>708</v>
      </c>
      <c r="E141" s="57">
        <v>2</v>
      </c>
      <c r="F141" s="164" t="s">
        <v>713</v>
      </c>
      <c r="G141" s="96">
        <f>VLOOKUP(F141,[2]明细!$E:$I,5,FALSE)</f>
        <v>49</v>
      </c>
      <c r="H141" s="44">
        <f>VLOOKUP(F141,[2]明细!$E:$L,8,FALSE)</f>
        <v>0.75</v>
      </c>
      <c r="I141" s="44">
        <f t="shared" si="2"/>
        <v>36.75</v>
      </c>
    </row>
    <row r="142" ht="28.5" spans="1:9">
      <c r="A142" s="30">
        <v>26</v>
      </c>
      <c r="B142" s="20" t="s">
        <v>714</v>
      </c>
      <c r="C142" s="57" t="s">
        <v>707</v>
      </c>
      <c r="D142" s="57" t="s">
        <v>708</v>
      </c>
      <c r="E142" s="57">
        <v>2</v>
      </c>
      <c r="F142" s="164" t="s">
        <v>715</v>
      </c>
      <c r="G142" s="96">
        <f>VLOOKUP(F142,[2]明细!$E:$I,5,FALSE)</f>
        <v>49</v>
      </c>
      <c r="H142" s="44">
        <f>VLOOKUP(F142,[2]明细!$E:$L,8,FALSE)</f>
        <v>0.75</v>
      </c>
      <c r="I142" s="44">
        <f t="shared" si="2"/>
        <v>36.75</v>
      </c>
    </row>
    <row r="143" ht="14.25" spans="1:9">
      <c r="A143" s="30"/>
      <c r="B143" s="20"/>
      <c r="C143" s="57"/>
      <c r="D143" s="57"/>
      <c r="E143" s="57"/>
      <c r="F143" s="57"/>
      <c r="G143" s="96"/>
      <c r="I143" s="44">
        <v>5.9</v>
      </c>
    </row>
    <row r="144" ht="27" spans="1:9">
      <c r="A144" s="30">
        <v>27</v>
      </c>
      <c r="B144" s="30" t="s">
        <v>716</v>
      </c>
      <c r="C144" s="37"/>
      <c r="D144" s="37"/>
      <c r="E144" s="37"/>
      <c r="F144" s="37"/>
      <c r="G144" s="96"/>
      <c r="H144" s="44"/>
      <c r="I144" s="100">
        <v>1026.37</v>
      </c>
    </row>
    <row r="145" spans="7:7">
      <c r="G145" s="96"/>
    </row>
    <row r="146" spans="7:7">
      <c r="G146" s="96"/>
    </row>
    <row r="147" spans="7:7">
      <c r="G147" s="96"/>
    </row>
    <row r="148" spans="7:7">
      <c r="G148" s="96"/>
    </row>
    <row r="149" spans="1:7">
      <c r="A149" s="30"/>
      <c r="B149" s="30"/>
      <c r="C149" s="37"/>
      <c r="D149" s="37"/>
      <c r="E149" s="37"/>
      <c r="F149" s="37"/>
      <c r="G149" s="96"/>
    </row>
    <row r="150" s="24" customFormat="1" ht="21" customHeight="1" spans="1:9">
      <c r="A150" s="28" t="s">
        <v>730</v>
      </c>
      <c r="B150" s="28"/>
      <c r="C150" s="29"/>
      <c r="D150" s="29"/>
      <c r="E150" s="29"/>
      <c r="F150" s="29"/>
      <c r="G150" s="29"/>
      <c r="H150" s="29"/>
      <c r="I150" s="101"/>
    </row>
    <row r="151" s="1" customFormat="1" ht="14" customHeight="1" spans="1:9">
      <c r="A151" s="7" t="s">
        <v>1</v>
      </c>
      <c r="B151" s="84" t="s">
        <v>2</v>
      </c>
      <c r="C151" s="9" t="s">
        <v>3</v>
      </c>
      <c r="D151" s="9" t="s">
        <v>4</v>
      </c>
      <c r="E151" s="9" t="s">
        <v>5</v>
      </c>
      <c r="F151" s="8" t="s">
        <v>6</v>
      </c>
      <c r="G151" s="10" t="s">
        <v>7</v>
      </c>
      <c r="H151" s="68" t="s">
        <v>8</v>
      </c>
      <c r="I151" s="75" t="s">
        <v>9</v>
      </c>
    </row>
    <row r="152" ht="27" spans="1:9">
      <c r="A152" s="30">
        <v>1</v>
      </c>
      <c r="B152" s="30" t="s">
        <v>731</v>
      </c>
      <c r="C152" s="37" t="s">
        <v>732</v>
      </c>
      <c r="D152" s="37" t="s">
        <v>12</v>
      </c>
      <c r="E152" s="37" t="s">
        <v>157</v>
      </c>
      <c r="F152" s="166" t="s">
        <v>733</v>
      </c>
      <c r="G152" s="96">
        <f>VLOOKUP(F152,[2]明细!$E:$I,5,FALSE)</f>
        <v>59</v>
      </c>
      <c r="H152" s="44">
        <f>VLOOKUP(F152,[2]明细!$E:$L,8,FALSE)</f>
        <v>0.75</v>
      </c>
      <c r="I152" s="44">
        <f>G152*H152</f>
        <v>44.25</v>
      </c>
    </row>
    <row r="153" ht="27" spans="1:9">
      <c r="A153" s="30">
        <v>2</v>
      </c>
      <c r="B153" s="30" t="s">
        <v>734</v>
      </c>
      <c r="C153" s="37" t="s">
        <v>735</v>
      </c>
      <c r="D153" s="37" t="s">
        <v>12</v>
      </c>
      <c r="E153" s="37" t="s">
        <v>736</v>
      </c>
      <c r="F153" s="166" t="s">
        <v>737</v>
      </c>
      <c r="G153" s="96">
        <f>VLOOKUP(F153,[2]明细!$E:$I,5,FALSE)</f>
        <v>55</v>
      </c>
      <c r="H153" s="44">
        <f>VLOOKUP(F153,[2]明细!$E:$L,8,FALSE)</f>
        <v>0.75</v>
      </c>
      <c r="I153" s="44">
        <f>G153*H153</f>
        <v>41.25</v>
      </c>
    </row>
    <row r="154" ht="27" spans="1:9">
      <c r="A154" s="30">
        <v>3</v>
      </c>
      <c r="B154" s="30" t="s">
        <v>738</v>
      </c>
      <c r="C154" s="37" t="s">
        <v>156</v>
      </c>
      <c r="D154" s="37" t="s">
        <v>57</v>
      </c>
      <c r="E154" s="37" t="s">
        <v>153</v>
      </c>
      <c r="F154" s="37" t="s">
        <v>739</v>
      </c>
      <c r="G154" s="96">
        <f>VLOOKUP(F154,[2]明细!$E:$I,5,FALSE)</f>
        <v>39</v>
      </c>
      <c r="H154" s="44">
        <f>VLOOKUP(F154,[2]明细!$E:$L,8,FALSE)</f>
        <v>0.75</v>
      </c>
      <c r="I154" s="44">
        <f>G154*H154</f>
        <v>29.25</v>
      </c>
    </row>
    <row r="155" ht="27" spans="1:9">
      <c r="A155" s="30">
        <v>4</v>
      </c>
      <c r="B155" s="30" t="s">
        <v>740</v>
      </c>
      <c r="C155" s="37" t="s">
        <v>156</v>
      </c>
      <c r="D155" s="37" t="s">
        <v>57</v>
      </c>
      <c r="E155" s="37">
        <v>1</v>
      </c>
      <c r="F155" s="166" t="s">
        <v>741</v>
      </c>
      <c r="G155" s="96">
        <f>VLOOKUP(F155,[2]明细!$E:$I,5,FALSE)</f>
        <v>59</v>
      </c>
      <c r="H155" s="44">
        <f>VLOOKUP(F155,[2]明细!$E:$L,8,FALSE)</f>
        <v>0.75</v>
      </c>
      <c r="I155" s="44">
        <f>G155*H155</f>
        <v>44.25</v>
      </c>
    </row>
    <row r="156" ht="42.75" spans="1:9">
      <c r="A156" s="30">
        <v>5</v>
      </c>
      <c r="B156" s="14" t="s">
        <v>656</v>
      </c>
      <c r="C156" s="55" t="s">
        <v>657</v>
      </c>
      <c r="D156" s="55" t="s">
        <v>658</v>
      </c>
      <c r="E156" s="55" t="s">
        <v>659</v>
      </c>
      <c r="F156" s="165" t="s">
        <v>660</v>
      </c>
      <c r="G156" s="96">
        <f>VLOOKUP(F156,[2]明细!$E:$I,5,FALSE)</f>
        <v>48</v>
      </c>
      <c r="H156" s="44">
        <f>VLOOKUP(F156,[2]明细!$E:$L,8,FALSE)</f>
        <v>0.75</v>
      </c>
      <c r="I156" s="44">
        <f>G156*H156</f>
        <v>36</v>
      </c>
    </row>
    <row r="157" ht="28.5" spans="1:9">
      <c r="A157" s="30">
        <v>6</v>
      </c>
      <c r="B157" s="20" t="s">
        <v>661</v>
      </c>
      <c r="C157" s="57" t="s">
        <v>662</v>
      </c>
      <c r="D157" s="57" t="s">
        <v>196</v>
      </c>
      <c r="E157" s="57" t="s">
        <v>663</v>
      </c>
      <c r="F157" s="164" t="s">
        <v>664</v>
      </c>
      <c r="G157" s="96">
        <f>VLOOKUP(F157,[2]明细!$E:$I,5,FALSE)</f>
        <v>18</v>
      </c>
      <c r="H157" s="44">
        <f>VLOOKUP(F157,[2]明细!$E:$L,8,FALSE)</f>
        <v>1</v>
      </c>
      <c r="I157" s="44">
        <f>G157*H157</f>
        <v>18</v>
      </c>
    </row>
    <row r="158" ht="85.5" spans="1:9">
      <c r="A158" s="30">
        <v>7</v>
      </c>
      <c r="B158" s="20" t="s">
        <v>393</v>
      </c>
      <c r="C158" s="57" t="s">
        <v>665</v>
      </c>
      <c r="D158" s="57" t="s">
        <v>666</v>
      </c>
      <c r="E158" s="57" t="s">
        <v>396</v>
      </c>
      <c r="F158" s="57" t="s">
        <v>397</v>
      </c>
      <c r="G158" s="96">
        <f>VLOOKUP(F158,[2]明细!$E:$I,5,FALSE)</f>
        <v>20</v>
      </c>
      <c r="H158" s="44">
        <f>VLOOKUP(F158,[2]明细!$E:$L,8,FALSE)</f>
        <v>0.75</v>
      </c>
      <c r="I158" s="44">
        <f>G158*H158</f>
        <v>15</v>
      </c>
    </row>
    <row r="159" ht="28.5" spans="1:9">
      <c r="A159" s="30">
        <v>8</v>
      </c>
      <c r="B159" s="20" t="s">
        <v>667</v>
      </c>
      <c r="C159" s="57" t="s">
        <v>668</v>
      </c>
      <c r="D159" s="57" t="s">
        <v>669</v>
      </c>
      <c r="E159" s="57">
        <v>1</v>
      </c>
      <c r="F159" s="164" t="s">
        <v>670</v>
      </c>
      <c r="G159" s="96">
        <f>VLOOKUP(F159,[2]明细!$E:$I,5,FALSE)</f>
        <v>55</v>
      </c>
      <c r="H159" s="44">
        <f>VLOOKUP(F159,[2]明细!$E:$L,8,FALSE)</f>
        <v>0.75</v>
      </c>
      <c r="I159" s="44">
        <f>G159*H159</f>
        <v>41.25</v>
      </c>
    </row>
    <row r="160" ht="14.25" spans="1:9">
      <c r="A160" s="30">
        <v>9</v>
      </c>
      <c r="B160" s="20" t="s">
        <v>671</v>
      </c>
      <c r="C160" s="57" t="s">
        <v>672</v>
      </c>
      <c r="D160" s="57" t="s">
        <v>192</v>
      </c>
      <c r="E160" s="57">
        <v>4</v>
      </c>
      <c r="F160" s="164" t="s">
        <v>673</v>
      </c>
      <c r="G160" s="96">
        <f>VLOOKUP(F160,[2]明细!$E:$I,5,FALSE)</f>
        <v>58</v>
      </c>
      <c r="H160" s="44">
        <f>VLOOKUP(F160,[2]明细!$E:$L,8,FALSE)</f>
        <v>0.75</v>
      </c>
      <c r="I160" s="44">
        <f>G160*H160</f>
        <v>43.5</v>
      </c>
    </row>
    <row r="161" ht="28.5" spans="1:9">
      <c r="A161" s="30">
        <v>10</v>
      </c>
      <c r="B161" s="20" t="s">
        <v>674</v>
      </c>
      <c r="C161" s="57" t="s">
        <v>675</v>
      </c>
      <c r="D161" s="57" t="s">
        <v>275</v>
      </c>
      <c r="E161" s="57">
        <v>1</v>
      </c>
      <c r="F161" s="57" t="s">
        <v>676</v>
      </c>
      <c r="G161" s="96">
        <f>VLOOKUP(F161,[2]明细!$E:$I,5,FALSE)</f>
        <v>48</v>
      </c>
      <c r="H161" s="44">
        <f>VLOOKUP(F161,[2]明细!$E:$L,8,FALSE)</f>
        <v>0.75</v>
      </c>
      <c r="I161" s="44">
        <f>G161*H161</f>
        <v>36</v>
      </c>
    </row>
    <row r="162" ht="28.5" spans="1:9">
      <c r="A162" s="30">
        <v>11</v>
      </c>
      <c r="B162" s="20" t="s">
        <v>677</v>
      </c>
      <c r="C162" s="57" t="s">
        <v>678</v>
      </c>
      <c r="D162" s="57" t="s">
        <v>679</v>
      </c>
      <c r="E162" s="57">
        <v>1</v>
      </c>
      <c r="F162" s="164" t="s">
        <v>680</v>
      </c>
      <c r="G162" s="96">
        <f>VLOOKUP(F162,[2]明细!$E:$I,5,FALSE)</f>
        <v>46.8</v>
      </c>
      <c r="H162" s="44">
        <f>VLOOKUP(F162,[2]明细!$E:$L,8,FALSE)</f>
        <v>0.75</v>
      </c>
      <c r="I162" s="44">
        <f>G162*H162</f>
        <v>35.1</v>
      </c>
    </row>
    <row r="163" ht="42.75" spans="1:9">
      <c r="A163" s="30">
        <v>12</v>
      </c>
      <c r="B163" s="20" t="s">
        <v>681</v>
      </c>
      <c r="C163" s="57" t="s">
        <v>682</v>
      </c>
      <c r="D163" s="57" t="s">
        <v>43</v>
      </c>
      <c r="E163" s="57">
        <v>4</v>
      </c>
      <c r="F163" s="164" t="s">
        <v>683</v>
      </c>
      <c r="G163" s="96">
        <f>VLOOKUP(F163,[2]明细!$E:$I,5,FALSE)</f>
        <v>69.9</v>
      </c>
      <c r="H163" s="44">
        <f>VLOOKUP(F163,[2]明细!$E:$L,8,FALSE)</f>
        <v>0.78</v>
      </c>
      <c r="I163" s="44">
        <f>G163*H163</f>
        <v>54.522</v>
      </c>
    </row>
    <row r="164" ht="42.75" spans="1:9">
      <c r="A164" s="30">
        <v>13</v>
      </c>
      <c r="B164" s="20" t="s">
        <v>684</v>
      </c>
      <c r="C164" s="57" t="s">
        <v>682</v>
      </c>
      <c r="D164" s="57" t="s">
        <v>43</v>
      </c>
      <c r="E164" s="57">
        <v>4</v>
      </c>
      <c r="F164" s="164" t="s">
        <v>685</v>
      </c>
      <c r="G164" s="96">
        <f>VLOOKUP(F164,[2]明细!$E:$I,5,FALSE)</f>
        <v>69.9</v>
      </c>
      <c r="H164" s="44">
        <f>VLOOKUP(F164,[2]明细!$E:$L,8,FALSE)</f>
        <v>0.78</v>
      </c>
      <c r="I164" s="44">
        <f>G164*H164</f>
        <v>54.522</v>
      </c>
    </row>
    <row r="165" ht="42.75" spans="1:9">
      <c r="A165" s="30">
        <v>14</v>
      </c>
      <c r="B165" s="20" t="s">
        <v>686</v>
      </c>
      <c r="C165" s="57" t="s">
        <v>682</v>
      </c>
      <c r="D165" s="57" t="s">
        <v>43</v>
      </c>
      <c r="E165" s="57">
        <v>4</v>
      </c>
      <c r="F165" s="164" t="s">
        <v>687</v>
      </c>
      <c r="G165" s="96">
        <f>VLOOKUP(F165,[2]明细!$E:$I,5,FALSE)</f>
        <v>69.9</v>
      </c>
      <c r="H165" s="44">
        <f>VLOOKUP(F165,[2]明细!$E:$L,8,FALSE)</f>
        <v>0.78</v>
      </c>
      <c r="I165" s="44">
        <f>G165*H165</f>
        <v>54.522</v>
      </c>
    </row>
    <row r="166" ht="42.75" spans="1:9">
      <c r="A166" s="30">
        <v>15</v>
      </c>
      <c r="B166" s="20" t="s">
        <v>688</v>
      </c>
      <c r="C166" s="57" t="s">
        <v>682</v>
      </c>
      <c r="D166" s="57" t="s">
        <v>43</v>
      </c>
      <c r="E166" s="57">
        <v>4</v>
      </c>
      <c r="F166" s="164" t="s">
        <v>689</v>
      </c>
      <c r="G166" s="96">
        <f>VLOOKUP(F166,[2]明细!$E:$I,5,FALSE)</f>
        <v>69.9</v>
      </c>
      <c r="H166" s="44">
        <f>VLOOKUP(F166,[2]明细!$E:$L,8,FALSE)</f>
        <v>0.78</v>
      </c>
      <c r="I166" s="44">
        <f>G166*H166</f>
        <v>54.522</v>
      </c>
    </row>
    <row r="167" ht="42.75" spans="1:9">
      <c r="A167" s="30">
        <v>16</v>
      </c>
      <c r="B167" s="20" t="s">
        <v>690</v>
      </c>
      <c r="C167" s="57" t="s">
        <v>682</v>
      </c>
      <c r="D167" s="57" t="s">
        <v>43</v>
      </c>
      <c r="E167" s="57">
        <v>4</v>
      </c>
      <c r="F167" s="164" t="s">
        <v>691</v>
      </c>
      <c r="G167" s="96">
        <f>VLOOKUP(F167,[2]明细!$E:$I,5,FALSE)</f>
        <v>69.9</v>
      </c>
      <c r="H167" s="44">
        <f>VLOOKUP(F167,[2]明细!$E:$L,8,FALSE)</f>
        <v>0.78</v>
      </c>
      <c r="I167" s="44">
        <f>G167*H167</f>
        <v>54.522</v>
      </c>
    </row>
    <row r="168" ht="42.75" spans="1:9">
      <c r="A168" s="30">
        <v>17</v>
      </c>
      <c r="B168" s="20" t="s">
        <v>692</v>
      </c>
      <c r="C168" s="57" t="s">
        <v>682</v>
      </c>
      <c r="D168" s="57" t="s">
        <v>43</v>
      </c>
      <c r="E168" s="57">
        <v>4</v>
      </c>
      <c r="F168" s="164" t="s">
        <v>693</v>
      </c>
      <c r="G168" s="96">
        <f>VLOOKUP(F168,[2]明细!$E:$I,5,FALSE)</f>
        <v>70.9</v>
      </c>
      <c r="H168" s="44">
        <f>VLOOKUP(F168,[2]明细!$E:$L,8,FALSE)</f>
        <v>0.78</v>
      </c>
      <c r="I168" s="44">
        <f>G168*H168</f>
        <v>55.302</v>
      </c>
    </row>
    <row r="169" ht="42.75" spans="1:9">
      <c r="A169" s="30">
        <v>18</v>
      </c>
      <c r="B169" s="20" t="s">
        <v>694</v>
      </c>
      <c r="C169" s="57" t="s">
        <v>682</v>
      </c>
      <c r="D169" s="57" t="s">
        <v>43</v>
      </c>
      <c r="E169" s="57">
        <v>4</v>
      </c>
      <c r="F169" s="164" t="s">
        <v>695</v>
      </c>
      <c r="G169" s="96">
        <f>VLOOKUP(F169,[2]明细!$E:$I,5,FALSE)</f>
        <v>72.9</v>
      </c>
      <c r="H169" s="44">
        <f>VLOOKUP(F169,[2]明细!$E:$L,8,FALSE)</f>
        <v>0.78</v>
      </c>
      <c r="I169" s="44">
        <f>G169*H169</f>
        <v>56.862</v>
      </c>
    </row>
    <row r="170" ht="42.75" spans="1:9">
      <c r="A170" s="30">
        <v>19</v>
      </c>
      <c r="B170" s="20" t="s">
        <v>696</v>
      </c>
      <c r="C170" s="57" t="s">
        <v>682</v>
      </c>
      <c r="D170" s="57" t="s">
        <v>43</v>
      </c>
      <c r="E170" s="57">
        <v>4</v>
      </c>
      <c r="F170" s="164" t="s">
        <v>697</v>
      </c>
      <c r="G170" s="96">
        <f>VLOOKUP(F170,[2]明细!$E:$I,5,FALSE)</f>
        <v>72.9</v>
      </c>
      <c r="H170" s="44">
        <f>VLOOKUP(F170,[2]明细!$E:$L,8,FALSE)</f>
        <v>0.78</v>
      </c>
      <c r="I170" s="44">
        <f>G170*H170</f>
        <v>56.862</v>
      </c>
    </row>
    <row r="171" ht="28.5" spans="1:9">
      <c r="A171" s="30">
        <v>20</v>
      </c>
      <c r="B171" s="20" t="s">
        <v>698</v>
      </c>
      <c r="C171" s="57" t="s">
        <v>682</v>
      </c>
      <c r="D171" s="57" t="s">
        <v>43</v>
      </c>
      <c r="E171" s="57">
        <v>4</v>
      </c>
      <c r="F171" s="164" t="s">
        <v>699</v>
      </c>
      <c r="G171" s="96">
        <f>VLOOKUP(F171,[2]明细!$E:$I,5,FALSE)</f>
        <v>39.9</v>
      </c>
      <c r="H171" s="44">
        <f>VLOOKUP(F171,[2]明细!$E:$L,8,FALSE)</f>
        <v>0.78</v>
      </c>
      <c r="I171" s="44">
        <f>G171*H171</f>
        <v>31.122</v>
      </c>
    </row>
    <row r="172" ht="28.5" spans="1:9">
      <c r="A172" s="30">
        <v>21</v>
      </c>
      <c r="B172" s="20" t="s">
        <v>700</v>
      </c>
      <c r="C172" s="57" t="s">
        <v>682</v>
      </c>
      <c r="D172" s="57" t="s">
        <v>43</v>
      </c>
      <c r="E172" s="57">
        <v>4</v>
      </c>
      <c r="F172" s="164" t="s">
        <v>701</v>
      </c>
      <c r="G172" s="96">
        <f>VLOOKUP(F172,[2]明细!$E:$I,5,FALSE)</f>
        <v>39.9</v>
      </c>
      <c r="H172" s="44">
        <f>VLOOKUP(F172,[2]明细!$E:$L,8,FALSE)</f>
        <v>0.78</v>
      </c>
      <c r="I172" s="44">
        <f>G172*H172</f>
        <v>31.122</v>
      </c>
    </row>
    <row r="173" ht="28.5" spans="1:9">
      <c r="A173" s="30">
        <v>22</v>
      </c>
      <c r="B173" s="20" t="s">
        <v>702</v>
      </c>
      <c r="C173" s="57" t="s">
        <v>682</v>
      </c>
      <c r="D173" s="57" t="s">
        <v>43</v>
      </c>
      <c r="E173" s="57">
        <v>4</v>
      </c>
      <c r="F173" s="164" t="s">
        <v>703</v>
      </c>
      <c r="G173" s="96">
        <f>VLOOKUP(F173,[2]明细!$E:$I,5,FALSE)</f>
        <v>39.9</v>
      </c>
      <c r="H173" s="44">
        <f>VLOOKUP(F173,[2]明细!$E:$L,8,FALSE)</f>
        <v>0.78</v>
      </c>
      <c r="I173" s="44">
        <f>G173*H173</f>
        <v>31.122</v>
      </c>
    </row>
    <row r="174" ht="28.5" spans="1:9">
      <c r="A174" s="30">
        <v>23</v>
      </c>
      <c r="B174" s="20" t="s">
        <v>704</v>
      </c>
      <c r="C174" s="57" t="s">
        <v>682</v>
      </c>
      <c r="D174" s="57" t="s">
        <v>43</v>
      </c>
      <c r="E174" s="57">
        <v>4</v>
      </c>
      <c r="F174" s="164" t="s">
        <v>705</v>
      </c>
      <c r="G174" s="96">
        <f>VLOOKUP(F174,[2]明细!$E:$I,5,FALSE)</f>
        <v>39.9</v>
      </c>
      <c r="H174" s="44">
        <f>VLOOKUP(F174,[2]明细!$E:$L,8,FALSE)</f>
        <v>0.78</v>
      </c>
      <c r="I174" s="44">
        <f>G174*H174</f>
        <v>31.122</v>
      </c>
    </row>
    <row r="175" ht="28.5" spans="1:9">
      <c r="A175" s="30">
        <v>24</v>
      </c>
      <c r="B175" s="20" t="s">
        <v>706</v>
      </c>
      <c r="C175" s="57" t="s">
        <v>707</v>
      </c>
      <c r="D175" s="57" t="s">
        <v>708</v>
      </c>
      <c r="E175" s="57">
        <v>2</v>
      </c>
      <c r="F175" s="164" t="s">
        <v>709</v>
      </c>
      <c r="G175" s="96">
        <f>VLOOKUP(F175,[2]明细!$E:$I,5,FALSE)</f>
        <v>49</v>
      </c>
      <c r="H175" s="44">
        <f>VLOOKUP(F175,[2]明细!$E:$L,8,FALSE)</f>
        <v>0.75</v>
      </c>
      <c r="I175" s="44">
        <f>G175*H175</f>
        <v>36.75</v>
      </c>
    </row>
    <row r="176" ht="28.5" spans="1:9">
      <c r="A176" s="30">
        <v>25</v>
      </c>
      <c r="B176" s="20" t="s">
        <v>710</v>
      </c>
      <c r="C176" s="57" t="s">
        <v>707</v>
      </c>
      <c r="D176" s="57" t="s">
        <v>708</v>
      </c>
      <c r="E176" s="57">
        <v>2</v>
      </c>
      <c r="F176" s="164" t="s">
        <v>711</v>
      </c>
      <c r="G176" s="96">
        <f>VLOOKUP(F176,[2]明细!$E:$I,5,FALSE)</f>
        <v>49</v>
      </c>
      <c r="H176" s="44">
        <f>VLOOKUP(F176,[2]明细!$E:$L,8,FALSE)</f>
        <v>0.75</v>
      </c>
      <c r="I176" s="44">
        <f>G176*H176</f>
        <v>36.75</v>
      </c>
    </row>
    <row r="177" ht="28.5" spans="1:9">
      <c r="A177" s="30">
        <v>26</v>
      </c>
      <c r="B177" s="20" t="s">
        <v>712</v>
      </c>
      <c r="C177" s="57" t="s">
        <v>707</v>
      </c>
      <c r="D177" s="57" t="s">
        <v>708</v>
      </c>
      <c r="E177" s="57">
        <v>2</v>
      </c>
      <c r="F177" s="164" t="s">
        <v>713</v>
      </c>
      <c r="G177" s="96">
        <f>VLOOKUP(F177,[2]明细!$E:$I,5,FALSE)</f>
        <v>49</v>
      </c>
      <c r="H177" s="44">
        <f>VLOOKUP(F177,[2]明细!$E:$L,8,FALSE)</f>
        <v>0.75</v>
      </c>
      <c r="I177" s="44">
        <f>G177*H177</f>
        <v>36.75</v>
      </c>
    </row>
    <row r="178" ht="28.5" spans="1:9">
      <c r="A178" s="30">
        <v>27</v>
      </c>
      <c r="B178" s="20" t="s">
        <v>714</v>
      </c>
      <c r="C178" s="57" t="s">
        <v>707</v>
      </c>
      <c r="D178" s="57" t="s">
        <v>708</v>
      </c>
      <c r="E178" s="57">
        <v>2</v>
      </c>
      <c r="F178" s="164" t="s">
        <v>715</v>
      </c>
      <c r="G178" s="96">
        <f>VLOOKUP(F178,[2]明细!$E:$I,5,FALSE)</f>
        <v>49</v>
      </c>
      <c r="H178" s="44">
        <f>VLOOKUP(F178,[2]明细!$E:$L,8,FALSE)</f>
        <v>0.75</v>
      </c>
      <c r="I178" s="44">
        <f>G178*H178</f>
        <v>36.75</v>
      </c>
    </row>
    <row r="179" ht="27" spans="1:9">
      <c r="A179" s="30">
        <v>28</v>
      </c>
      <c r="B179" s="30" t="s">
        <v>716</v>
      </c>
      <c r="C179" s="57"/>
      <c r="D179" s="57"/>
      <c r="E179" s="57"/>
      <c r="F179" s="57"/>
      <c r="G179" s="96"/>
      <c r="I179" s="44">
        <v>5.9</v>
      </c>
    </row>
    <row r="180" spans="3:9">
      <c r="C180" s="37"/>
      <c r="D180" s="37"/>
      <c r="E180" s="37"/>
      <c r="F180" s="37"/>
      <c r="G180" s="96"/>
      <c r="H180" s="44"/>
      <c r="I180" s="100">
        <v>1102.87</v>
      </c>
    </row>
    <row r="181" spans="7:7">
      <c r="G181" s="96"/>
    </row>
    <row r="182" spans="7:7">
      <c r="G182" s="96"/>
    </row>
    <row r="183" spans="7:7">
      <c r="G183" s="96"/>
    </row>
    <row r="184" spans="7:7">
      <c r="G184" s="96"/>
    </row>
    <row r="185" spans="1:7">
      <c r="A185" s="30"/>
      <c r="B185" s="30"/>
      <c r="C185" s="37"/>
      <c r="D185" s="37"/>
      <c r="E185" s="37"/>
      <c r="F185" s="37"/>
      <c r="G185" s="96"/>
    </row>
    <row r="186" s="24" customFormat="1" ht="21" customHeight="1" spans="1:9">
      <c r="A186" s="28" t="s">
        <v>742</v>
      </c>
      <c r="B186" s="28"/>
      <c r="C186" s="29"/>
      <c r="D186" s="29"/>
      <c r="E186" s="29"/>
      <c r="F186" s="29"/>
      <c r="G186" s="29"/>
      <c r="H186" s="29"/>
      <c r="I186" s="101"/>
    </row>
    <row r="187" s="1" customFormat="1" ht="14" customHeight="1" spans="1:9">
      <c r="A187" s="7" t="s">
        <v>1</v>
      </c>
      <c r="B187" s="84" t="s">
        <v>2</v>
      </c>
      <c r="C187" s="9" t="s">
        <v>3</v>
      </c>
      <c r="D187" s="9" t="s">
        <v>4</v>
      </c>
      <c r="E187" s="9" t="s">
        <v>5</v>
      </c>
      <c r="F187" s="8" t="s">
        <v>6</v>
      </c>
      <c r="G187" s="10" t="s">
        <v>7</v>
      </c>
      <c r="H187" s="68" t="s">
        <v>8</v>
      </c>
      <c r="I187" s="75" t="s">
        <v>9</v>
      </c>
    </row>
    <row r="188" ht="27" spans="1:9">
      <c r="A188" s="30">
        <v>1</v>
      </c>
      <c r="B188" s="104" t="s">
        <v>734</v>
      </c>
      <c r="C188" s="105" t="s">
        <v>735</v>
      </c>
      <c r="D188" s="105" t="s">
        <v>12</v>
      </c>
      <c r="E188" s="105" t="s">
        <v>736</v>
      </c>
      <c r="F188" s="164" t="s">
        <v>737</v>
      </c>
      <c r="G188" s="96">
        <f>VLOOKUP(F188,[2]明细!$E:$I,5,FALSE)</f>
        <v>55</v>
      </c>
      <c r="H188" s="44">
        <f>VLOOKUP(F188,[2]明细!$E:$L,8,FALSE)</f>
        <v>0.75</v>
      </c>
      <c r="I188" s="44">
        <f t="shared" ref="I187:I214" si="3">G188*H188</f>
        <v>41.25</v>
      </c>
    </row>
    <row r="189" ht="27" spans="1:9">
      <c r="A189" s="30">
        <v>2</v>
      </c>
      <c r="B189" s="106" t="s">
        <v>738</v>
      </c>
      <c r="C189" s="107" t="s">
        <v>156</v>
      </c>
      <c r="D189" s="107" t="s">
        <v>57</v>
      </c>
      <c r="E189" s="107" t="s">
        <v>153</v>
      </c>
      <c r="F189" s="57" t="s">
        <v>739</v>
      </c>
      <c r="G189" s="96">
        <f>VLOOKUP(F189,[2]明细!$E:$I,5,FALSE)</f>
        <v>39</v>
      </c>
      <c r="H189" s="44">
        <f>VLOOKUP(F189,[2]明细!$E:$L,8,FALSE)</f>
        <v>0.75</v>
      </c>
      <c r="I189" s="44">
        <f t="shared" si="3"/>
        <v>29.25</v>
      </c>
    </row>
    <row r="190" ht="27" spans="1:9">
      <c r="A190" s="30">
        <v>3</v>
      </c>
      <c r="B190" s="104" t="s">
        <v>743</v>
      </c>
      <c r="C190" s="105" t="s">
        <v>744</v>
      </c>
      <c r="D190" s="105" t="s">
        <v>12</v>
      </c>
      <c r="E190" s="105" t="s">
        <v>157</v>
      </c>
      <c r="F190" s="164" t="s">
        <v>745</v>
      </c>
      <c r="G190" s="96">
        <f>VLOOKUP(F190,[2]明细!$E:$I,5,FALSE)</f>
        <v>62</v>
      </c>
      <c r="H190" s="44">
        <f>VLOOKUP(F190,[2]明细!$E:$L,8,FALSE)</f>
        <v>0.75</v>
      </c>
      <c r="I190" s="44">
        <f t="shared" si="3"/>
        <v>46.5</v>
      </c>
    </row>
    <row r="191" ht="27" spans="1:9">
      <c r="A191" s="30">
        <v>4</v>
      </c>
      <c r="B191" s="108" t="s">
        <v>740</v>
      </c>
      <c r="C191" s="109" t="s">
        <v>156</v>
      </c>
      <c r="D191" s="110" t="s">
        <v>57</v>
      </c>
      <c r="E191" s="109">
        <v>1</v>
      </c>
      <c r="F191" s="164" t="s">
        <v>741</v>
      </c>
      <c r="G191" s="96">
        <f>VLOOKUP(F191,[2]明细!$E:$I,5,FALSE)</f>
        <v>59</v>
      </c>
      <c r="H191" s="44">
        <f>VLOOKUP(F191,[2]明细!$E:$L,8,FALSE)</f>
        <v>0.75</v>
      </c>
      <c r="I191" s="44">
        <f t="shared" si="3"/>
        <v>44.25</v>
      </c>
    </row>
    <row r="192" ht="42.75" spans="1:9">
      <c r="A192" s="30">
        <v>5</v>
      </c>
      <c r="B192" s="14" t="s">
        <v>656</v>
      </c>
      <c r="C192" s="55" t="s">
        <v>657</v>
      </c>
      <c r="D192" s="55" t="s">
        <v>658</v>
      </c>
      <c r="E192" s="55" t="s">
        <v>659</v>
      </c>
      <c r="F192" s="165" t="s">
        <v>660</v>
      </c>
      <c r="G192" s="96">
        <f>VLOOKUP(F192,[2]明细!$E:$I,5,FALSE)</f>
        <v>48</v>
      </c>
      <c r="H192" s="44">
        <f>VLOOKUP(F192,[2]明细!$E:$L,8,FALSE)</f>
        <v>0.75</v>
      </c>
      <c r="I192" s="44">
        <f t="shared" si="3"/>
        <v>36</v>
      </c>
    </row>
    <row r="193" ht="28.5" spans="1:9">
      <c r="A193" s="30">
        <v>6</v>
      </c>
      <c r="B193" s="20" t="s">
        <v>661</v>
      </c>
      <c r="C193" s="57" t="s">
        <v>662</v>
      </c>
      <c r="D193" s="57" t="s">
        <v>196</v>
      </c>
      <c r="E193" s="57" t="s">
        <v>663</v>
      </c>
      <c r="F193" s="164" t="s">
        <v>664</v>
      </c>
      <c r="G193" s="96">
        <f>VLOOKUP(F193,[2]明细!$E:$I,5,FALSE)</f>
        <v>18</v>
      </c>
      <c r="H193" s="44">
        <f>VLOOKUP(F193,[2]明细!$E:$L,8,FALSE)</f>
        <v>1</v>
      </c>
      <c r="I193" s="44">
        <f t="shared" si="3"/>
        <v>18</v>
      </c>
    </row>
    <row r="194" ht="85.5" spans="1:9">
      <c r="A194" s="30">
        <v>7</v>
      </c>
      <c r="B194" s="20" t="s">
        <v>393</v>
      </c>
      <c r="C194" s="57" t="s">
        <v>665</v>
      </c>
      <c r="D194" s="57" t="s">
        <v>666</v>
      </c>
      <c r="E194" s="57" t="s">
        <v>396</v>
      </c>
      <c r="F194" s="57" t="s">
        <v>397</v>
      </c>
      <c r="G194" s="96">
        <f>VLOOKUP(F194,[2]明细!$E:$I,5,FALSE)</f>
        <v>20</v>
      </c>
      <c r="H194" s="44">
        <f>VLOOKUP(F194,[2]明细!$E:$L,8,FALSE)</f>
        <v>0.75</v>
      </c>
      <c r="I194" s="44">
        <f t="shared" si="3"/>
        <v>15</v>
      </c>
    </row>
    <row r="195" ht="28.5" spans="1:9">
      <c r="A195" s="30">
        <v>8</v>
      </c>
      <c r="B195" s="20" t="s">
        <v>667</v>
      </c>
      <c r="C195" s="57" t="s">
        <v>668</v>
      </c>
      <c r="D195" s="57" t="s">
        <v>669</v>
      </c>
      <c r="E195" s="57">
        <v>1</v>
      </c>
      <c r="F195" s="164" t="s">
        <v>670</v>
      </c>
      <c r="G195" s="96">
        <f>VLOOKUP(F195,[2]明细!$E:$I,5,FALSE)</f>
        <v>55</v>
      </c>
      <c r="H195" s="44">
        <f>VLOOKUP(F195,[2]明细!$E:$L,8,FALSE)</f>
        <v>0.75</v>
      </c>
      <c r="I195" s="44">
        <f t="shared" si="3"/>
        <v>41.25</v>
      </c>
    </row>
    <row r="196" ht="14.25" spans="1:9">
      <c r="A196" s="30">
        <v>9</v>
      </c>
      <c r="B196" s="20" t="s">
        <v>671</v>
      </c>
      <c r="C196" s="57" t="s">
        <v>672</v>
      </c>
      <c r="D196" s="57" t="s">
        <v>192</v>
      </c>
      <c r="E196" s="57">
        <v>4</v>
      </c>
      <c r="F196" s="164" t="s">
        <v>673</v>
      </c>
      <c r="G196" s="96">
        <f>VLOOKUP(F196,[2]明细!$E:$I,5,FALSE)</f>
        <v>58</v>
      </c>
      <c r="H196" s="44">
        <f>VLOOKUP(F196,[2]明细!$E:$L,8,FALSE)</f>
        <v>0.75</v>
      </c>
      <c r="I196" s="44">
        <f t="shared" si="3"/>
        <v>43.5</v>
      </c>
    </row>
    <row r="197" ht="28.5" spans="1:9">
      <c r="A197" s="30">
        <v>10</v>
      </c>
      <c r="B197" s="20" t="s">
        <v>674</v>
      </c>
      <c r="C197" s="57" t="s">
        <v>675</v>
      </c>
      <c r="D197" s="57" t="s">
        <v>275</v>
      </c>
      <c r="E197" s="57">
        <v>1</v>
      </c>
      <c r="F197" s="57" t="s">
        <v>676</v>
      </c>
      <c r="G197" s="96">
        <f>VLOOKUP(F197,[2]明细!$E:$I,5,FALSE)</f>
        <v>48</v>
      </c>
      <c r="H197" s="44">
        <f>VLOOKUP(F197,[2]明细!$E:$L,8,FALSE)</f>
        <v>0.75</v>
      </c>
      <c r="I197" s="44">
        <f t="shared" si="3"/>
        <v>36</v>
      </c>
    </row>
    <row r="198" ht="28.5" spans="1:9">
      <c r="A198" s="30">
        <v>11</v>
      </c>
      <c r="B198" s="20" t="s">
        <v>677</v>
      </c>
      <c r="C198" s="57" t="s">
        <v>678</v>
      </c>
      <c r="D198" s="57" t="s">
        <v>679</v>
      </c>
      <c r="E198" s="57">
        <v>1</v>
      </c>
      <c r="F198" s="164" t="s">
        <v>680</v>
      </c>
      <c r="G198" s="96">
        <f>VLOOKUP(F198,[2]明细!$E:$I,5,FALSE)</f>
        <v>46.8</v>
      </c>
      <c r="H198" s="44">
        <f>VLOOKUP(F198,[2]明细!$E:$L,8,FALSE)</f>
        <v>0.75</v>
      </c>
      <c r="I198" s="44">
        <f t="shared" si="3"/>
        <v>35.1</v>
      </c>
    </row>
    <row r="199" ht="42.75" spans="1:9">
      <c r="A199" s="30">
        <v>12</v>
      </c>
      <c r="B199" s="20" t="s">
        <v>681</v>
      </c>
      <c r="C199" s="57" t="s">
        <v>682</v>
      </c>
      <c r="D199" s="57" t="s">
        <v>43</v>
      </c>
      <c r="E199" s="57">
        <v>4</v>
      </c>
      <c r="F199" s="164" t="s">
        <v>683</v>
      </c>
      <c r="G199" s="96">
        <f>VLOOKUP(F199,[2]明细!$E:$I,5,FALSE)</f>
        <v>69.9</v>
      </c>
      <c r="H199" s="44">
        <f>VLOOKUP(F199,[2]明细!$E:$L,8,FALSE)</f>
        <v>0.78</v>
      </c>
      <c r="I199" s="44">
        <f t="shared" si="3"/>
        <v>54.522</v>
      </c>
    </row>
    <row r="200" ht="42.75" spans="1:9">
      <c r="A200" s="30">
        <v>13</v>
      </c>
      <c r="B200" s="20" t="s">
        <v>684</v>
      </c>
      <c r="C200" s="57" t="s">
        <v>682</v>
      </c>
      <c r="D200" s="57" t="s">
        <v>43</v>
      </c>
      <c r="E200" s="57">
        <v>4</v>
      </c>
      <c r="F200" s="164" t="s">
        <v>685</v>
      </c>
      <c r="G200" s="96">
        <f>VLOOKUP(F200,[2]明细!$E:$I,5,FALSE)</f>
        <v>69.9</v>
      </c>
      <c r="H200" s="44">
        <f>VLOOKUP(F200,[2]明细!$E:$L,8,FALSE)</f>
        <v>0.78</v>
      </c>
      <c r="I200" s="44">
        <f t="shared" si="3"/>
        <v>54.522</v>
      </c>
    </row>
    <row r="201" ht="42.75" spans="1:9">
      <c r="A201" s="30">
        <v>14</v>
      </c>
      <c r="B201" s="20" t="s">
        <v>686</v>
      </c>
      <c r="C201" s="57" t="s">
        <v>682</v>
      </c>
      <c r="D201" s="57" t="s">
        <v>43</v>
      </c>
      <c r="E201" s="57">
        <v>4</v>
      </c>
      <c r="F201" s="164" t="s">
        <v>687</v>
      </c>
      <c r="G201" s="96">
        <f>VLOOKUP(F201,[2]明细!$E:$I,5,FALSE)</f>
        <v>69.9</v>
      </c>
      <c r="H201" s="44">
        <f>VLOOKUP(F201,[2]明细!$E:$L,8,FALSE)</f>
        <v>0.78</v>
      </c>
      <c r="I201" s="44">
        <f t="shared" si="3"/>
        <v>54.522</v>
      </c>
    </row>
    <row r="202" ht="42.75" spans="1:9">
      <c r="A202" s="30">
        <v>15</v>
      </c>
      <c r="B202" s="20" t="s">
        <v>688</v>
      </c>
      <c r="C202" s="57" t="s">
        <v>682</v>
      </c>
      <c r="D202" s="57" t="s">
        <v>43</v>
      </c>
      <c r="E202" s="57">
        <v>4</v>
      </c>
      <c r="F202" s="164" t="s">
        <v>689</v>
      </c>
      <c r="G202" s="96">
        <f>VLOOKUP(F202,[2]明细!$E:$I,5,FALSE)</f>
        <v>69.9</v>
      </c>
      <c r="H202" s="44">
        <f>VLOOKUP(F202,[2]明细!$E:$L,8,FALSE)</f>
        <v>0.78</v>
      </c>
      <c r="I202" s="44">
        <f t="shared" si="3"/>
        <v>54.522</v>
      </c>
    </row>
    <row r="203" ht="42.75" spans="1:9">
      <c r="A203" s="30">
        <v>16</v>
      </c>
      <c r="B203" s="20" t="s">
        <v>690</v>
      </c>
      <c r="C203" s="57" t="s">
        <v>682</v>
      </c>
      <c r="D203" s="57" t="s">
        <v>43</v>
      </c>
      <c r="E203" s="57">
        <v>4</v>
      </c>
      <c r="F203" s="164" t="s">
        <v>691</v>
      </c>
      <c r="G203" s="96">
        <f>VLOOKUP(F203,[2]明细!$E:$I,5,FALSE)</f>
        <v>69.9</v>
      </c>
      <c r="H203" s="44">
        <f>VLOOKUP(F203,[2]明细!$E:$L,8,FALSE)</f>
        <v>0.78</v>
      </c>
      <c r="I203" s="44">
        <f t="shared" si="3"/>
        <v>54.522</v>
      </c>
    </row>
    <row r="204" ht="42.75" spans="1:9">
      <c r="A204" s="30">
        <v>17</v>
      </c>
      <c r="B204" s="20" t="s">
        <v>692</v>
      </c>
      <c r="C204" s="57" t="s">
        <v>682</v>
      </c>
      <c r="D204" s="57" t="s">
        <v>43</v>
      </c>
      <c r="E204" s="57">
        <v>4</v>
      </c>
      <c r="F204" s="164" t="s">
        <v>693</v>
      </c>
      <c r="G204" s="96">
        <f>VLOOKUP(F204,[2]明细!$E:$I,5,FALSE)</f>
        <v>70.9</v>
      </c>
      <c r="H204" s="44">
        <f>VLOOKUP(F204,[2]明细!$E:$L,8,FALSE)</f>
        <v>0.78</v>
      </c>
      <c r="I204" s="44">
        <f t="shared" si="3"/>
        <v>55.302</v>
      </c>
    </row>
    <row r="205" ht="42.75" spans="1:9">
      <c r="A205" s="30">
        <v>18</v>
      </c>
      <c r="B205" s="20" t="s">
        <v>694</v>
      </c>
      <c r="C205" s="57" t="s">
        <v>682</v>
      </c>
      <c r="D205" s="57" t="s">
        <v>43</v>
      </c>
      <c r="E205" s="57">
        <v>4</v>
      </c>
      <c r="F205" s="164" t="s">
        <v>695</v>
      </c>
      <c r="G205" s="96">
        <f>VLOOKUP(F205,[2]明细!$E:$I,5,FALSE)</f>
        <v>72.9</v>
      </c>
      <c r="H205" s="44">
        <f>VLOOKUP(F205,[2]明细!$E:$L,8,FALSE)</f>
        <v>0.78</v>
      </c>
      <c r="I205" s="44">
        <f t="shared" si="3"/>
        <v>56.862</v>
      </c>
    </row>
    <row r="206" ht="42.75" spans="1:9">
      <c r="A206" s="30">
        <v>19</v>
      </c>
      <c r="B206" s="20" t="s">
        <v>696</v>
      </c>
      <c r="C206" s="57" t="s">
        <v>682</v>
      </c>
      <c r="D206" s="57" t="s">
        <v>43</v>
      </c>
      <c r="E206" s="57">
        <v>4</v>
      </c>
      <c r="F206" s="164" t="s">
        <v>697</v>
      </c>
      <c r="G206" s="96">
        <f>VLOOKUP(F206,[2]明细!$E:$I,5,FALSE)</f>
        <v>72.9</v>
      </c>
      <c r="H206" s="44">
        <f>VLOOKUP(F206,[2]明细!$E:$L,8,FALSE)</f>
        <v>0.78</v>
      </c>
      <c r="I206" s="44">
        <f t="shared" si="3"/>
        <v>56.862</v>
      </c>
    </row>
    <row r="207" ht="28.5" spans="1:9">
      <c r="A207" s="30">
        <v>20</v>
      </c>
      <c r="B207" s="20" t="s">
        <v>698</v>
      </c>
      <c r="C207" s="57" t="s">
        <v>682</v>
      </c>
      <c r="D207" s="57" t="s">
        <v>43</v>
      </c>
      <c r="E207" s="57">
        <v>4</v>
      </c>
      <c r="F207" s="164" t="s">
        <v>699</v>
      </c>
      <c r="G207" s="96">
        <f>VLOOKUP(F207,[2]明细!$E:$I,5,FALSE)</f>
        <v>39.9</v>
      </c>
      <c r="H207" s="44">
        <f>VLOOKUP(F207,[2]明细!$E:$L,8,FALSE)</f>
        <v>0.78</v>
      </c>
      <c r="I207" s="44">
        <f t="shared" si="3"/>
        <v>31.122</v>
      </c>
    </row>
    <row r="208" ht="28.5" spans="1:9">
      <c r="A208" s="30">
        <v>21</v>
      </c>
      <c r="B208" s="20" t="s">
        <v>700</v>
      </c>
      <c r="C208" s="57" t="s">
        <v>682</v>
      </c>
      <c r="D208" s="57" t="s">
        <v>43</v>
      </c>
      <c r="E208" s="57">
        <v>4</v>
      </c>
      <c r="F208" s="164" t="s">
        <v>701</v>
      </c>
      <c r="G208" s="96">
        <f>VLOOKUP(F208,[2]明细!$E:$I,5,FALSE)</f>
        <v>39.9</v>
      </c>
      <c r="H208" s="44">
        <f>VLOOKUP(F208,[2]明细!$E:$L,8,FALSE)</f>
        <v>0.78</v>
      </c>
      <c r="I208" s="44">
        <f t="shared" si="3"/>
        <v>31.122</v>
      </c>
    </row>
    <row r="209" ht="28.5" spans="1:9">
      <c r="A209" s="30">
        <v>22</v>
      </c>
      <c r="B209" s="20" t="s">
        <v>702</v>
      </c>
      <c r="C209" s="57" t="s">
        <v>682</v>
      </c>
      <c r="D209" s="57" t="s">
        <v>43</v>
      </c>
      <c r="E209" s="57">
        <v>4</v>
      </c>
      <c r="F209" s="164" t="s">
        <v>703</v>
      </c>
      <c r="G209" s="96">
        <f>VLOOKUP(F209,[2]明细!$E:$I,5,FALSE)</f>
        <v>39.9</v>
      </c>
      <c r="H209" s="44">
        <f>VLOOKUP(F209,[2]明细!$E:$L,8,FALSE)</f>
        <v>0.78</v>
      </c>
      <c r="I209" s="44">
        <f t="shared" si="3"/>
        <v>31.122</v>
      </c>
    </row>
    <row r="210" ht="28.5" spans="1:9">
      <c r="A210" s="30">
        <v>23</v>
      </c>
      <c r="B210" s="20" t="s">
        <v>704</v>
      </c>
      <c r="C210" s="57" t="s">
        <v>682</v>
      </c>
      <c r="D210" s="57" t="s">
        <v>43</v>
      </c>
      <c r="E210" s="57">
        <v>4</v>
      </c>
      <c r="F210" s="164" t="s">
        <v>705</v>
      </c>
      <c r="G210" s="96">
        <f>VLOOKUP(F210,[2]明细!$E:$I,5,FALSE)</f>
        <v>39.9</v>
      </c>
      <c r="H210" s="44">
        <f>VLOOKUP(F210,[2]明细!$E:$L,8,FALSE)</f>
        <v>0.78</v>
      </c>
      <c r="I210" s="44">
        <f t="shared" si="3"/>
        <v>31.122</v>
      </c>
    </row>
    <row r="211" ht="28.5" spans="1:9">
      <c r="A211" s="30">
        <v>24</v>
      </c>
      <c r="B211" s="20" t="s">
        <v>706</v>
      </c>
      <c r="C211" s="57" t="s">
        <v>707</v>
      </c>
      <c r="D211" s="57" t="s">
        <v>708</v>
      </c>
      <c r="E211" s="57">
        <v>2</v>
      </c>
      <c r="F211" s="164" t="s">
        <v>709</v>
      </c>
      <c r="G211" s="96">
        <f>VLOOKUP(F211,[2]明细!$E:$I,5,FALSE)</f>
        <v>49</v>
      </c>
      <c r="H211" s="44">
        <f>VLOOKUP(F211,[2]明细!$E:$L,8,FALSE)</f>
        <v>0.75</v>
      </c>
      <c r="I211" s="44">
        <f t="shared" si="3"/>
        <v>36.75</v>
      </c>
    </row>
    <row r="212" ht="28.5" spans="1:9">
      <c r="A212" s="30">
        <v>25</v>
      </c>
      <c r="B212" s="20" t="s">
        <v>710</v>
      </c>
      <c r="C212" s="57" t="s">
        <v>707</v>
      </c>
      <c r="D212" s="57" t="s">
        <v>708</v>
      </c>
      <c r="E212" s="57">
        <v>2</v>
      </c>
      <c r="F212" s="164" t="s">
        <v>711</v>
      </c>
      <c r="G212" s="96">
        <f>VLOOKUP(F212,[2]明细!$E:$I,5,FALSE)</f>
        <v>49</v>
      </c>
      <c r="H212" s="44">
        <f>VLOOKUP(F212,[2]明细!$E:$L,8,FALSE)</f>
        <v>0.75</v>
      </c>
      <c r="I212" s="44">
        <f t="shared" si="3"/>
        <v>36.75</v>
      </c>
    </row>
    <row r="213" ht="28.5" spans="1:9">
      <c r="A213" s="30">
        <v>26</v>
      </c>
      <c r="B213" s="20" t="s">
        <v>712</v>
      </c>
      <c r="C213" s="57" t="s">
        <v>707</v>
      </c>
      <c r="D213" s="57" t="s">
        <v>708</v>
      </c>
      <c r="E213" s="57">
        <v>2</v>
      </c>
      <c r="F213" s="164" t="s">
        <v>713</v>
      </c>
      <c r="G213" s="96">
        <f>VLOOKUP(F213,[2]明细!$E:$I,5,FALSE)</f>
        <v>49</v>
      </c>
      <c r="H213" s="44">
        <f>VLOOKUP(F213,[2]明细!$E:$L,8,FALSE)</f>
        <v>0.75</v>
      </c>
      <c r="I213" s="44">
        <f t="shared" si="3"/>
        <v>36.75</v>
      </c>
    </row>
    <row r="214" ht="28.5" spans="1:9">
      <c r="A214" s="30">
        <v>27</v>
      </c>
      <c r="B214" s="20" t="s">
        <v>714</v>
      </c>
      <c r="C214" s="57" t="s">
        <v>707</v>
      </c>
      <c r="D214" s="57" t="s">
        <v>708</v>
      </c>
      <c r="E214" s="57">
        <v>2</v>
      </c>
      <c r="F214" s="164" t="s">
        <v>715</v>
      </c>
      <c r="G214" s="96">
        <f>VLOOKUP(F214,[2]明细!$E:$I,5,FALSE)</f>
        <v>49</v>
      </c>
      <c r="H214" s="44">
        <f>VLOOKUP(F214,[2]明细!$E:$L,8,FALSE)</f>
        <v>0.75</v>
      </c>
      <c r="I214" s="44">
        <f t="shared" si="3"/>
        <v>36.75</v>
      </c>
    </row>
    <row r="215" ht="28.5" spans="1:9">
      <c r="A215" s="30">
        <v>28</v>
      </c>
      <c r="B215" s="20" t="s">
        <v>716</v>
      </c>
      <c r="C215" s="57"/>
      <c r="D215" s="57"/>
      <c r="E215" s="57"/>
      <c r="F215" s="57"/>
      <c r="G215" s="96"/>
      <c r="I215" s="44">
        <v>5.9</v>
      </c>
    </row>
    <row r="216" spans="1:9">
      <c r="A216" s="30"/>
      <c r="B216" s="30"/>
      <c r="C216" s="37"/>
      <c r="D216" s="37"/>
      <c r="E216" s="37"/>
      <c r="F216" s="37"/>
      <c r="G216" s="96"/>
      <c r="H216" s="44"/>
      <c r="I216" s="100">
        <v>1105.12</v>
      </c>
    </row>
    <row r="217" spans="7:7">
      <c r="G217" s="96"/>
    </row>
    <row r="218" spans="7:7">
      <c r="G218" s="96"/>
    </row>
    <row r="219" spans="7:7">
      <c r="G219" s="96"/>
    </row>
    <row r="220" spans="7:7">
      <c r="G220" s="96"/>
    </row>
    <row r="221" spans="7:7">
      <c r="G221" s="96"/>
    </row>
    <row r="222" spans="1:7">
      <c r="A222" s="30"/>
      <c r="B222" s="30"/>
      <c r="C222" s="37"/>
      <c r="D222" s="37"/>
      <c r="E222" s="37"/>
      <c r="F222" s="37"/>
      <c r="G222" s="96"/>
    </row>
    <row r="223" s="24" customFormat="1" ht="21" customHeight="1" spans="1:9">
      <c r="A223" s="28" t="s">
        <v>746</v>
      </c>
      <c r="B223" s="28"/>
      <c r="C223" s="29"/>
      <c r="D223" s="29"/>
      <c r="E223" s="29"/>
      <c r="F223" s="29"/>
      <c r="G223" s="29"/>
      <c r="H223" s="29"/>
      <c r="I223" s="101"/>
    </row>
    <row r="224" s="1" customFormat="1" ht="14" customHeight="1" spans="1:9">
      <c r="A224" s="7" t="s">
        <v>1</v>
      </c>
      <c r="B224" s="84" t="s">
        <v>2</v>
      </c>
      <c r="C224" s="9" t="s">
        <v>3</v>
      </c>
      <c r="D224" s="9" t="s">
        <v>4</v>
      </c>
      <c r="E224" s="9" t="s">
        <v>5</v>
      </c>
      <c r="F224" s="8" t="s">
        <v>6</v>
      </c>
      <c r="G224" s="10" t="s">
        <v>7</v>
      </c>
      <c r="H224" s="68" t="s">
        <v>8</v>
      </c>
      <c r="I224" s="75" t="s">
        <v>9</v>
      </c>
    </row>
    <row r="225" ht="28.5" spans="1:9">
      <c r="A225" s="30">
        <v>1</v>
      </c>
      <c r="B225" s="20" t="s">
        <v>747</v>
      </c>
      <c r="C225" s="57" t="s">
        <v>748</v>
      </c>
      <c r="D225" s="57" t="s">
        <v>12</v>
      </c>
      <c r="E225" s="98">
        <v>2</v>
      </c>
      <c r="F225" s="164" t="s">
        <v>749</v>
      </c>
      <c r="G225" s="96">
        <f>VLOOKUP(F225,[2]明细!$E:$I,5,FALSE)</f>
        <v>61</v>
      </c>
      <c r="H225" s="44">
        <f>VLOOKUP(F225,[2]明细!$E:$L,8,FALSE)</f>
        <v>0.75</v>
      </c>
      <c r="I225" s="44">
        <f t="shared" ref="I216:I267" si="4">G225*H225</f>
        <v>45.75</v>
      </c>
    </row>
    <row r="226" ht="28.5" spans="1:9">
      <c r="A226" s="30">
        <v>2</v>
      </c>
      <c r="B226" s="20" t="s">
        <v>406</v>
      </c>
      <c r="C226" s="57" t="s">
        <v>750</v>
      </c>
      <c r="D226" s="57" t="s">
        <v>12</v>
      </c>
      <c r="E226" s="98">
        <v>2</v>
      </c>
      <c r="F226" s="164" t="s">
        <v>408</v>
      </c>
      <c r="G226" s="96">
        <f>VLOOKUP(F226,[2]明细!$E:$I,5,FALSE)</f>
        <v>50</v>
      </c>
      <c r="H226" s="44">
        <f>VLOOKUP(F226,[2]明细!$E:$L,8,FALSE)</f>
        <v>0.75</v>
      </c>
      <c r="I226" s="44">
        <f t="shared" si="4"/>
        <v>37.5</v>
      </c>
    </row>
    <row r="227" ht="28.5" spans="1:9">
      <c r="A227" s="30">
        <v>3</v>
      </c>
      <c r="B227" s="13" t="s">
        <v>751</v>
      </c>
      <c r="C227" s="103" t="s">
        <v>752</v>
      </c>
      <c r="D227" s="103" t="s">
        <v>196</v>
      </c>
      <c r="E227" s="103">
        <v>1</v>
      </c>
      <c r="F227" s="57" t="s">
        <v>753</v>
      </c>
      <c r="G227" s="96">
        <f>VLOOKUP(F227,[2]明细!$E:$I,5,FALSE)</f>
        <v>48</v>
      </c>
      <c r="H227" s="44">
        <f>VLOOKUP(F227,[2]明细!$E:$L,8,FALSE)</f>
        <v>0.78</v>
      </c>
      <c r="I227" s="44">
        <f t="shared" si="4"/>
        <v>37.44</v>
      </c>
    </row>
    <row r="228" ht="42.75" spans="1:9">
      <c r="A228" s="30">
        <v>4</v>
      </c>
      <c r="B228" s="14" t="s">
        <v>656</v>
      </c>
      <c r="C228" s="55" t="s">
        <v>657</v>
      </c>
      <c r="D228" s="55" t="s">
        <v>658</v>
      </c>
      <c r="E228" s="55" t="s">
        <v>659</v>
      </c>
      <c r="F228" s="165" t="s">
        <v>660</v>
      </c>
      <c r="G228" s="96">
        <f>VLOOKUP(F228,[2]明细!$E:$I,5,FALSE)</f>
        <v>48</v>
      </c>
      <c r="H228" s="44">
        <f>VLOOKUP(F228,[2]明细!$E:$L,8,FALSE)</f>
        <v>0.75</v>
      </c>
      <c r="I228" s="44">
        <f t="shared" si="4"/>
        <v>36</v>
      </c>
    </row>
    <row r="229" ht="28.5" spans="1:9">
      <c r="A229" s="30">
        <v>5</v>
      </c>
      <c r="B229" s="20" t="s">
        <v>661</v>
      </c>
      <c r="C229" s="57" t="s">
        <v>662</v>
      </c>
      <c r="D229" s="57" t="s">
        <v>196</v>
      </c>
      <c r="E229" s="57" t="s">
        <v>663</v>
      </c>
      <c r="F229" s="164" t="s">
        <v>664</v>
      </c>
      <c r="G229" s="96">
        <f>VLOOKUP(F229,[2]明细!$E:$I,5,FALSE)</f>
        <v>18</v>
      </c>
      <c r="H229" s="44">
        <f>VLOOKUP(F229,[2]明细!$E:$L,8,FALSE)</f>
        <v>1</v>
      </c>
      <c r="I229" s="44">
        <f t="shared" si="4"/>
        <v>18</v>
      </c>
    </row>
    <row r="230" ht="85.5" spans="1:9">
      <c r="A230" s="30">
        <v>6</v>
      </c>
      <c r="B230" s="20" t="s">
        <v>393</v>
      </c>
      <c r="C230" s="57" t="s">
        <v>665</v>
      </c>
      <c r="D230" s="57" t="s">
        <v>666</v>
      </c>
      <c r="E230" s="57" t="s">
        <v>396</v>
      </c>
      <c r="F230" s="57" t="s">
        <v>397</v>
      </c>
      <c r="G230" s="96">
        <f>VLOOKUP(F230,[2]明细!$E:$I,5,FALSE)</f>
        <v>20</v>
      </c>
      <c r="H230" s="44">
        <f>VLOOKUP(F230,[2]明细!$E:$L,8,FALSE)</f>
        <v>0.75</v>
      </c>
      <c r="I230" s="44">
        <f t="shared" si="4"/>
        <v>15</v>
      </c>
    </row>
    <row r="231" ht="28.5" spans="1:9">
      <c r="A231" s="30">
        <v>7</v>
      </c>
      <c r="B231" s="20" t="s">
        <v>667</v>
      </c>
      <c r="C231" s="57" t="s">
        <v>668</v>
      </c>
      <c r="D231" s="57" t="s">
        <v>669</v>
      </c>
      <c r="E231" s="57">
        <v>1</v>
      </c>
      <c r="F231" s="164" t="s">
        <v>670</v>
      </c>
      <c r="G231" s="96">
        <f>VLOOKUP(F231,[2]明细!$E:$I,5,FALSE)</f>
        <v>55</v>
      </c>
      <c r="H231" s="44">
        <f>VLOOKUP(F231,[2]明细!$E:$L,8,FALSE)</f>
        <v>0.75</v>
      </c>
      <c r="I231" s="44">
        <f t="shared" si="4"/>
        <v>41.25</v>
      </c>
    </row>
    <row r="232" ht="14.25" spans="1:9">
      <c r="A232" s="30">
        <v>8</v>
      </c>
      <c r="B232" s="20" t="s">
        <v>671</v>
      </c>
      <c r="C232" s="57" t="s">
        <v>672</v>
      </c>
      <c r="D232" s="57" t="s">
        <v>192</v>
      </c>
      <c r="E232" s="57">
        <v>4</v>
      </c>
      <c r="F232" s="164" t="s">
        <v>673</v>
      </c>
      <c r="G232" s="96">
        <f>VLOOKUP(F232,[2]明细!$E:$I,5,FALSE)</f>
        <v>58</v>
      </c>
      <c r="H232" s="44">
        <f>VLOOKUP(F232,[2]明细!$E:$L,8,FALSE)</f>
        <v>0.75</v>
      </c>
      <c r="I232" s="44">
        <f t="shared" si="4"/>
        <v>43.5</v>
      </c>
    </row>
    <row r="233" ht="28.5" spans="1:9">
      <c r="A233" s="30">
        <v>9</v>
      </c>
      <c r="B233" s="20" t="s">
        <v>674</v>
      </c>
      <c r="C233" s="57" t="s">
        <v>675</v>
      </c>
      <c r="D233" s="57" t="s">
        <v>275</v>
      </c>
      <c r="E233" s="57">
        <v>1</v>
      </c>
      <c r="F233" s="57" t="s">
        <v>676</v>
      </c>
      <c r="G233" s="96">
        <f>VLOOKUP(F233,[2]明细!$E:$I,5,FALSE)</f>
        <v>48</v>
      </c>
      <c r="H233" s="44">
        <f>VLOOKUP(F233,[2]明细!$E:$L,8,FALSE)</f>
        <v>0.75</v>
      </c>
      <c r="I233" s="44">
        <f t="shared" si="4"/>
        <v>36</v>
      </c>
    </row>
    <row r="234" ht="28.5" spans="1:9">
      <c r="A234" s="30">
        <v>10</v>
      </c>
      <c r="B234" s="20" t="s">
        <v>677</v>
      </c>
      <c r="C234" s="57" t="s">
        <v>678</v>
      </c>
      <c r="D234" s="57" t="s">
        <v>679</v>
      </c>
      <c r="E234" s="57">
        <v>1</v>
      </c>
      <c r="F234" s="164" t="s">
        <v>680</v>
      </c>
      <c r="G234" s="96">
        <f>VLOOKUP(F234,[2]明细!$E:$I,5,FALSE)</f>
        <v>46.8</v>
      </c>
      <c r="H234" s="44">
        <f>VLOOKUP(F234,[2]明细!$E:$L,8,FALSE)</f>
        <v>0.75</v>
      </c>
      <c r="I234" s="44">
        <f t="shared" si="4"/>
        <v>35.1</v>
      </c>
    </row>
    <row r="235" ht="42.75" spans="1:9">
      <c r="A235" s="30">
        <v>11</v>
      </c>
      <c r="B235" s="20" t="s">
        <v>681</v>
      </c>
      <c r="C235" s="57" t="s">
        <v>682</v>
      </c>
      <c r="D235" s="57" t="s">
        <v>43</v>
      </c>
      <c r="E235" s="57">
        <v>4</v>
      </c>
      <c r="F235" s="164" t="s">
        <v>683</v>
      </c>
      <c r="G235" s="96">
        <f>VLOOKUP(F235,[2]明细!$E:$I,5,FALSE)</f>
        <v>69.9</v>
      </c>
      <c r="H235" s="44">
        <f>VLOOKUP(F235,[2]明细!$E:$L,8,FALSE)</f>
        <v>0.78</v>
      </c>
      <c r="I235" s="44">
        <f t="shared" si="4"/>
        <v>54.522</v>
      </c>
    </row>
    <row r="236" ht="42.75" spans="1:9">
      <c r="A236" s="30">
        <v>12</v>
      </c>
      <c r="B236" s="20" t="s">
        <v>684</v>
      </c>
      <c r="C236" s="57" t="s">
        <v>682</v>
      </c>
      <c r="D236" s="57" t="s">
        <v>43</v>
      </c>
      <c r="E236" s="57">
        <v>4</v>
      </c>
      <c r="F236" s="164" t="s">
        <v>685</v>
      </c>
      <c r="G236" s="96">
        <f>VLOOKUP(F236,[2]明细!$E:$I,5,FALSE)</f>
        <v>69.9</v>
      </c>
      <c r="H236" s="44">
        <f>VLOOKUP(F236,[2]明细!$E:$L,8,FALSE)</f>
        <v>0.78</v>
      </c>
      <c r="I236" s="44">
        <f t="shared" si="4"/>
        <v>54.522</v>
      </c>
    </row>
    <row r="237" ht="42.75" spans="1:9">
      <c r="A237" s="30">
        <v>13</v>
      </c>
      <c r="B237" s="20" t="s">
        <v>686</v>
      </c>
      <c r="C237" s="57" t="s">
        <v>682</v>
      </c>
      <c r="D237" s="57" t="s">
        <v>43</v>
      </c>
      <c r="E237" s="57">
        <v>4</v>
      </c>
      <c r="F237" s="164" t="s">
        <v>687</v>
      </c>
      <c r="G237" s="96">
        <f>VLOOKUP(F237,[2]明细!$E:$I,5,FALSE)</f>
        <v>69.9</v>
      </c>
      <c r="H237" s="44">
        <f>VLOOKUP(F237,[2]明细!$E:$L,8,FALSE)</f>
        <v>0.78</v>
      </c>
      <c r="I237" s="44">
        <f t="shared" si="4"/>
        <v>54.522</v>
      </c>
    </row>
    <row r="238" ht="42.75" spans="1:9">
      <c r="A238" s="30">
        <v>14</v>
      </c>
      <c r="B238" s="20" t="s">
        <v>688</v>
      </c>
      <c r="C238" s="57" t="s">
        <v>682</v>
      </c>
      <c r="D238" s="57" t="s">
        <v>43</v>
      </c>
      <c r="E238" s="57">
        <v>4</v>
      </c>
      <c r="F238" s="164" t="s">
        <v>689</v>
      </c>
      <c r="G238" s="96">
        <f>VLOOKUP(F238,[2]明细!$E:$I,5,FALSE)</f>
        <v>69.9</v>
      </c>
      <c r="H238" s="44">
        <f>VLOOKUP(F238,[2]明细!$E:$L,8,FALSE)</f>
        <v>0.78</v>
      </c>
      <c r="I238" s="44">
        <f t="shared" si="4"/>
        <v>54.522</v>
      </c>
    </row>
    <row r="239" ht="42.75" spans="1:9">
      <c r="A239" s="30">
        <v>15</v>
      </c>
      <c r="B239" s="20" t="s">
        <v>690</v>
      </c>
      <c r="C239" s="57" t="s">
        <v>682</v>
      </c>
      <c r="D239" s="57" t="s">
        <v>43</v>
      </c>
      <c r="E239" s="57">
        <v>4</v>
      </c>
      <c r="F239" s="164" t="s">
        <v>691</v>
      </c>
      <c r="G239" s="96">
        <f>VLOOKUP(F239,[2]明细!$E:$I,5,FALSE)</f>
        <v>69.9</v>
      </c>
      <c r="H239" s="44">
        <f>VLOOKUP(F239,[2]明细!$E:$L,8,FALSE)</f>
        <v>0.78</v>
      </c>
      <c r="I239" s="44">
        <f t="shared" si="4"/>
        <v>54.522</v>
      </c>
    </row>
    <row r="240" ht="42.75" spans="1:9">
      <c r="A240" s="30">
        <v>16</v>
      </c>
      <c r="B240" s="20" t="s">
        <v>692</v>
      </c>
      <c r="C240" s="57" t="s">
        <v>682</v>
      </c>
      <c r="D240" s="57" t="s">
        <v>43</v>
      </c>
      <c r="E240" s="57">
        <v>4</v>
      </c>
      <c r="F240" s="164" t="s">
        <v>693</v>
      </c>
      <c r="G240" s="96">
        <f>VLOOKUP(F240,[2]明细!$E:$I,5,FALSE)</f>
        <v>70.9</v>
      </c>
      <c r="H240" s="44">
        <f>VLOOKUP(F240,[2]明细!$E:$L,8,FALSE)</f>
        <v>0.78</v>
      </c>
      <c r="I240" s="44">
        <f t="shared" si="4"/>
        <v>55.302</v>
      </c>
    </row>
    <row r="241" ht="42.75" spans="1:9">
      <c r="A241" s="30">
        <v>17</v>
      </c>
      <c r="B241" s="20" t="s">
        <v>694</v>
      </c>
      <c r="C241" s="57" t="s">
        <v>682</v>
      </c>
      <c r="D241" s="57" t="s">
        <v>43</v>
      </c>
      <c r="E241" s="57">
        <v>4</v>
      </c>
      <c r="F241" s="164" t="s">
        <v>695</v>
      </c>
      <c r="G241" s="96">
        <f>VLOOKUP(F241,[2]明细!$E:$I,5,FALSE)</f>
        <v>72.9</v>
      </c>
      <c r="H241" s="44">
        <f>VLOOKUP(F241,[2]明细!$E:$L,8,FALSE)</f>
        <v>0.78</v>
      </c>
      <c r="I241" s="44">
        <f t="shared" si="4"/>
        <v>56.862</v>
      </c>
    </row>
    <row r="242" ht="42.75" spans="1:9">
      <c r="A242" s="30">
        <v>18</v>
      </c>
      <c r="B242" s="20" t="s">
        <v>696</v>
      </c>
      <c r="C242" s="57" t="s">
        <v>682</v>
      </c>
      <c r="D242" s="57" t="s">
        <v>43</v>
      </c>
      <c r="E242" s="57">
        <v>4</v>
      </c>
      <c r="F242" s="164" t="s">
        <v>697</v>
      </c>
      <c r="G242" s="96">
        <f>VLOOKUP(F242,[2]明细!$E:$I,5,FALSE)</f>
        <v>72.9</v>
      </c>
      <c r="H242" s="44">
        <f>VLOOKUP(F242,[2]明细!$E:$L,8,FALSE)</f>
        <v>0.78</v>
      </c>
      <c r="I242" s="44">
        <f t="shared" si="4"/>
        <v>56.862</v>
      </c>
    </row>
    <row r="243" ht="28.5" spans="1:9">
      <c r="A243" s="30">
        <v>19</v>
      </c>
      <c r="B243" s="20" t="s">
        <v>698</v>
      </c>
      <c r="C243" s="57" t="s">
        <v>682</v>
      </c>
      <c r="D243" s="57" t="s">
        <v>43</v>
      </c>
      <c r="E243" s="57">
        <v>4</v>
      </c>
      <c r="F243" s="164" t="s">
        <v>699</v>
      </c>
      <c r="G243" s="96">
        <f>VLOOKUP(F243,[2]明细!$E:$I,5,FALSE)</f>
        <v>39.9</v>
      </c>
      <c r="H243" s="44">
        <f>VLOOKUP(F243,[2]明细!$E:$L,8,FALSE)</f>
        <v>0.78</v>
      </c>
      <c r="I243" s="44">
        <f t="shared" si="4"/>
        <v>31.122</v>
      </c>
    </row>
    <row r="244" ht="28.5" spans="1:9">
      <c r="A244" s="30">
        <v>20</v>
      </c>
      <c r="B244" s="20" t="s">
        <v>700</v>
      </c>
      <c r="C244" s="57" t="s">
        <v>682</v>
      </c>
      <c r="D244" s="57" t="s">
        <v>43</v>
      </c>
      <c r="E244" s="57">
        <v>4</v>
      </c>
      <c r="F244" s="164" t="s">
        <v>701</v>
      </c>
      <c r="G244" s="96">
        <f>VLOOKUP(F244,[2]明细!$E:$I,5,FALSE)</f>
        <v>39.9</v>
      </c>
      <c r="H244" s="44">
        <f>VLOOKUP(F244,[2]明细!$E:$L,8,FALSE)</f>
        <v>0.78</v>
      </c>
      <c r="I244" s="44">
        <f t="shared" si="4"/>
        <v>31.122</v>
      </c>
    </row>
    <row r="245" ht="28.5" spans="1:9">
      <c r="A245" s="30">
        <v>21</v>
      </c>
      <c r="B245" s="20" t="s">
        <v>702</v>
      </c>
      <c r="C245" s="57" t="s">
        <v>682</v>
      </c>
      <c r="D245" s="57" t="s">
        <v>43</v>
      </c>
      <c r="E245" s="57">
        <v>4</v>
      </c>
      <c r="F245" s="164" t="s">
        <v>703</v>
      </c>
      <c r="G245" s="96">
        <f>VLOOKUP(F245,[2]明细!$E:$I,5,FALSE)</f>
        <v>39.9</v>
      </c>
      <c r="H245" s="44">
        <f>VLOOKUP(F245,[2]明细!$E:$L,8,FALSE)</f>
        <v>0.78</v>
      </c>
      <c r="I245" s="44">
        <f t="shared" si="4"/>
        <v>31.122</v>
      </c>
    </row>
    <row r="246" ht="28.5" spans="1:9">
      <c r="A246" s="30">
        <v>22</v>
      </c>
      <c r="B246" s="20" t="s">
        <v>704</v>
      </c>
      <c r="C246" s="57" t="s">
        <v>682</v>
      </c>
      <c r="D246" s="57" t="s">
        <v>43</v>
      </c>
      <c r="E246" s="57">
        <v>4</v>
      </c>
      <c r="F246" s="164" t="s">
        <v>705</v>
      </c>
      <c r="G246" s="96">
        <f>VLOOKUP(F246,[2]明细!$E:$I,5,FALSE)</f>
        <v>39.9</v>
      </c>
      <c r="H246" s="44">
        <f>VLOOKUP(F246,[2]明细!$E:$L,8,FALSE)</f>
        <v>0.78</v>
      </c>
      <c r="I246" s="44">
        <f t="shared" si="4"/>
        <v>31.122</v>
      </c>
    </row>
    <row r="247" ht="28.5" spans="1:9">
      <c r="A247" s="30">
        <v>23</v>
      </c>
      <c r="B247" s="20" t="s">
        <v>706</v>
      </c>
      <c r="C247" s="57" t="s">
        <v>707</v>
      </c>
      <c r="D247" s="57" t="s">
        <v>708</v>
      </c>
      <c r="E247" s="57">
        <v>2</v>
      </c>
      <c r="F247" s="164" t="s">
        <v>709</v>
      </c>
      <c r="G247" s="96">
        <f>VLOOKUP(F247,[2]明细!$E:$I,5,FALSE)</f>
        <v>49</v>
      </c>
      <c r="H247" s="44">
        <f>VLOOKUP(F247,[2]明细!$E:$L,8,FALSE)</f>
        <v>0.75</v>
      </c>
      <c r="I247" s="44">
        <f t="shared" si="4"/>
        <v>36.75</v>
      </c>
    </row>
    <row r="248" ht="28.5" spans="1:9">
      <c r="A248" s="30">
        <v>24</v>
      </c>
      <c r="B248" s="20" t="s">
        <v>710</v>
      </c>
      <c r="C248" s="57" t="s">
        <v>707</v>
      </c>
      <c r="D248" s="57" t="s">
        <v>708</v>
      </c>
      <c r="E248" s="57">
        <v>2</v>
      </c>
      <c r="F248" s="164" t="s">
        <v>711</v>
      </c>
      <c r="G248" s="96">
        <f>VLOOKUP(F248,[2]明细!$E:$I,5,FALSE)</f>
        <v>49</v>
      </c>
      <c r="H248" s="44">
        <f>VLOOKUP(F248,[2]明细!$E:$L,8,FALSE)</f>
        <v>0.75</v>
      </c>
      <c r="I248" s="44">
        <f t="shared" si="4"/>
        <v>36.75</v>
      </c>
    </row>
    <row r="249" ht="28.5" spans="1:9">
      <c r="A249" s="30">
        <v>25</v>
      </c>
      <c r="B249" s="20" t="s">
        <v>712</v>
      </c>
      <c r="C249" s="57" t="s">
        <v>707</v>
      </c>
      <c r="D249" s="57" t="s">
        <v>708</v>
      </c>
      <c r="E249" s="57">
        <v>2</v>
      </c>
      <c r="F249" s="164" t="s">
        <v>713</v>
      </c>
      <c r="G249" s="96">
        <f>VLOOKUP(F249,[2]明细!$E:$I,5,FALSE)</f>
        <v>49</v>
      </c>
      <c r="H249" s="44">
        <f>VLOOKUP(F249,[2]明细!$E:$L,8,FALSE)</f>
        <v>0.75</v>
      </c>
      <c r="I249" s="44">
        <f t="shared" si="4"/>
        <v>36.75</v>
      </c>
    </row>
    <row r="250" ht="28.5" spans="1:9">
      <c r="A250" s="30">
        <v>26</v>
      </c>
      <c r="B250" s="20" t="s">
        <v>714</v>
      </c>
      <c r="C250" s="57" t="s">
        <v>707</v>
      </c>
      <c r="D250" s="57" t="s">
        <v>708</v>
      </c>
      <c r="E250" s="57">
        <v>2</v>
      </c>
      <c r="F250" s="164" t="s">
        <v>715</v>
      </c>
      <c r="G250" s="96">
        <f>VLOOKUP(F250,[2]明细!$E:$I,5,FALSE)</f>
        <v>49</v>
      </c>
      <c r="H250" s="44">
        <f>VLOOKUP(F250,[2]明细!$E:$L,8,FALSE)</f>
        <v>0.75</v>
      </c>
      <c r="I250" s="44">
        <f t="shared" si="4"/>
        <v>36.75</v>
      </c>
    </row>
    <row r="251" ht="28.5" spans="1:9">
      <c r="A251" s="30">
        <v>27</v>
      </c>
      <c r="B251" s="20" t="s">
        <v>716</v>
      </c>
      <c r="C251" s="57"/>
      <c r="D251" s="57"/>
      <c r="E251" s="57"/>
      <c r="F251" s="57"/>
      <c r="G251" s="96"/>
      <c r="I251" s="44">
        <v>5.9</v>
      </c>
    </row>
    <row r="252" spans="1:9">
      <c r="A252" s="30"/>
      <c r="B252" s="30"/>
      <c r="C252" s="37"/>
      <c r="D252" s="37"/>
      <c r="E252" s="37"/>
      <c r="F252" s="37"/>
      <c r="G252" s="96"/>
      <c r="H252" s="44"/>
      <c r="I252" s="100">
        <v>1064.56</v>
      </c>
    </row>
    <row r="253" spans="7:7">
      <c r="G253" s="96"/>
    </row>
    <row r="254" spans="7:7">
      <c r="G254" s="96"/>
    </row>
    <row r="255" spans="7:7">
      <c r="G255" s="96"/>
    </row>
    <row r="256" spans="7:7">
      <c r="G256" s="96"/>
    </row>
    <row r="257" spans="1:7">
      <c r="A257" s="30"/>
      <c r="B257" s="30"/>
      <c r="C257" s="37"/>
      <c r="D257" s="37"/>
      <c r="E257" s="37"/>
      <c r="F257" s="37"/>
      <c r="G257" s="96"/>
    </row>
    <row r="258" s="24" customFormat="1" ht="21" customHeight="1" spans="1:9">
      <c r="A258" s="28" t="s">
        <v>754</v>
      </c>
      <c r="B258" s="28"/>
      <c r="C258" s="29"/>
      <c r="D258" s="29"/>
      <c r="E258" s="29"/>
      <c r="F258" s="29"/>
      <c r="G258" s="29"/>
      <c r="H258" s="29"/>
      <c r="I258" s="101"/>
    </row>
    <row r="259" s="1" customFormat="1" ht="14" customHeight="1" spans="1:9">
      <c r="A259" s="7" t="s">
        <v>1</v>
      </c>
      <c r="B259" s="84" t="s">
        <v>2</v>
      </c>
      <c r="C259" s="9" t="s">
        <v>3</v>
      </c>
      <c r="D259" s="9" t="s">
        <v>4</v>
      </c>
      <c r="E259" s="9" t="s">
        <v>5</v>
      </c>
      <c r="F259" s="8" t="s">
        <v>6</v>
      </c>
      <c r="G259" s="10" t="s">
        <v>7</v>
      </c>
      <c r="H259" s="68" t="s">
        <v>8</v>
      </c>
      <c r="I259" s="75" t="s">
        <v>9</v>
      </c>
    </row>
    <row r="260" ht="28.5" spans="1:9">
      <c r="A260" s="2">
        <v>1</v>
      </c>
      <c r="B260" s="20" t="s">
        <v>747</v>
      </c>
      <c r="C260" s="57" t="s">
        <v>748</v>
      </c>
      <c r="D260" s="57" t="s">
        <v>12</v>
      </c>
      <c r="E260" s="98">
        <v>2</v>
      </c>
      <c r="F260" s="164" t="s">
        <v>749</v>
      </c>
      <c r="G260" s="96">
        <f>VLOOKUP(F260,[2]明细!$E:$I,5,FALSE)</f>
        <v>61</v>
      </c>
      <c r="H260" s="44">
        <f>VLOOKUP(F260,[2]明细!$E:$L,8,FALSE)</f>
        <v>0.75</v>
      </c>
      <c r="I260" s="44">
        <f t="shared" ref="I259:I286" si="5">G260*H260</f>
        <v>45.75</v>
      </c>
    </row>
    <row r="261" ht="28.5" spans="1:9">
      <c r="A261" s="2">
        <v>2</v>
      </c>
      <c r="B261" s="20" t="s">
        <v>406</v>
      </c>
      <c r="C261" s="57" t="s">
        <v>750</v>
      </c>
      <c r="D261" s="57" t="s">
        <v>12</v>
      </c>
      <c r="E261" s="98">
        <v>2</v>
      </c>
      <c r="F261" s="164" t="s">
        <v>408</v>
      </c>
      <c r="G261" s="96">
        <f>VLOOKUP(F261,[2]明细!$E:$I,5,FALSE)</f>
        <v>50</v>
      </c>
      <c r="H261" s="44">
        <f>VLOOKUP(F261,[2]明细!$E:$L,8,FALSE)</f>
        <v>0.75</v>
      </c>
      <c r="I261" s="44">
        <f t="shared" si="5"/>
        <v>37.5</v>
      </c>
    </row>
    <row r="262" ht="28.5" spans="1:9">
      <c r="A262" s="2">
        <v>3</v>
      </c>
      <c r="B262" s="13" t="s">
        <v>751</v>
      </c>
      <c r="C262" s="103" t="s">
        <v>752</v>
      </c>
      <c r="D262" s="103" t="s">
        <v>196</v>
      </c>
      <c r="E262" s="103">
        <v>1</v>
      </c>
      <c r="F262" s="57" t="s">
        <v>753</v>
      </c>
      <c r="G262" s="96">
        <f>VLOOKUP(F262,[2]明细!$E:$I,5,FALSE)</f>
        <v>48</v>
      </c>
      <c r="H262" s="44">
        <f>VLOOKUP(F262,[2]明细!$E:$L,8,FALSE)</f>
        <v>0.78</v>
      </c>
      <c r="I262" s="44">
        <f t="shared" si="5"/>
        <v>37.44</v>
      </c>
    </row>
    <row r="263" ht="28.5" spans="1:9">
      <c r="A263" s="2">
        <v>4</v>
      </c>
      <c r="B263" s="13" t="s">
        <v>755</v>
      </c>
      <c r="C263" s="103" t="s">
        <v>756</v>
      </c>
      <c r="D263" s="103" t="s">
        <v>196</v>
      </c>
      <c r="E263" s="103">
        <v>4</v>
      </c>
      <c r="F263" s="57" t="s">
        <v>757</v>
      </c>
      <c r="G263" s="96">
        <f>VLOOKUP(F263,[2]明细!$E:$I,5,FALSE)</f>
        <v>48</v>
      </c>
      <c r="H263" s="44">
        <f>VLOOKUP(F263,[2]明细!$E:$L,8,FALSE)</f>
        <v>0.78</v>
      </c>
      <c r="I263" s="44">
        <f t="shared" si="5"/>
        <v>37.44</v>
      </c>
    </row>
    <row r="264" ht="42.75" spans="1:9">
      <c r="A264" s="2">
        <v>5</v>
      </c>
      <c r="B264" s="14" t="s">
        <v>656</v>
      </c>
      <c r="C264" s="55" t="s">
        <v>657</v>
      </c>
      <c r="D264" s="55" t="s">
        <v>658</v>
      </c>
      <c r="E264" s="55" t="s">
        <v>659</v>
      </c>
      <c r="F264" s="165" t="s">
        <v>660</v>
      </c>
      <c r="G264" s="96">
        <f>VLOOKUP(F264,[2]明细!$E:$I,5,FALSE)</f>
        <v>48</v>
      </c>
      <c r="H264" s="44">
        <f>VLOOKUP(F264,[2]明细!$E:$L,8,FALSE)</f>
        <v>0.75</v>
      </c>
      <c r="I264" s="44">
        <f t="shared" si="5"/>
        <v>36</v>
      </c>
    </row>
    <row r="265" ht="28.5" spans="1:9">
      <c r="A265" s="2">
        <v>6</v>
      </c>
      <c r="B265" s="20" t="s">
        <v>661</v>
      </c>
      <c r="C265" s="57" t="s">
        <v>662</v>
      </c>
      <c r="D265" s="57" t="s">
        <v>196</v>
      </c>
      <c r="E265" s="57" t="s">
        <v>663</v>
      </c>
      <c r="F265" s="164" t="s">
        <v>664</v>
      </c>
      <c r="G265" s="96">
        <f>VLOOKUP(F265,[2]明细!$E:$I,5,FALSE)</f>
        <v>18</v>
      </c>
      <c r="H265" s="44">
        <f>VLOOKUP(F265,[2]明细!$E:$L,8,FALSE)</f>
        <v>1</v>
      </c>
      <c r="I265" s="44">
        <f t="shared" si="5"/>
        <v>18</v>
      </c>
    </row>
    <row r="266" ht="85.5" spans="1:9">
      <c r="A266" s="2">
        <v>7</v>
      </c>
      <c r="B266" s="20" t="s">
        <v>393</v>
      </c>
      <c r="C266" s="57" t="s">
        <v>665</v>
      </c>
      <c r="D266" s="57" t="s">
        <v>666</v>
      </c>
      <c r="E266" s="57" t="s">
        <v>396</v>
      </c>
      <c r="F266" s="57" t="s">
        <v>397</v>
      </c>
      <c r="G266" s="96">
        <f>VLOOKUP(F266,[2]明细!$E:$I,5,FALSE)</f>
        <v>20</v>
      </c>
      <c r="H266" s="44">
        <f>VLOOKUP(F266,[2]明细!$E:$L,8,FALSE)</f>
        <v>0.75</v>
      </c>
      <c r="I266" s="44">
        <f t="shared" si="5"/>
        <v>15</v>
      </c>
    </row>
    <row r="267" ht="28.5" spans="1:9">
      <c r="A267" s="2">
        <v>8</v>
      </c>
      <c r="B267" s="20" t="s">
        <v>667</v>
      </c>
      <c r="C267" s="57" t="s">
        <v>668</v>
      </c>
      <c r="D267" s="57" t="s">
        <v>669</v>
      </c>
      <c r="E267" s="57">
        <v>1</v>
      </c>
      <c r="F267" s="164" t="s">
        <v>670</v>
      </c>
      <c r="G267" s="96">
        <f>VLOOKUP(F267,[2]明细!$E:$I,5,FALSE)</f>
        <v>55</v>
      </c>
      <c r="H267" s="44">
        <f>VLOOKUP(F267,[2]明细!$E:$L,8,FALSE)</f>
        <v>0.75</v>
      </c>
      <c r="I267" s="44">
        <f t="shared" si="5"/>
        <v>41.25</v>
      </c>
    </row>
    <row r="268" ht="14.25" spans="1:9">
      <c r="A268" s="2">
        <v>9</v>
      </c>
      <c r="B268" s="20" t="s">
        <v>671</v>
      </c>
      <c r="C268" s="57" t="s">
        <v>672</v>
      </c>
      <c r="D268" s="57" t="s">
        <v>192</v>
      </c>
      <c r="E268" s="57">
        <v>4</v>
      </c>
      <c r="F268" s="164" t="s">
        <v>673</v>
      </c>
      <c r="G268" s="96">
        <f>VLOOKUP(F268,[2]明细!$E:$I,5,FALSE)</f>
        <v>58</v>
      </c>
      <c r="H268" s="44">
        <f>VLOOKUP(F268,[2]明细!$E:$L,8,FALSE)</f>
        <v>0.75</v>
      </c>
      <c r="I268" s="44">
        <f t="shared" si="5"/>
        <v>43.5</v>
      </c>
    </row>
    <row r="269" ht="28.5" spans="1:9">
      <c r="A269" s="2">
        <v>10</v>
      </c>
      <c r="B269" s="20" t="s">
        <v>674</v>
      </c>
      <c r="C269" s="57" t="s">
        <v>675</v>
      </c>
      <c r="D269" s="57" t="s">
        <v>275</v>
      </c>
      <c r="E269" s="57">
        <v>1</v>
      </c>
      <c r="F269" s="57" t="s">
        <v>676</v>
      </c>
      <c r="G269" s="96">
        <f>VLOOKUP(F269,[2]明细!$E:$I,5,FALSE)</f>
        <v>48</v>
      </c>
      <c r="H269" s="44">
        <f>VLOOKUP(F269,[2]明细!$E:$L,8,FALSE)</f>
        <v>0.75</v>
      </c>
      <c r="I269" s="44">
        <f t="shared" si="5"/>
        <v>36</v>
      </c>
    </row>
    <row r="270" ht="28.5" spans="1:9">
      <c r="A270" s="2">
        <v>11</v>
      </c>
      <c r="B270" s="20" t="s">
        <v>677</v>
      </c>
      <c r="C270" s="57" t="s">
        <v>678</v>
      </c>
      <c r="D270" s="57" t="s">
        <v>679</v>
      </c>
      <c r="E270" s="57">
        <v>1</v>
      </c>
      <c r="F270" s="164" t="s">
        <v>680</v>
      </c>
      <c r="G270" s="96">
        <f>VLOOKUP(F270,[2]明细!$E:$I,5,FALSE)</f>
        <v>46.8</v>
      </c>
      <c r="H270" s="44">
        <f>VLOOKUP(F270,[2]明细!$E:$L,8,FALSE)</f>
        <v>0.75</v>
      </c>
      <c r="I270" s="44">
        <f t="shared" si="5"/>
        <v>35.1</v>
      </c>
    </row>
    <row r="271" ht="42.75" spans="1:9">
      <c r="A271" s="2">
        <v>12</v>
      </c>
      <c r="B271" s="20" t="s">
        <v>681</v>
      </c>
      <c r="C271" s="57" t="s">
        <v>682</v>
      </c>
      <c r="D271" s="57" t="s">
        <v>43</v>
      </c>
      <c r="E271" s="57">
        <v>4</v>
      </c>
      <c r="F271" s="164" t="s">
        <v>683</v>
      </c>
      <c r="G271" s="96">
        <f>VLOOKUP(F271,[2]明细!$E:$I,5,FALSE)</f>
        <v>69.9</v>
      </c>
      <c r="H271" s="44">
        <f>VLOOKUP(F271,[2]明细!$E:$L,8,FALSE)</f>
        <v>0.78</v>
      </c>
      <c r="I271" s="44">
        <f t="shared" si="5"/>
        <v>54.522</v>
      </c>
    </row>
    <row r="272" ht="42.75" spans="1:9">
      <c r="A272" s="2">
        <v>13</v>
      </c>
      <c r="B272" s="20" t="s">
        <v>684</v>
      </c>
      <c r="C272" s="57" t="s">
        <v>682</v>
      </c>
      <c r="D272" s="57" t="s">
        <v>43</v>
      </c>
      <c r="E272" s="57">
        <v>4</v>
      </c>
      <c r="F272" s="164" t="s">
        <v>685</v>
      </c>
      <c r="G272" s="96">
        <f>VLOOKUP(F272,[2]明细!$E:$I,5,FALSE)</f>
        <v>69.9</v>
      </c>
      <c r="H272" s="44">
        <f>VLOOKUP(F272,[2]明细!$E:$L,8,FALSE)</f>
        <v>0.78</v>
      </c>
      <c r="I272" s="44">
        <f t="shared" si="5"/>
        <v>54.522</v>
      </c>
    </row>
    <row r="273" ht="42.75" spans="1:9">
      <c r="A273" s="2">
        <v>14</v>
      </c>
      <c r="B273" s="20" t="s">
        <v>686</v>
      </c>
      <c r="C273" s="57" t="s">
        <v>682</v>
      </c>
      <c r="D273" s="57" t="s">
        <v>43</v>
      </c>
      <c r="E273" s="57">
        <v>4</v>
      </c>
      <c r="F273" s="164" t="s">
        <v>687</v>
      </c>
      <c r="G273" s="96">
        <f>VLOOKUP(F273,[2]明细!$E:$I,5,FALSE)</f>
        <v>69.9</v>
      </c>
      <c r="H273" s="44">
        <f>VLOOKUP(F273,[2]明细!$E:$L,8,FALSE)</f>
        <v>0.78</v>
      </c>
      <c r="I273" s="44">
        <f t="shared" si="5"/>
        <v>54.522</v>
      </c>
    </row>
    <row r="274" ht="42.75" spans="1:9">
      <c r="A274" s="2">
        <v>15</v>
      </c>
      <c r="B274" s="20" t="s">
        <v>688</v>
      </c>
      <c r="C274" s="57" t="s">
        <v>682</v>
      </c>
      <c r="D274" s="57" t="s">
        <v>43</v>
      </c>
      <c r="E274" s="57">
        <v>4</v>
      </c>
      <c r="F274" s="164" t="s">
        <v>689</v>
      </c>
      <c r="G274" s="96">
        <f>VLOOKUP(F274,[2]明细!$E:$I,5,FALSE)</f>
        <v>69.9</v>
      </c>
      <c r="H274" s="44">
        <f>VLOOKUP(F274,[2]明细!$E:$L,8,FALSE)</f>
        <v>0.78</v>
      </c>
      <c r="I274" s="44">
        <f t="shared" si="5"/>
        <v>54.522</v>
      </c>
    </row>
    <row r="275" ht="42.75" spans="1:9">
      <c r="A275" s="2">
        <v>16</v>
      </c>
      <c r="B275" s="20" t="s">
        <v>690</v>
      </c>
      <c r="C275" s="57" t="s">
        <v>682</v>
      </c>
      <c r="D275" s="57" t="s">
        <v>43</v>
      </c>
      <c r="E275" s="57">
        <v>4</v>
      </c>
      <c r="F275" s="164" t="s">
        <v>691</v>
      </c>
      <c r="G275" s="96">
        <f>VLOOKUP(F275,[2]明细!$E:$I,5,FALSE)</f>
        <v>69.9</v>
      </c>
      <c r="H275" s="44">
        <f>VLOOKUP(F275,[2]明细!$E:$L,8,FALSE)</f>
        <v>0.78</v>
      </c>
      <c r="I275" s="44">
        <f t="shared" si="5"/>
        <v>54.522</v>
      </c>
    </row>
    <row r="276" ht="42.75" spans="1:9">
      <c r="A276" s="2">
        <v>17</v>
      </c>
      <c r="B276" s="20" t="s">
        <v>692</v>
      </c>
      <c r="C276" s="57" t="s">
        <v>682</v>
      </c>
      <c r="D276" s="57" t="s">
        <v>43</v>
      </c>
      <c r="E276" s="57">
        <v>4</v>
      </c>
      <c r="F276" s="164" t="s">
        <v>693</v>
      </c>
      <c r="G276" s="96">
        <f>VLOOKUP(F276,[2]明细!$E:$I,5,FALSE)</f>
        <v>70.9</v>
      </c>
      <c r="H276" s="44">
        <f>VLOOKUP(F276,[2]明细!$E:$L,8,FALSE)</f>
        <v>0.78</v>
      </c>
      <c r="I276" s="44">
        <f t="shared" si="5"/>
        <v>55.302</v>
      </c>
    </row>
    <row r="277" ht="42.75" spans="1:9">
      <c r="A277" s="2">
        <v>18</v>
      </c>
      <c r="B277" s="20" t="s">
        <v>694</v>
      </c>
      <c r="C277" s="57" t="s">
        <v>682</v>
      </c>
      <c r="D277" s="57" t="s">
        <v>43</v>
      </c>
      <c r="E277" s="57">
        <v>4</v>
      </c>
      <c r="F277" s="164" t="s">
        <v>695</v>
      </c>
      <c r="G277" s="96">
        <f>VLOOKUP(F277,[2]明细!$E:$I,5,FALSE)</f>
        <v>72.9</v>
      </c>
      <c r="H277" s="44">
        <f>VLOOKUP(F277,[2]明细!$E:$L,8,FALSE)</f>
        <v>0.78</v>
      </c>
      <c r="I277" s="44">
        <f t="shared" si="5"/>
        <v>56.862</v>
      </c>
    </row>
    <row r="278" ht="42.75" spans="1:9">
      <c r="A278" s="2">
        <v>19</v>
      </c>
      <c r="B278" s="20" t="s">
        <v>696</v>
      </c>
      <c r="C278" s="57" t="s">
        <v>682</v>
      </c>
      <c r="D278" s="57" t="s">
        <v>43</v>
      </c>
      <c r="E278" s="57">
        <v>4</v>
      </c>
      <c r="F278" s="164" t="s">
        <v>697</v>
      </c>
      <c r="G278" s="96">
        <f>VLOOKUP(F278,[2]明细!$E:$I,5,FALSE)</f>
        <v>72.9</v>
      </c>
      <c r="H278" s="44">
        <f>VLOOKUP(F278,[2]明细!$E:$L,8,FALSE)</f>
        <v>0.78</v>
      </c>
      <c r="I278" s="44">
        <f t="shared" si="5"/>
        <v>56.862</v>
      </c>
    </row>
    <row r="279" ht="28.5" spans="1:9">
      <c r="A279" s="2">
        <v>20</v>
      </c>
      <c r="B279" s="20" t="s">
        <v>698</v>
      </c>
      <c r="C279" s="57" t="s">
        <v>682</v>
      </c>
      <c r="D279" s="57" t="s">
        <v>43</v>
      </c>
      <c r="E279" s="57">
        <v>4</v>
      </c>
      <c r="F279" s="164" t="s">
        <v>699</v>
      </c>
      <c r="G279" s="96">
        <f>VLOOKUP(F279,[2]明细!$E:$I,5,FALSE)</f>
        <v>39.9</v>
      </c>
      <c r="H279" s="44">
        <f>VLOOKUP(F279,[2]明细!$E:$L,8,FALSE)</f>
        <v>0.78</v>
      </c>
      <c r="I279" s="44">
        <f t="shared" si="5"/>
        <v>31.122</v>
      </c>
    </row>
    <row r="280" ht="28.5" spans="1:9">
      <c r="A280" s="2">
        <v>21</v>
      </c>
      <c r="B280" s="20" t="s">
        <v>700</v>
      </c>
      <c r="C280" s="57" t="s">
        <v>682</v>
      </c>
      <c r="D280" s="57" t="s">
        <v>43</v>
      </c>
      <c r="E280" s="57">
        <v>4</v>
      </c>
      <c r="F280" s="164" t="s">
        <v>701</v>
      </c>
      <c r="G280" s="96">
        <f>VLOOKUP(F280,[2]明细!$E:$I,5,FALSE)</f>
        <v>39.9</v>
      </c>
      <c r="H280" s="44">
        <f>VLOOKUP(F280,[2]明细!$E:$L,8,FALSE)</f>
        <v>0.78</v>
      </c>
      <c r="I280" s="44">
        <f t="shared" si="5"/>
        <v>31.122</v>
      </c>
    </row>
    <row r="281" ht="28.5" spans="1:9">
      <c r="A281" s="2">
        <v>22</v>
      </c>
      <c r="B281" s="20" t="s">
        <v>702</v>
      </c>
      <c r="C281" s="57" t="s">
        <v>682</v>
      </c>
      <c r="D281" s="57" t="s">
        <v>43</v>
      </c>
      <c r="E281" s="57">
        <v>4</v>
      </c>
      <c r="F281" s="164" t="s">
        <v>703</v>
      </c>
      <c r="G281" s="96">
        <f>VLOOKUP(F281,[2]明细!$E:$I,5,FALSE)</f>
        <v>39.9</v>
      </c>
      <c r="H281" s="44">
        <f>VLOOKUP(F281,[2]明细!$E:$L,8,FALSE)</f>
        <v>0.78</v>
      </c>
      <c r="I281" s="44">
        <f t="shared" si="5"/>
        <v>31.122</v>
      </c>
    </row>
    <row r="282" ht="28.5" spans="1:9">
      <c r="A282" s="2">
        <v>23</v>
      </c>
      <c r="B282" s="20" t="s">
        <v>704</v>
      </c>
      <c r="C282" s="57" t="s">
        <v>682</v>
      </c>
      <c r="D282" s="57" t="s">
        <v>43</v>
      </c>
      <c r="E282" s="57">
        <v>4</v>
      </c>
      <c r="F282" s="164" t="s">
        <v>705</v>
      </c>
      <c r="G282" s="96">
        <f>VLOOKUP(F282,[2]明细!$E:$I,5,FALSE)</f>
        <v>39.9</v>
      </c>
      <c r="H282" s="44">
        <f>VLOOKUP(F282,[2]明细!$E:$L,8,FALSE)</f>
        <v>0.78</v>
      </c>
      <c r="I282" s="44">
        <f t="shared" si="5"/>
        <v>31.122</v>
      </c>
    </row>
    <row r="283" ht="28.5" spans="1:9">
      <c r="A283" s="2">
        <v>24</v>
      </c>
      <c r="B283" s="20" t="s">
        <v>706</v>
      </c>
      <c r="C283" s="57" t="s">
        <v>707</v>
      </c>
      <c r="D283" s="57" t="s">
        <v>708</v>
      </c>
      <c r="E283" s="57">
        <v>2</v>
      </c>
      <c r="F283" s="164" t="s">
        <v>709</v>
      </c>
      <c r="G283" s="96">
        <f>VLOOKUP(F283,[2]明细!$E:$I,5,FALSE)</f>
        <v>49</v>
      </c>
      <c r="H283" s="44">
        <f>VLOOKUP(F283,[2]明细!$E:$L,8,FALSE)</f>
        <v>0.75</v>
      </c>
      <c r="I283" s="44">
        <f t="shared" si="5"/>
        <v>36.75</v>
      </c>
    </row>
    <row r="284" ht="28.5" spans="1:9">
      <c r="A284" s="2">
        <v>25</v>
      </c>
      <c r="B284" s="20" t="s">
        <v>710</v>
      </c>
      <c r="C284" s="57" t="s">
        <v>707</v>
      </c>
      <c r="D284" s="57" t="s">
        <v>708</v>
      </c>
      <c r="E284" s="57">
        <v>2</v>
      </c>
      <c r="F284" s="164" t="s">
        <v>711</v>
      </c>
      <c r="G284" s="96">
        <f>VLOOKUP(F284,[2]明细!$E:$I,5,FALSE)</f>
        <v>49</v>
      </c>
      <c r="H284" s="44">
        <f>VLOOKUP(F284,[2]明细!$E:$L,8,FALSE)</f>
        <v>0.75</v>
      </c>
      <c r="I284" s="44">
        <f t="shared" si="5"/>
        <v>36.75</v>
      </c>
    </row>
    <row r="285" ht="28.5" spans="1:9">
      <c r="A285" s="2">
        <v>26</v>
      </c>
      <c r="B285" s="20" t="s">
        <v>712</v>
      </c>
      <c r="C285" s="57" t="s">
        <v>707</v>
      </c>
      <c r="D285" s="57" t="s">
        <v>708</v>
      </c>
      <c r="E285" s="57">
        <v>2</v>
      </c>
      <c r="F285" s="164" t="s">
        <v>713</v>
      </c>
      <c r="G285" s="96">
        <f>VLOOKUP(F285,[2]明细!$E:$I,5,FALSE)</f>
        <v>49</v>
      </c>
      <c r="H285" s="44">
        <f>VLOOKUP(F285,[2]明细!$E:$L,8,FALSE)</f>
        <v>0.75</v>
      </c>
      <c r="I285" s="44">
        <f t="shared" si="5"/>
        <v>36.75</v>
      </c>
    </row>
    <row r="286" ht="28.5" spans="1:9">
      <c r="A286" s="2">
        <v>27</v>
      </c>
      <c r="B286" s="20" t="s">
        <v>714</v>
      </c>
      <c r="C286" s="57" t="s">
        <v>707</v>
      </c>
      <c r="D286" s="57" t="s">
        <v>708</v>
      </c>
      <c r="E286" s="57">
        <v>2</v>
      </c>
      <c r="F286" s="164" t="s">
        <v>715</v>
      </c>
      <c r="G286" s="96">
        <f>VLOOKUP(F286,[2]明细!$E:$I,5,FALSE)</f>
        <v>49</v>
      </c>
      <c r="H286" s="44">
        <f>VLOOKUP(F286,[2]明细!$E:$L,8,FALSE)</f>
        <v>0.75</v>
      </c>
      <c r="I286" s="44">
        <f t="shared" si="5"/>
        <v>36.75</v>
      </c>
    </row>
    <row r="287" ht="27" spans="1:9">
      <c r="A287" s="2">
        <v>28</v>
      </c>
      <c r="B287" s="30" t="s">
        <v>716</v>
      </c>
      <c r="C287" s="57"/>
      <c r="D287" s="57"/>
      <c r="E287" s="57"/>
      <c r="F287" s="57"/>
      <c r="G287" s="96"/>
      <c r="I287" s="44">
        <v>5.9</v>
      </c>
    </row>
    <row r="288" spans="3:9">
      <c r="C288" s="37"/>
      <c r="D288" s="37"/>
      <c r="E288" s="37"/>
      <c r="F288" s="37"/>
      <c r="G288" s="96"/>
      <c r="H288" s="44"/>
      <c r="I288" s="100">
        <v>1102</v>
      </c>
    </row>
    <row r="289" spans="7:7">
      <c r="G289" s="96"/>
    </row>
    <row r="290" spans="7:7">
      <c r="G290" s="96"/>
    </row>
    <row r="291" spans="7:7">
      <c r="G291" s="96"/>
    </row>
    <row r="292" spans="7:7">
      <c r="G292" s="96"/>
    </row>
    <row r="293" spans="7:7">
      <c r="G293" s="96"/>
    </row>
    <row r="294" ht="18.75" spans="1:9">
      <c r="A294" s="28" t="s">
        <v>758</v>
      </c>
      <c r="B294" s="28"/>
      <c r="C294" s="29"/>
      <c r="D294" s="29"/>
      <c r="E294" s="29"/>
      <c r="F294" s="29"/>
      <c r="G294" s="29"/>
      <c r="H294" s="29"/>
      <c r="I294" s="101"/>
    </row>
    <row r="295" s="1" customFormat="1" ht="14" customHeight="1" spans="1:9">
      <c r="A295" s="7" t="s">
        <v>1</v>
      </c>
      <c r="B295" s="84" t="s">
        <v>2</v>
      </c>
      <c r="C295" s="9" t="s">
        <v>3</v>
      </c>
      <c r="D295" s="9" t="s">
        <v>4</v>
      </c>
      <c r="E295" s="9" t="s">
        <v>5</v>
      </c>
      <c r="F295" s="8" t="s">
        <v>6</v>
      </c>
      <c r="G295" s="10" t="s">
        <v>7</v>
      </c>
      <c r="H295" s="68" t="s">
        <v>8</v>
      </c>
      <c r="I295" s="75" t="s">
        <v>9</v>
      </c>
    </row>
    <row r="296" ht="28.5" spans="1:9">
      <c r="A296" s="30">
        <v>1</v>
      </c>
      <c r="B296" s="20" t="s">
        <v>747</v>
      </c>
      <c r="C296" s="57" t="s">
        <v>748</v>
      </c>
      <c r="D296" s="57" t="s">
        <v>12</v>
      </c>
      <c r="E296" s="98">
        <v>2</v>
      </c>
      <c r="F296" s="164" t="s">
        <v>749</v>
      </c>
      <c r="G296" s="96">
        <f>VLOOKUP(F296,[2]明细!$E:$I,5,FALSE)</f>
        <v>61</v>
      </c>
      <c r="H296" s="44">
        <f>VLOOKUP(F296,[2]明细!$E:$L,8,FALSE)</f>
        <v>0.75</v>
      </c>
      <c r="I296" s="44">
        <f t="shared" ref="I288:I333" si="6">G296*H296</f>
        <v>45.75</v>
      </c>
    </row>
    <row r="297" ht="28.5" spans="1:9">
      <c r="A297" s="30">
        <v>2</v>
      </c>
      <c r="B297" s="20" t="s">
        <v>406</v>
      </c>
      <c r="C297" s="57" t="s">
        <v>750</v>
      </c>
      <c r="D297" s="57" t="s">
        <v>12</v>
      </c>
      <c r="E297" s="98">
        <v>2</v>
      </c>
      <c r="F297" s="164" t="s">
        <v>408</v>
      </c>
      <c r="G297" s="96">
        <f>VLOOKUP(F297,[2]明细!$E:$I,5,FALSE)</f>
        <v>50</v>
      </c>
      <c r="H297" s="44">
        <f>VLOOKUP(F297,[2]明细!$E:$L,8,FALSE)</f>
        <v>0.75</v>
      </c>
      <c r="I297" s="44">
        <f t="shared" si="6"/>
        <v>37.5</v>
      </c>
    </row>
    <row r="298" ht="28.5" spans="1:9">
      <c r="A298" s="30">
        <v>3</v>
      </c>
      <c r="B298" s="13" t="s">
        <v>751</v>
      </c>
      <c r="C298" s="103" t="s">
        <v>752</v>
      </c>
      <c r="D298" s="103" t="s">
        <v>196</v>
      </c>
      <c r="E298" s="103">
        <v>1</v>
      </c>
      <c r="F298" s="57" t="s">
        <v>753</v>
      </c>
      <c r="G298" s="96">
        <f>VLOOKUP(F298,[2]明细!$E:$I,5,FALSE)</f>
        <v>48</v>
      </c>
      <c r="H298" s="44">
        <f>VLOOKUP(F298,[2]明细!$E:$L,8,FALSE)</f>
        <v>0.78</v>
      </c>
      <c r="I298" s="44">
        <f t="shared" si="6"/>
        <v>37.44</v>
      </c>
    </row>
    <row r="299" ht="42.75" spans="1:9">
      <c r="A299" s="30">
        <v>4</v>
      </c>
      <c r="B299" s="14" t="s">
        <v>656</v>
      </c>
      <c r="C299" s="55" t="s">
        <v>657</v>
      </c>
      <c r="D299" s="55" t="s">
        <v>658</v>
      </c>
      <c r="E299" s="55" t="s">
        <v>659</v>
      </c>
      <c r="F299" s="165" t="s">
        <v>660</v>
      </c>
      <c r="G299" s="96">
        <f>VLOOKUP(F299,[2]明细!$E:$I,5,FALSE)</f>
        <v>48</v>
      </c>
      <c r="H299" s="44">
        <f>VLOOKUP(F299,[2]明细!$E:$L,8,FALSE)</f>
        <v>0.75</v>
      </c>
      <c r="I299" s="44">
        <f t="shared" si="6"/>
        <v>36</v>
      </c>
    </row>
    <row r="300" ht="28.5" spans="1:9">
      <c r="A300" s="30">
        <v>5</v>
      </c>
      <c r="B300" s="20" t="s">
        <v>661</v>
      </c>
      <c r="C300" s="57" t="s">
        <v>662</v>
      </c>
      <c r="D300" s="57" t="s">
        <v>196</v>
      </c>
      <c r="E300" s="57" t="s">
        <v>663</v>
      </c>
      <c r="F300" s="164" t="s">
        <v>664</v>
      </c>
      <c r="G300" s="96">
        <f>VLOOKUP(F300,[2]明细!$E:$I,5,FALSE)</f>
        <v>18</v>
      </c>
      <c r="H300" s="44">
        <f>VLOOKUP(F300,[2]明细!$E:$L,8,FALSE)</f>
        <v>1</v>
      </c>
      <c r="I300" s="44">
        <f t="shared" si="6"/>
        <v>18</v>
      </c>
    </row>
    <row r="301" ht="85.5" spans="1:9">
      <c r="A301" s="30">
        <v>6</v>
      </c>
      <c r="B301" s="20" t="s">
        <v>393</v>
      </c>
      <c r="C301" s="57" t="s">
        <v>665</v>
      </c>
      <c r="D301" s="57" t="s">
        <v>666</v>
      </c>
      <c r="E301" s="57" t="s">
        <v>396</v>
      </c>
      <c r="F301" s="57" t="s">
        <v>397</v>
      </c>
      <c r="G301" s="96">
        <f>VLOOKUP(F301,[2]明细!$E:$I,5,FALSE)</f>
        <v>20</v>
      </c>
      <c r="H301" s="44">
        <f>VLOOKUP(F301,[2]明细!$E:$L,8,FALSE)</f>
        <v>0.75</v>
      </c>
      <c r="I301" s="44">
        <f t="shared" si="6"/>
        <v>15</v>
      </c>
    </row>
    <row r="302" ht="28.5" spans="1:9">
      <c r="A302" s="30">
        <v>7</v>
      </c>
      <c r="B302" s="20" t="s">
        <v>667</v>
      </c>
      <c r="C302" s="57" t="s">
        <v>668</v>
      </c>
      <c r="D302" s="57" t="s">
        <v>669</v>
      </c>
      <c r="E302" s="57">
        <v>1</v>
      </c>
      <c r="F302" s="164" t="s">
        <v>670</v>
      </c>
      <c r="G302" s="96">
        <f>VLOOKUP(F302,[2]明细!$E:$I,5,FALSE)</f>
        <v>55</v>
      </c>
      <c r="H302" s="44">
        <f>VLOOKUP(F302,[2]明细!$E:$L,8,FALSE)</f>
        <v>0.75</v>
      </c>
      <c r="I302" s="44">
        <f t="shared" si="6"/>
        <v>41.25</v>
      </c>
    </row>
    <row r="303" ht="14.25" spans="1:9">
      <c r="A303" s="30">
        <v>8</v>
      </c>
      <c r="B303" s="20" t="s">
        <v>671</v>
      </c>
      <c r="C303" s="57" t="s">
        <v>672</v>
      </c>
      <c r="D303" s="57" t="s">
        <v>192</v>
      </c>
      <c r="E303" s="57">
        <v>4</v>
      </c>
      <c r="F303" s="164" t="s">
        <v>673</v>
      </c>
      <c r="G303" s="96">
        <f>VLOOKUP(F303,[2]明细!$E:$I,5,FALSE)</f>
        <v>58</v>
      </c>
      <c r="H303" s="44">
        <f>VLOOKUP(F303,[2]明细!$E:$L,8,FALSE)</f>
        <v>0.75</v>
      </c>
      <c r="I303" s="44">
        <f t="shared" si="6"/>
        <v>43.5</v>
      </c>
    </row>
    <row r="304" ht="28.5" spans="1:9">
      <c r="A304" s="30">
        <v>9</v>
      </c>
      <c r="B304" s="20" t="s">
        <v>674</v>
      </c>
      <c r="C304" s="57" t="s">
        <v>675</v>
      </c>
      <c r="D304" s="57" t="s">
        <v>275</v>
      </c>
      <c r="E304" s="57">
        <v>1</v>
      </c>
      <c r="F304" s="57" t="s">
        <v>676</v>
      </c>
      <c r="G304" s="96">
        <f>VLOOKUP(F304,[2]明细!$E:$I,5,FALSE)</f>
        <v>48</v>
      </c>
      <c r="H304" s="44">
        <f>VLOOKUP(F304,[2]明细!$E:$L,8,FALSE)</f>
        <v>0.75</v>
      </c>
      <c r="I304" s="44">
        <f t="shared" si="6"/>
        <v>36</v>
      </c>
    </row>
    <row r="305" ht="28.5" spans="1:9">
      <c r="A305" s="30">
        <v>10</v>
      </c>
      <c r="B305" s="20" t="s">
        <v>677</v>
      </c>
      <c r="C305" s="57" t="s">
        <v>678</v>
      </c>
      <c r="D305" s="57" t="s">
        <v>679</v>
      </c>
      <c r="E305" s="57">
        <v>1</v>
      </c>
      <c r="F305" s="164" t="s">
        <v>680</v>
      </c>
      <c r="G305" s="96">
        <f>VLOOKUP(F305,[2]明细!$E:$I,5,FALSE)</f>
        <v>46.8</v>
      </c>
      <c r="H305" s="44">
        <f>VLOOKUP(F305,[2]明细!$E:$L,8,FALSE)</f>
        <v>0.75</v>
      </c>
      <c r="I305" s="44">
        <f t="shared" si="6"/>
        <v>35.1</v>
      </c>
    </row>
    <row r="306" ht="42.75" spans="1:9">
      <c r="A306" s="30">
        <v>11</v>
      </c>
      <c r="B306" s="20" t="s">
        <v>681</v>
      </c>
      <c r="C306" s="57" t="s">
        <v>682</v>
      </c>
      <c r="D306" s="57" t="s">
        <v>43</v>
      </c>
      <c r="E306" s="57">
        <v>4</v>
      </c>
      <c r="F306" s="164" t="s">
        <v>683</v>
      </c>
      <c r="G306" s="96">
        <f>VLOOKUP(F306,[2]明细!$E:$I,5,FALSE)</f>
        <v>69.9</v>
      </c>
      <c r="H306" s="44">
        <f>VLOOKUP(F306,[2]明细!$E:$L,8,FALSE)</f>
        <v>0.78</v>
      </c>
      <c r="I306" s="44">
        <f t="shared" si="6"/>
        <v>54.522</v>
      </c>
    </row>
    <row r="307" ht="42.75" spans="1:9">
      <c r="A307" s="30">
        <v>12</v>
      </c>
      <c r="B307" s="20" t="s">
        <v>684</v>
      </c>
      <c r="C307" s="57" t="s">
        <v>682</v>
      </c>
      <c r="D307" s="57" t="s">
        <v>43</v>
      </c>
      <c r="E307" s="57">
        <v>4</v>
      </c>
      <c r="F307" s="164" t="s">
        <v>685</v>
      </c>
      <c r="G307" s="96">
        <f>VLOOKUP(F307,[2]明细!$E:$I,5,FALSE)</f>
        <v>69.9</v>
      </c>
      <c r="H307" s="44">
        <f>VLOOKUP(F307,[2]明细!$E:$L,8,FALSE)</f>
        <v>0.78</v>
      </c>
      <c r="I307" s="44">
        <f t="shared" si="6"/>
        <v>54.522</v>
      </c>
    </row>
    <row r="308" ht="42.75" spans="1:9">
      <c r="A308" s="30">
        <v>13</v>
      </c>
      <c r="B308" s="20" t="s">
        <v>686</v>
      </c>
      <c r="C308" s="57" t="s">
        <v>682</v>
      </c>
      <c r="D308" s="57" t="s">
        <v>43</v>
      </c>
      <c r="E308" s="57">
        <v>4</v>
      </c>
      <c r="F308" s="164" t="s">
        <v>687</v>
      </c>
      <c r="G308" s="96">
        <f>VLOOKUP(F308,[2]明细!$E:$I,5,FALSE)</f>
        <v>69.9</v>
      </c>
      <c r="H308" s="44">
        <f>VLOOKUP(F308,[2]明细!$E:$L,8,FALSE)</f>
        <v>0.78</v>
      </c>
      <c r="I308" s="44">
        <f t="shared" si="6"/>
        <v>54.522</v>
      </c>
    </row>
    <row r="309" ht="42.75" spans="1:9">
      <c r="A309" s="30">
        <v>14</v>
      </c>
      <c r="B309" s="20" t="s">
        <v>688</v>
      </c>
      <c r="C309" s="57" t="s">
        <v>682</v>
      </c>
      <c r="D309" s="57" t="s">
        <v>43</v>
      </c>
      <c r="E309" s="57">
        <v>4</v>
      </c>
      <c r="F309" s="164" t="s">
        <v>689</v>
      </c>
      <c r="G309" s="96">
        <f>VLOOKUP(F309,[2]明细!$E:$I,5,FALSE)</f>
        <v>69.9</v>
      </c>
      <c r="H309" s="44">
        <f>VLOOKUP(F309,[2]明细!$E:$L,8,FALSE)</f>
        <v>0.78</v>
      </c>
      <c r="I309" s="44">
        <f t="shared" si="6"/>
        <v>54.522</v>
      </c>
    </row>
    <row r="310" ht="42.75" spans="1:9">
      <c r="A310" s="30">
        <v>15</v>
      </c>
      <c r="B310" s="20" t="s">
        <v>690</v>
      </c>
      <c r="C310" s="57" t="s">
        <v>682</v>
      </c>
      <c r="D310" s="57" t="s">
        <v>43</v>
      </c>
      <c r="E310" s="57">
        <v>4</v>
      </c>
      <c r="F310" s="164" t="s">
        <v>691</v>
      </c>
      <c r="G310" s="96">
        <f>VLOOKUP(F310,[2]明细!$E:$I,5,FALSE)</f>
        <v>69.9</v>
      </c>
      <c r="H310" s="44">
        <f>VLOOKUP(F310,[2]明细!$E:$L,8,FALSE)</f>
        <v>0.78</v>
      </c>
      <c r="I310" s="44">
        <f t="shared" si="6"/>
        <v>54.522</v>
      </c>
    </row>
    <row r="311" ht="42.75" spans="1:9">
      <c r="A311" s="30">
        <v>16</v>
      </c>
      <c r="B311" s="20" t="s">
        <v>692</v>
      </c>
      <c r="C311" s="57" t="s">
        <v>682</v>
      </c>
      <c r="D311" s="57" t="s">
        <v>43</v>
      </c>
      <c r="E311" s="57">
        <v>4</v>
      </c>
      <c r="F311" s="164" t="s">
        <v>693</v>
      </c>
      <c r="G311" s="96">
        <f>VLOOKUP(F311,[2]明细!$E:$I,5,FALSE)</f>
        <v>70.9</v>
      </c>
      <c r="H311" s="44">
        <f>VLOOKUP(F311,[2]明细!$E:$L,8,FALSE)</f>
        <v>0.78</v>
      </c>
      <c r="I311" s="44">
        <f t="shared" si="6"/>
        <v>55.302</v>
      </c>
    </row>
    <row r="312" ht="42.75" spans="1:9">
      <c r="A312" s="30">
        <v>17</v>
      </c>
      <c r="B312" s="20" t="s">
        <v>694</v>
      </c>
      <c r="C312" s="57" t="s">
        <v>682</v>
      </c>
      <c r="D312" s="57" t="s">
        <v>43</v>
      </c>
      <c r="E312" s="57">
        <v>4</v>
      </c>
      <c r="F312" s="164" t="s">
        <v>695</v>
      </c>
      <c r="G312" s="96">
        <f>VLOOKUP(F312,[2]明细!$E:$I,5,FALSE)</f>
        <v>72.9</v>
      </c>
      <c r="H312" s="44">
        <f>VLOOKUP(F312,[2]明细!$E:$L,8,FALSE)</f>
        <v>0.78</v>
      </c>
      <c r="I312" s="44">
        <f t="shared" si="6"/>
        <v>56.862</v>
      </c>
    </row>
    <row r="313" ht="42.75" spans="1:9">
      <c r="A313" s="30">
        <v>18</v>
      </c>
      <c r="B313" s="20" t="s">
        <v>696</v>
      </c>
      <c r="C313" s="57" t="s">
        <v>682</v>
      </c>
      <c r="D313" s="57" t="s">
        <v>43</v>
      </c>
      <c r="E313" s="57">
        <v>4</v>
      </c>
      <c r="F313" s="164" t="s">
        <v>697</v>
      </c>
      <c r="G313" s="96">
        <f>VLOOKUP(F313,[2]明细!$E:$I,5,FALSE)</f>
        <v>72.9</v>
      </c>
      <c r="H313" s="44">
        <f>VLOOKUP(F313,[2]明细!$E:$L,8,FALSE)</f>
        <v>0.78</v>
      </c>
      <c r="I313" s="44">
        <f t="shared" si="6"/>
        <v>56.862</v>
      </c>
    </row>
    <row r="314" ht="28.5" spans="1:9">
      <c r="A314" s="30">
        <v>19</v>
      </c>
      <c r="B314" s="20" t="s">
        <v>698</v>
      </c>
      <c r="C314" s="57" t="s">
        <v>682</v>
      </c>
      <c r="D314" s="57" t="s">
        <v>43</v>
      </c>
      <c r="E314" s="57">
        <v>4</v>
      </c>
      <c r="F314" s="164" t="s">
        <v>699</v>
      </c>
      <c r="G314" s="96">
        <f>VLOOKUP(F314,[2]明细!$E:$I,5,FALSE)</f>
        <v>39.9</v>
      </c>
      <c r="H314" s="44">
        <f>VLOOKUP(F314,[2]明细!$E:$L,8,FALSE)</f>
        <v>0.78</v>
      </c>
      <c r="I314" s="44">
        <f t="shared" si="6"/>
        <v>31.122</v>
      </c>
    </row>
    <row r="315" ht="28.5" spans="1:9">
      <c r="A315" s="30">
        <v>20</v>
      </c>
      <c r="B315" s="20" t="s">
        <v>700</v>
      </c>
      <c r="C315" s="57" t="s">
        <v>682</v>
      </c>
      <c r="D315" s="57" t="s">
        <v>43</v>
      </c>
      <c r="E315" s="57">
        <v>4</v>
      </c>
      <c r="F315" s="164" t="s">
        <v>701</v>
      </c>
      <c r="G315" s="96">
        <f>VLOOKUP(F315,[2]明细!$E:$I,5,FALSE)</f>
        <v>39.9</v>
      </c>
      <c r="H315" s="44">
        <f>VLOOKUP(F315,[2]明细!$E:$L,8,FALSE)</f>
        <v>0.78</v>
      </c>
      <c r="I315" s="44">
        <f t="shared" si="6"/>
        <v>31.122</v>
      </c>
    </row>
    <row r="316" ht="28.5" spans="1:9">
      <c r="A316" s="30">
        <v>21</v>
      </c>
      <c r="B316" s="20" t="s">
        <v>702</v>
      </c>
      <c r="C316" s="57" t="s">
        <v>682</v>
      </c>
      <c r="D316" s="57" t="s">
        <v>43</v>
      </c>
      <c r="E316" s="57">
        <v>4</v>
      </c>
      <c r="F316" s="164" t="s">
        <v>703</v>
      </c>
      <c r="G316" s="96">
        <f>VLOOKUP(F316,[2]明细!$E:$I,5,FALSE)</f>
        <v>39.9</v>
      </c>
      <c r="H316" s="44">
        <f>VLOOKUP(F316,[2]明细!$E:$L,8,FALSE)</f>
        <v>0.78</v>
      </c>
      <c r="I316" s="44">
        <f t="shared" si="6"/>
        <v>31.122</v>
      </c>
    </row>
    <row r="317" ht="28.5" spans="1:9">
      <c r="A317" s="30">
        <v>22</v>
      </c>
      <c r="B317" s="20" t="s">
        <v>704</v>
      </c>
      <c r="C317" s="57" t="s">
        <v>682</v>
      </c>
      <c r="D317" s="57" t="s">
        <v>43</v>
      </c>
      <c r="E317" s="57">
        <v>4</v>
      </c>
      <c r="F317" s="164" t="s">
        <v>705</v>
      </c>
      <c r="G317" s="96">
        <f>VLOOKUP(F317,[2]明细!$E:$I,5,FALSE)</f>
        <v>39.9</v>
      </c>
      <c r="H317" s="44">
        <f>VLOOKUP(F317,[2]明细!$E:$L,8,FALSE)</f>
        <v>0.78</v>
      </c>
      <c r="I317" s="44">
        <f t="shared" si="6"/>
        <v>31.122</v>
      </c>
    </row>
    <row r="318" ht="28.5" spans="1:9">
      <c r="A318" s="30">
        <v>23</v>
      </c>
      <c r="B318" s="20" t="s">
        <v>706</v>
      </c>
      <c r="C318" s="57" t="s">
        <v>707</v>
      </c>
      <c r="D318" s="57" t="s">
        <v>708</v>
      </c>
      <c r="E318" s="57">
        <v>2</v>
      </c>
      <c r="F318" s="164" t="s">
        <v>709</v>
      </c>
      <c r="G318" s="96">
        <f>VLOOKUP(F318,[2]明细!$E:$I,5,FALSE)</f>
        <v>49</v>
      </c>
      <c r="H318" s="44">
        <f>VLOOKUP(F318,[2]明细!$E:$L,8,FALSE)</f>
        <v>0.75</v>
      </c>
      <c r="I318" s="44">
        <f t="shared" si="6"/>
        <v>36.75</v>
      </c>
    </row>
    <row r="319" ht="28.5" spans="1:9">
      <c r="A319" s="30">
        <v>24</v>
      </c>
      <c r="B319" s="20" t="s">
        <v>710</v>
      </c>
      <c r="C319" s="57" t="s">
        <v>707</v>
      </c>
      <c r="D319" s="57" t="s">
        <v>708</v>
      </c>
      <c r="E319" s="57">
        <v>2</v>
      </c>
      <c r="F319" s="164" t="s">
        <v>711</v>
      </c>
      <c r="G319" s="96">
        <f>VLOOKUP(F319,[2]明细!$E:$I,5,FALSE)</f>
        <v>49</v>
      </c>
      <c r="H319" s="44">
        <f>VLOOKUP(F319,[2]明细!$E:$L,8,FALSE)</f>
        <v>0.75</v>
      </c>
      <c r="I319" s="44">
        <f t="shared" si="6"/>
        <v>36.75</v>
      </c>
    </row>
    <row r="320" ht="28.5" spans="1:9">
      <c r="A320" s="30">
        <v>25</v>
      </c>
      <c r="B320" s="20" t="s">
        <v>712</v>
      </c>
      <c r="C320" s="57" t="s">
        <v>707</v>
      </c>
      <c r="D320" s="57" t="s">
        <v>708</v>
      </c>
      <c r="E320" s="57">
        <v>2</v>
      </c>
      <c r="F320" s="164" t="s">
        <v>713</v>
      </c>
      <c r="G320" s="96">
        <f>VLOOKUP(F320,[2]明细!$E:$I,5,FALSE)</f>
        <v>49</v>
      </c>
      <c r="H320" s="44">
        <f>VLOOKUP(F320,[2]明细!$E:$L,8,FALSE)</f>
        <v>0.75</v>
      </c>
      <c r="I320" s="44">
        <f t="shared" si="6"/>
        <v>36.75</v>
      </c>
    </row>
    <row r="321" ht="28.5" spans="1:9">
      <c r="A321" s="30">
        <v>26</v>
      </c>
      <c r="B321" s="20" t="s">
        <v>714</v>
      </c>
      <c r="C321" s="57" t="s">
        <v>707</v>
      </c>
      <c r="D321" s="57" t="s">
        <v>708</v>
      </c>
      <c r="E321" s="57">
        <v>2</v>
      </c>
      <c r="F321" s="164" t="s">
        <v>715</v>
      </c>
      <c r="G321" s="96">
        <f>VLOOKUP(F321,[2]明细!$E:$I,5,FALSE)</f>
        <v>49</v>
      </c>
      <c r="H321" s="44">
        <f>VLOOKUP(F321,[2]明细!$E:$L,8,FALSE)</f>
        <v>0.75</v>
      </c>
      <c r="I321" s="44">
        <f t="shared" si="6"/>
        <v>36.75</v>
      </c>
    </row>
    <row r="322" ht="27" spans="1:9">
      <c r="A322" s="30">
        <v>27</v>
      </c>
      <c r="B322" s="30" t="s">
        <v>716</v>
      </c>
      <c r="C322" s="57"/>
      <c r="D322" s="57"/>
      <c r="E322" s="57"/>
      <c r="F322" s="57"/>
      <c r="G322" s="96"/>
      <c r="I322" s="44">
        <v>5.9</v>
      </c>
    </row>
    <row r="323" spans="3:9">
      <c r="C323" s="37"/>
      <c r="D323" s="37"/>
      <c r="E323" s="37"/>
      <c r="F323" s="37"/>
      <c r="G323" s="96"/>
      <c r="H323" s="44"/>
      <c r="I323" s="100">
        <v>1064.56</v>
      </c>
    </row>
    <row r="324" spans="7:7">
      <c r="G324" s="96"/>
    </row>
    <row r="325" spans="7:7">
      <c r="G325" s="96"/>
    </row>
    <row r="326" spans="7:7">
      <c r="G326" s="96"/>
    </row>
    <row r="327" spans="7:7">
      <c r="G327" s="96"/>
    </row>
    <row r="328" ht="30" customHeight="1" spans="1:9">
      <c r="A328" s="28" t="s">
        <v>759</v>
      </c>
      <c r="B328" s="28"/>
      <c r="C328" s="29"/>
      <c r="D328" s="29"/>
      <c r="E328" s="29"/>
      <c r="F328" s="29"/>
      <c r="G328" s="29"/>
      <c r="H328" s="29"/>
      <c r="I328" s="101"/>
    </row>
    <row r="329" s="1" customFormat="1" ht="14" customHeight="1" spans="1:9">
      <c r="A329" s="7" t="s">
        <v>1</v>
      </c>
      <c r="B329" s="84" t="s">
        <v>2</v>
      </c>
      <c r="C329" s="9" t="s">
        <v>3</v>
      </c>
      <c r="D329" s="9" t="s">
        <v>4</v>
      </c>
      <c r="E329" s="9" t="s">
        <v>5</v>
      </c>
      <c r="F329" s="8" t="s">
        <v>6</v>
      </c>
      <c r="G329" s="10" t="s">
        <v>7</v>
      </c>
      <c r="H329" s="68" t="s">
        <v>8</v>
      </c>
      <c r="I329" s="75" t="s">
        <v>9</v>
      </c>
    </row>
    <row r="330" ht="28.5" spans="1:9">
      <c r="A330" s="30">
        <v>1</v>
      </c>
      <c r="B330" s="20" t="s">
        <v>747</v>
      </c>
      <c r="C330" s="57" t="s">
        <v>748</v>
      </c>
      <c r="D330" s="57" t="s">
        <v>12</v>
      </c>
      <c r="E330" s="98">
        <v>2</v>
      </c>
      <c r="F330" s="164" t="s">
        <v>749</v>
      </c>
      <c r="G330" s="96">
        <f>VLOOKUP(F330,[2]明细!$E:$I,5,FALSE)</f>
        <v>61</v>
      </c>
      <c r="H330" s="44">
        <f>VLOOKUP(F330,[2]明细!$E:$L,8,FALSE)</f>
        <v>0.75</v>
      </c>
      <c r="I330" s="44">
        <f t="shared" ref="I329:I356" si="7">G330*H330</f>
        <v>45.75</v>
      </c>
    </row>
    <row r="331" ht="28.5" spans="1:9">
      <c r="A331" s="30">
        <v>2</v>
      </c>
      <c r="B331" s="20" t="s">
        <v>406</v>
      </c>
      <c r="C331" s="57" t="s">
        <v>750</v>
      </c>
      <c r="D331" s="57" t="s">
        <v>12</v>
      </c>
      <c r="E331" s="98">
        <v>2</v>
      </c>
      <c r="F331" s="164" t="s">
        <v>408</v>
      </c>
      <c r="G331" s="96">
        <f>VLOOKUP(F331,[2]明细!$E:$I,5,FALSE)</f>
        <v>50</v>
      </c>
      <c r="H331" s="44">
        <f>VLOOKUP(F331,[2]明细!$E:$L,8,FALSE)</f>
        <v>0.75</v>
      </c>
      <c r="I331" s="44">
        <f t="shared" si="7"/>
        <v>37.5</v>
      </c>
    </row>
    <row r="332" ht="28.5" spans="1:9">
      <c r="A332" s="30">
        <v>3</v>
      </c>
      <c r="B332" s="20" t="s">
        <v>722</v>
      </c>
      <c r="C332" s="57" t="s">
        <v>496</v>
      </c>
      <c r="D332" s="57" t="s">
        <v>196</v>
      </c>
      <c r="E332" s="55">
        <v>8</v>
      </c>
      <c r="F332" s="164" t="s">
        <v>723</v>
      </c>
      <c r="G332" s="96">
        <f>VLOOKUP(F332,[2]明细!$E:$I,5,FALSE)</f>
        <v>56.8</v>
      </c>
      <c r="H332" s="44">
        <f>VLOOKUP(F332,[2]明细!$E:$L,8,FALSE)</f>
        <v>0.78</v>
      </c>
      <c r="I332" s="44">
        <f t="shared" si="7"/>
        <v>44.304</v>
      </c>
    </row>
    <row r="333" ht="28.5" spans="1:9">
      <c r="A333" s="30">
        <v>4</v>
      </c>
      <c r="B333" s="13" t="s">
        <v>751</v>
      </c>
      <c r="C333" s="103" t="s">
        <v>752</v>
      </c>
      <c r="D333" s="103" t="s">
        <v>196</v>
      </c>
      <c r="E333" s="103">
        <v>1</v>
      </c>
      <c r="F333" s="57" t="s">
        <v>753</v>
      </c>
      <c r="G333" s="96">
        <f>VLOOKUP(F333,[2]明细!$E:$I,5,FALSE)</f>
        <v>48</v>
      </c>
      <c r="H333" s="44">
        <f>VLOOKUP(F333,[2]明细!$E:$L,8,FALSE)</f>
        <v>0.78</v>
      </c>
      <c r="I333" s="44">
        <f t="shared" si="7"/>
        <v>37.44</v>
      </c>
    </row>
    <row r="334" ht="42.75" spans="1:9">
      <c r="A334" s="30">
        <v>5</v>
      </c>
      <c r="B334" s="14" t="s">
        <v>656</v>
      </c>
      <c r="C334" s="55" t="s">
        <v>657</v>
      </c>
      <c r="D334" s="55" t="s">
        <v>658</v>
      </c>
      <c r="E334" s="55" t="s">
        <v>659</v>
      </c>
      <c r="F334" s="165" t="s">
        <v>660</v>
      </c>
      <c r="G334" s="96">
        <f>VLOOKUP(F334,[2]明细!$E:$I,5,FALSE)</f>
        <v>48</v>
      </c>
      <c r="H334" s="44">
        <f>VLOOKUP(F334,[2]明细!$E:$L,8,FALSE)</f>
        <v>0.75</v>
      </c>
      <c r="I334" s="44">
        <f t="shared" si="7"/>
        <v>36</v>
      </c>
    </row>
    <row r="335" ht="28.5" spans="1:9">
      <c r="A335" s="30">
        <v>6</v>
      </c>
      <c r="B335" s="20" t="s">
        <v>661</v>
      </c>
      <c r="C335" s="57" t="s">
        <v>662</v>
      </c>
      <c r="D335" s="57" t="s">
        <v>196</v>
      </c>
      <c r="E335" s="57" t="s">
        <v>663</v>
      </c>
      <c r="F335" s="164" t="s">
        <v>664</v>
      </c>
      <c r="G335" s="96">
        <f>VLOOKUP(F335,[2]明细!$E:$I,5,FALSE)</f>
        <v>18</v>
      </c>
      <c r="H335" s="44">
        <f>VLOOKUP(F335,[2]明细!$E:$L,8,FALSE)</f>
        <v>1</v>
      </c>
      <c r="I335" s="44">
        <f t="shared" si="7"/>
        <v>18</v>
      </c>
    </row>
    <row r="336" ht="85.5" spans="1:9">
      <c r="A336" s="30">
        <v>7</v>
      </c>
      <c r="B336" s="20" t="s">
        <v>393</v>
      </c>
      <c r="C336" s="57" t="s">
        <v>665</v>
      </c>
      <c r="D336" s="57" t="s">
        <v>666</v>
      </c>
      <c r="E336" s="57" t="s">
        <v>396</v>
      </c>
      <c r="F336" s="57" t="s">
        <v>397</v>
      </c>
      <c r="G336" s="96">
        <f>VLOOKUP(F336,[2]明细!$E:$I,5,FALSE)</f>
        <v>20</v>
      </c>
      <c r="H336" s="44">
        <f>VLOOKUP(F336,[2]明细!$E:$L,8,FALSE)</f>
        <v>0.75</v>
      </c>
      <c r="I336" s="44">
        <f t="shared" si="7"/>
        <v>15</v>
      </c>
    </row>
    <row r="337" ht="28.5" spans="1:9">
      <c r="A337" s="30">
        <v>8</v>
      </c>
      <c r="B337" s="20" t="s">
        <v>667</v>
      </c>
      <c r="C337" s="57" t="s">
        <v>668</v>
      </c>
      <c r="D337" s="57" t="s">
        <v>669</v>
      </c>
      <c r="E337" s="57">
        <v>1</v>
      </c>
      <c r="F337" s="164" t="s">
        <v>670</v>
      </c>
      <c r="G337" s="96">
        <f>VLOOKUP(F337,[2]明细!$E:$I,5,FALSE)</f>
        <v>55</v>
      </c>
      <c r="H337" s="44">
        <f>VLOOKUP(F337,[2]明细!$E:$L,8,FALSE)</f>
        <v>0.75</v>
      </c>
      <c r="I337" s="44">
        <f t="shared" si="7"/>
        <v>41.25</v>
      </c>
    </row>
    <row r="338" ht="14.25" spans="1:9">
      <c r="A338" s="30">
        <v>9</v>
      </c>
      <c r="B338" s="20" t="s">
        <v>671</v>
      </c>
      <c r="C338" s="57" t="s">
        <v>672</v>
      </c>
      <c r="D338" s="57" t="s">
        <v>192</v>
      </c>
      <c r="E338" s="57">
        <v>4</v>
      </c>
      <c r="F338" s="164" t="s">
        <v>673</v>
      </c>
      <c r="G338" s="96">
        <f>VLOOKUP(F338,[2]明细!$E:$I,5,FALSE)</f>
        <v>58</v>
      </c>
      <c r="H338" s="44">
        <f>VLOOKUP(F338,[2]明细!$E:$L,8,FALSE)</f>
        <v>0.75</v>
      </c>
      <c r="I338" s="44">
        <f t="shared" si="7"/>
        <v>43.5</v>
      </c>
    </row>
    <row r="339" ht="28.5" spans="1:9">
      <c r="A339" s="30">
        <v>10</v>
      </c>
      <c r="B339" s="20" t="s">
        <v>674</v>
      </c>
      <c r="C339" s="57" t="s">
        <v>675</v>
      </c>
      <c r="D339" s="57" t="s">
        <v>275</v>
      </c>
      <c r="E339" s="57">
        <v>1</v>
      </c>
      <c r="F339" s="57" t="s">
        <v>676</v>
      </c>
      <c r="G339" s="96">
        <f>VLOOKUP(F339,[2]明细!$E:$I,5,FALSE)</f>
        <v>48</v>
      </c>
      <c r="H339" s="44">
        <f>VLOOKUP(F339,[2]明细!$E:$L,8,FALSE)</f>
        <v>0.75</v>
      </c>
      <c r="I339" s="44">
        <f t="shared" si="7"/>
        <v>36</v>
      </c>
    </row>
    <row r="340" ht="28.5" spans="1:9">
      <c r="A340" s="30">
        <v>11</v>
      </c>
      <c r="B340" s="20" t="s">
        <v>677</v>
      </c>
      <c r="C340" s="57" t="s">
        <v>678</v>
      </c>
      <c r="D340" s="57" t="s">
        <v>679</v>
      </c>
      <c r="E340" s="57">
        <v>1</v>
      </c>
      <c r="F340" s="164" t="s">
        <v>680</v>
      </c>
      <c r="G340" s="96">
        <f>VLOOKUP(F340,[2]明细!$E:$I,5,FALSE)</f>
        <v>46.8</v>
      </c>
      <c r="H340" s="44">
        <f>VLOOKUP(F340,[2]明细!$E:$L,8,FALSE)</f>
        <v>0.75</v>
      </c>
      <c r="I340" s="44">
        <f t="shared" si="7"/>
        <v>35.1</v>
      </c>
    </row>
    <row r="341" ht="42.75" spans="1:9">
      <c r="A341" s="30">
        <v>12</v>
      </c>
      <c r="B341" s="20" t="s">
        <v>681</v>
      </c>
      <c r="C341" s="57" t="s">
        <v>682</v>
      </c>
      <c r="D341" s="57" t="s">
        <v>43</v>
      </c>
      <c r="E341" s="57">
        <v>4</v>
      </c>
      <c r="F341" s="164" t="s">
        <v>683</v>
      </c>
      <c r="G341" s="96">
        <f>VLOOKUP(F341,[2]明细!$E:$I,5,FALSE)</f>
        <v>69.9</v>
      </c>
      <c r="H341" s="44">
        <f>VLOOKUP(F341,[2]明细!$E:$L,8,FALSE)</f>
        <v>0.78</v>
      </c>
      <c r="I341" s="44">
        <f t="shared" si="7"/>
        <v>54.522</v>
      </c>
    </row>
    <row r="342" ht="42.75" spans="1:9">
      <c r="A342" s="30">
        <v>13</v>
      </c>
      <c r="B342" s="20" t="s">
        <v>684</v>
      </c>
      <c r="C342" s="57" t="s">
        <v>682</v>
      </c>
      <c r="D342" s="57" t="s">
        <v>43</v>
      </c>
      <c r="E342" s="57">
        <v>4</v>
      </c>
      <c r="F342" s="164" t="s">
        <v>685</v>
      </c>
      <c r="G342" s="96">
        <f>VLOOKUP(F342,[2]明细!$E:$I,5,FALSE)</f>
        <v>69.9</v>
      </c>
      <c r="H342" s="44">
        <f>VLOOKUP(F342,[2]明细!$E:$L,8,FALSE)</f>
        <v>0.78</v>
      </c>
      <c r="I342" s="44">
        <f t="shared" si="7"/>
        <v>54.522</v>
      </c>
    </row>
    <row r="343" ht="42.75" spans="1:9">
      <c r="A343" s="30">
        <v>14</v>
      </c>
      <c r="B343" s="20" t="s">
        <v>686</v>
      </c>
      <c r="C343" s="57" t="s">
        <v>682</v>
      </c>
      <c r="D343" s="57" t="s">
        <v>43</v>
      </c>
      <c r="E343" s="57">
        <v>4</v>
      </c>
      <c r="F343" s="164" t="s">
        <v>687</v>
      </c>
      <c r="G343" s="96">
        <f>VLOOKUP(F343,[2]明细!$E:$I,5,FALSE)</f>
        <v>69.9</v>
      </c>
      <c r="H343" s="44">
        <f>VLOOKUP(F343,[2]明细!$E:$L,8,FALSE)</f>
        <v>0.78</v>
      </c>
      <c r="I343" s="44">
        <f t="shared" si="7"/>
        <v>54.522</v>
      </c>
    </row>
    <row r="344" ht="42.75" spans="1:9">
      <c r="A344" s="30">
        <v>15</v>
      </c>
      <c r="B344" s="20" t="s">
        <v>688</v>
      </c>
      <c r="C344" s="57" t="s">
        <v>682</v>
      </c>
      <c r="D344" s="57" t="s">
        <v>43</v>
      </c>
      <c r="E344" s="57">
        <v>4</v>
      </c>
      <c r="F344" s="164" t="s">
        <v>689</v>
      </c>
      <c r="G344" s="96">
        <f>VLOOKUP(F344,[2]明细!$E:$I,5,FALSE)</f>
        <v>69.9</v>
      </c>
      <c r="H344" s="44">
        <f>VLOOKUP(F344,[2]明细!$E:$L,8,FALSE)</f>
        <v>0.78</v>
      </c>
      <c r="I344" s="44">
        <f t="shared" si="7"/>
        <v>54.522</v>
      </c>
    </row>
    <row r="345" ht="42.75" spans="1:9">
      <c r="A345" s="30">
        <v>16</v>
      </c>
      <c r="B345" s="20" t="s">
        <v>690</v>
      </c>
      <c r="C345" s="57" t="s">
        <v>682</v>
      </c>
      <c r="D345" s="57" t="s">
        <v>43</v>
      </c>
      <c r="E345" s="57">
        <v>4</v>
      </c>
      <c r="F345" s="164" t="s">
        <v>691</v>
      </c>
      <c r="G345" s="96">
        <f>VLOOKUP(F345,[2]明细!$E:$I,5,FALSE)</f>
        <v>69.9</v>
      </c>
      <c r="H345" s="44">
        <f>VLOOKUP(F345,[2]明细!$E:$L,8,FALSE)</f>
        <v>0.78</v>
      </c>
      <c r="I345" s="44">
        <f t="shared" si="7"/>
        <v>54.522</v>
      </c>
    </row>
    <row r="346" ht="42.75" spans="1:9">
      <c r="A346" s="30">
        <v>17</v>
      </c>
      <c r="B346" s="20" t="s">
        <v>692</v>
      </c>
      <c r="C346" s="57" t="s">
        <v>682</v>
      </c>
      <c r="D346" s="57" t="s">
        <v>43</v>
      </c>
      <c r="E346" s="57">
        <v>4</v>
      </c>
      <c r="F346" s="164" t="s">
        <v>693</v>
      </c>
      <c r="G346" s="96">
        <f>VLOOKUP(F346,[2]明细!$E:$I,5,FALSE)</f>
        <v>70.9</v>
      </c>
      <c r="H346" s="44">
        <f>VLOOKUP(F346,[2]明细!$E:$L,8,FALSE)</f>
        <v>0.78</v>
      </c>
      <c r="I346" s="44">
        <f t="shared" si="7"/>
        <v>55.302</v>
      </c>
    </row>
    <row r="347" ht="42.75" spans="1:9">
      <c r="A347" s="30">
        <v>18</v>
      </c>
      <c r="B347" s="20" t="s">
        <v>694</v>
      </c>
      <c r="C347" s="57" t="s">
        <v>682</v>
      </c>
      <c r="D347" s="57" t="s">
        <v>43</v>
      </c>
      <c r="E347" s="57">
        <v>4</v>
      </c>
      <c r="F347" s="164" t="s">
        <v>695</v>
      </c>
      <c r="G347" s="96">
        <f>VLOOKUP(F347,[2]明细!$E:$I,5,FALSE)</f>
        <v>72.9</v>
      </c>
      <c r="H347" s="44">
        <f>VLOOKUP(F347,[2]明细!$E:$L,8,FALSE)</f>
        <v>0.78</v>
      </c>
      <c r="I347" s="44">
        <f t="shared" si="7"/>
        <v>56.862</v>
      </c>
    </row>
    <row r="348" ht="42.75" spans="1:9">
      <c r="A348" s="30">
        <v>19</v>
      </c>
      <c r="B348" s="20" t="s">
        <v>696</v>
      </c>
      <c r="C348" s="57" t="s">
        <v>682</v>
      </c>
      <c r="D348" s="57" t="s">
        <v>43</v>
      </c>
      <c r="E348" s="57">
        <v>4</v>
      </c>
      <c r="F348" s="164" t="s">
        <v>697</v>
      </c>
      <c r="G348" s="96">
        <f>VLOOKUP(F348,[2]明细!$E:$I,5,FALSE)</f>
        <v>72.9</v>
      </c>
      <c r="H348" s="44">
        <f>VLOOKUP(F348,[2]明细!$E:$L,8,FALSE)</f>
        <v>0.78</v>
      </c>
      <c r="I348" s="44">
        <f t="shared" si="7"/>
        <v>56.862</v>
      </c>
    </row>
    <row r="349" ht="28.5" spans="1:9">
      <c r="A349" s="30">
        <v>20</v>
      </c>
      <c r="B349" s="20" t="s">
        <v>698</v>
      </c>
      <c r="C349" s="57" t="s">
        <v>682</v>
      </c>
      <c r="D349" s="57" t="s">
        <v>43</v>
      </c>
      <c r="E349" s="57">
        <v>4</v>
      </c>
      <c r="F349" s="164" t="s">
        <v>699</v>
      </c>
      <c r="G349" s="96">
        <f>VLOOKUP(F349,[2]明细!$E:$I,5,FALSE)</f>
        <v>39.9</v>
      </c>
      <c r="H349" s="44">
        <f>VLOOKUP(F349,[2]明细!$E:$L,8,FALSE)</f>
        <v>0.78</v>
      </c>
      <c r="I349" s="44">
        <f t="shared" si="7"/>
        <v>31.122</v>
      </c>
    </row>
    <row r="350" ht="28.5" spans="1:9">
      <c r="A350" s="30">
        <v>21</v>
      </c>
      <c r="B350" s="20" t="s">
        <v>700</v>
      </c>
      <c r="C350" s="57" t="s">
        <v>682</v>
      </c>
      <c r="D350" s="57" t="s">
        <v>43</v>
      </c>
      <c r="E350" s="57">
        <v>4</v>
      </c>
      <c r="F350" s="164" t="s">
        <v>701</v>
      </c>
      <c r="G350" s="96">
        <f>VLOOKUP(F350,[2]明细!$E:$I,5,FALSE)</f>
        <v>39.9</v>
      </c>
      <c r="H350" s="44">
        <f>VLOOKUP(F350,[2]明细!$E:$L,8,FALSE)</f>
        <v>0.78</v>
      </c>
      <c r="I350" s="44">
        <f t="shared" si="7"/>
        <v>31.122</v>
      </c>
    </row>
    <row r="351" ht="28.5" spans="1:9">
      <c r="A351" s="30">
        <v>22</v>
      </c>
      <c r="B351" s="20" t="s">
        <v>702</v>
      </c>
      <c r="C351" s="57" t="s">
        <v>682</v>
      </c>
      <c r="D351" s="57" t="s">
        <v>43</v>
      </c>
      <c r="E351" s="57">
        <v>4</v>
      </c>
      <c r="F351" s="164" t="s">
        <v>703</v>
      </c>
      <c r="G351" s="96">
        <f>VLOOKUP(F351,[2]明细!$E:$I,5,FALSE)</f>
        <v>39.9</v>
      </c>
      <c r="H351" s="44">
        <f>VLOOKUP(F351,[2]明细!$E:$L,8,FALSE)</f>
        <v>0.78</v>
      </c>
      <c r="I351" s="44">
        <f t="shared" si="7"/>
        <v>31.122</v>
      </c>
    </row>
    <row r="352" ht="28.5" spans="1:9">
      <c r="A352" s="30">
        <v>23</v>
      </c>
      <c r="B352" s="20" t="s">
        <v>704</v>
      </c>
      <c r="C352" s="57" t="s">
        <v>682</v>
      </c>
      <c r="D352" s="57" t="s">
        <v>43</v>
      </c>
      <c r="E352" s="57">
        <v>4</v>
      </c>
      <c r="F352" s="164" t="s">
        <v>705</v>
      </c>
      <c r="G352" s="96">
        <f>VLOOKUP(F352,[2]明细!$E:$I,5,FALSE)</f>
        <v>39.9</v>
      </c>
      <c r="H352" s="44">
        <f>VLOOKUP(F352,[2]明细!$E:$L,8,FALSE)</f>
        <v>0.78</v>
      </c>
      <c r="I352" s="44">
        <f t="shared" si="7"/>
        <v>31.122</v>
      </c>
    </row>
    <row r="353" ht="28.5" spans="1:9">
      <c r="A353" s="30">
        <v>24</v>
      </c>
      <c r="B353" s="20" t="s">
        <v>706</v>
      </c>
      <c r="C353" s="57" t="s">
        <v>707</v>
      </c>
      <c r="D353" s="57" t="s">
        <v>708</v>
      </c>
      <c r="E353" s="57">
        <v>2</v>
      </c>
      <c r="F353" s="164" t="s">
        <v>709</v>
      </c>
      <c r="G353" s="96">
        <f>VLOOKUP(F353,[2]明细!$E:$I,5,FALSE)</f>
        <v>49</v>
      </c>
      <c r="H353" s="44">
        <f>VLOOKUP(F353,[2]明细!$E:$L,8,FALSE)</f>
        <v>0.75</v>
      </c>
      <c r="I353" s="44">
        <f t="shared" si="7"/>
        <v>36.75</v>
      </c>
    </row>
    <row r="354" ht="28.5" spans="1:9">
      <c r="A354" s="30">
        <v>25</v>
      </c>
      <c r="B354" s="20" t="s">
        <v>710</v>
      </c>
      <c r="C354" s="57" t="s">
        <v>707</v>
      </c>
      <c r="D354" s="57" t="s">
        <v>708</v>
      </c>
      <c r="E354" s="57">
        <v>2</v>
      </c>
      <c r="F354" s="164" t="s">
        <v>711</v>
      </c>
      <c r="G354" s="96">
        <f>VLOOKUP(F354,[2]明细!$E:$I,5,FALSE)</f>
        <v>49</v>
      </c>
      <c r="H354" s="44">
        <f>VLOOKUP(F354,[2]明细!$E:$L,8,FALSE)</f>
        <v>0.75</v>
      </c>
      <c r="I354" s="44">
        <f t="shared" si="7"/>
        <v>36.75</v>
      </c>
    </row>
    <row r="355" ht="28.5" spans="1:9">
      <c r="A355" s="30">
        <v>26</v>
      </c>
      <c r="B355" s="20" t="s">
        <v>712</v>
      </c>
      <c r="C355" s="57" t="s">
        <v>707</v>
      </c>
      <c r="D355" s="57" t="s">
        <v>708</v>
      </c>
      <c r="E355" s="57">
        <v>2</v>
      </c>
      <c r="F355" s="164" t="s">
        <v>713</v>
      </c>
      <c r="G355" s="96">
        <f>VLOOKUP(F355,[2]明细!$E:$I,5,FALSE)</f>
        <v>49</v>
      </c>
      <c r="H355" s="44">
        <f>VLOOKUP(F355,[2]明细!$E:$L,8,FALSE)</f>
        <v>0.75</v>
      </c>
      <c r="I355" s="44">
        <f t="shared" si="7"/>
        <v>36.75</v>
      </c>
    </row>
    <row r="356" ht="28.5" spans="1:9">
      <c r="A356" s="30">
        <v>27</v>
      </c>
      <c r="B356" s="20" t="s">
        <v>714</v>
      </c>
      <c r="C356" s="57" t="s">
        <v>707</v>
      </c>
      <c r="D356" s="57" t="s">
        <v>708</v>
      </c>
      <c r="E356" s="57">
        <v>2</v>
      </c>
      <c r="F356" s="164" t="s">
        <v>715</v>
      </c>
      <c r="G356" s="96">
        <f>VLOOKUP(F356,[2]明细!$E:$I,5,FALSE)</f>
        <v>49</v>
      </c>
      <c r="H356" s="44">
        <f>VLOOKUP(F356,[2]明细!$E:$L,8,FALSE)</f>
        <v>0.75</v>
      </c>
      <c r="I356" s="44">
        <f t="shared" si="7"/>
        <v>36.75</v>
      </c>
    </row>
    <row r="357" ht="27" spans="1:9">
      <c r="A357" s="30">
        <v>28</v>
      </c>
      <c r="B357" s="30" t="s">
        <v>716</v>
      </c>
      <c r="C357" s="57"/>
      <c r="D357" s="57"/>
      <c r="E357" s="57"/>
      <c r="F357" s="57"/>
      <c r="G357" s="96"/>
      <c r="I357" s="44">
        <v>5.9</v>
      </c>
    </row>
    <row r="358" spans="3:9">
      <c r="C358" s="37"/>
      <c r="D358" s="37"/>
      <c r="E358" s="37"/>
      <c r="F358" s="37"/>
      <c r="G358" s="96"/>
      <c r="H358" s="44"/>
      <c r="I358" s="100">
        <v>1108.87</v>
      </c>
    </row>
    <row r="359" spans="7:7">
      <c r="G359" s="96"/>
    </row>
    <row r="360" spans="7:7">
      <c r="G360" s="96"/>
    </row>
    <row r="361" spans="7:7">
      <c r="G361" s="96"/>
    </row>
    <row r="362" spans="7:7">
      <c r="G362" s="96"/>
    </row>
    <row r="363" spans="7:7">
      <c r="G363" s="96"/>
    </row>
    <row r="364" ht="30" customHeight="1" spans="1:9">
      <c r="A364" s="28" t="s">
        <v>760</v>
      </c>
      <c r="B364" s="28"/>
      <c r="C364" s="29"/>
      <c r="D364" s="29"/>
      <c r="E364" s="29"/>
      <c r="F364" s="29"/>
      <c r="G364" s="29"/>
      <c r="H364" s="29"/>
      <c r="I364" s="101"/>
    </row>
    <row r="365" s="1" customFormat="1" ht="14" customHeight="1" spans="1:9">
      <c r="A365" s="7" t="s">
        <v>1</v>
      </c>
      <c r="B365" s="84" t="s">
        <v>2</v>
      </c>
      <c r="C365" s="9" t="s">
        <v>3</v>
      </c>
      <c r="D365" s="9" t="s">
        <v>4</v>
      </c>
      <c r="E365" s="9" t="s">
        <v>5</v>
      </c>
      <c r="F365" s="8" t="s">
        <v>6</v>
      </c>
      <c r="G365" s="10" t="s">
        <v>7</v>
      </c>
      <c r="H365" s="68" t="s">
        <v>8</v>
      </c>
      <c r="I365" s="75" t="s">
        <v>9</v>
      </c>
    </row>
    <row r="366" ht="28.5" spans="1:9">
      <c r="A366" s="30">
        <v>1</v>
      </c>
      <c r="B366" s="20" t="s">
        <v>641</v>
      </c>
      <c r="C366" s="57" t="s">
        <v>642</v>
      </c>
      <c r="D366" s="57" t="s">
        <v>12</v>
      </c>
      <c r="E366" s="98">
        <v>10</v>
      </c>
      <c r="F366" s="164" t="s">
        <v>643</v>
      </c>
      <c r="G366" s="96">
        <f>VLOOKUP(F366,[2]明细!$E:$I,5,FALSE)</f>
        <v>109</v>
      </c>
      <c r="H366" s="44">
        <f>VLOOKUP(F366,[2]明细!$E:$L,8,FALSE)</f>
        <v>0.75</v>
      </c>
      <c r="I366" s="44">
        <f t="shared" ref="I358:I399" si="8">G366*H366</f>
        <v>81.75</v>
      </c>
    </row>
    <row r="367" ht="28.5" spans="1:9">
      <c r="A367" s="30">
        <v>2</v>
      </c>
      <c r="B367" s="20" t="s">
        <v>412</v>
      </c>
      <c r="C367" s="57" t="s">
        <v>413</v>
      </c>
      <c r="D367" s="57" t="s">
        <v>414</v>
      </c>
      <c r="E367" s="98">
        <v>2</v>
      </c>
      <c r="F367" s="164" t="s">
        <v>415</v>
      </c>
      <c r="G367" s="96">
        <f>VLOOKUP(F367,[2]明细!$E:$I,5,FALSE)</f>
        <v>72</v>
      </c>
      <c r="H367" s="44">
        <f>VLOOKUP(F367,[2]明细!$E:$L,8,FALSE)</f>
        <v>0.75</v>
      </c>
      <c r="I367" s="44">
        <f t="shared" si="8"/>
        <v>54</v>
      </c>
    </row>
    <row r="368" ht="28.5" spans="1:9">
      <c r="A368" s="30">
        <v>3</v>
      </c>
      <c r="B368" s="20" t="s">
        <v>761</v>
      </c>
      <c r="C368" s="57" t="s">
        <v>762</v>
      </c>
      <c r="D368" s="57" t="s">
        <v>414</v>
      </c>
      <c r="E368" s="98">
        <v>1</v>
      </c>
      <c r="F368" s="164" t="s">
        <v>763</v>
      </c>
      <c r="G368" s="96">
        <f>VLOOKUP(F368,[2]明细!$E:$I,5,FALSE)</f>
        <v>43</v>
      </c>
      <c r="H368" s="44">
        <f>VLOOKUP(F368,[2]明细!$E:$L,8,FALSE)</f>
        <v>0.75</v>
      </c>
      <c r="I368" s="44">
        <f t="shared" si="8"/>
        <v>32.25</v>
      </c>
    </row>
    <row r="369" ht="27" spans="1:9">
      <c r="A369" s="30">
        <v>4</v>
      </c>
      <c r="B369" s="20" t="s">
        <v>650</v>
      </c>
      <c r="C369" s="57" t="s">
        <v>651</v>
      </c>
      <c r="D369" s="57" t="s">
        <v>192</v>
      </c>
      <c r="E369" s="55">
        <v>1</v>
      </c>
      <c r="F369" s="164" t="s">
        <v>652</v>
      </c>
      <c r="G369" s="96">
        <f>VLOOKUP(F369,[2]明细!$E:$I,5,FALSE)</f>
        <v>88</v>
      </c>
      <c r="H369" s="44">
        <f>VLOOKUP(F369,[2]明细!$E:$L,8,FALSE)</f>
        <v>0.75</v>
      </c>
      <c r="I369" s="44">
        <f t="shared" si="8"/>
        <v>66</v>
      </c>
    </row>
    <row r="370" ht="28.5" spans="1:9">
      <c r="A370" s="30">
        <v>5</v>
      </c>
      <c r="B370" s="20" t="s">
        <v>764</v>
      </c>
      <c r="C370" s="57" t="s">
        <v>765</v>
      </c>
      <c r="D370" s="57" t="s">
        <v>12</v>
      </c>
      <c r="E370" s="57">
        <v>3</v>
      </c>
      <c r="F370" s="164" t="s">
        <v>766</v>
      </c>
      <c r="G370" s="96">
        <f>VLOOKUP(F370,[2]明细!$E:$I,5,FALSE)</f>
        <v>38</v>
      </c>
      <c r="H370" s="44">
        <f>VLOOKUP(F370,[2]明细!$E:$L,8,FALSE)</f>
        <v>0.75</v>
      </c>
      <c r="I370" s="44">
        <f t="shared" si="8"/>
        <v>28.5</v>
      </c>
    </row>
    <row r="371" ht="42.75" spans="1:9">
      <c r="A371" s="30">
        <v>6</v>
      </c>
      <c r="B371" s="14" t="s">
        <v>656</v>
      </c>
      <c r="C371" s="55" t="s">
        <v>657</v>
      </c>
      <c r="D371" s="55" t="s">
        <v>658</v>
      </c>
      <c r="E371" s="55" t="s">
        <v>659</v>
      </c>
      <c r="F371" s="165" t="s">
        <v>660</v>
      </c>
      <c r="G371" s="96">
        <f>VLOOKUP(F371,[2]明细!$E:$I,5,FALSE)</f>
        <v>48</v>
      </c>
      <c r="H371" s="44">
        <f>VLOOKUP(F371,[2]明细!$E:$L,8,FALSE)</f>
        <v>0.75</v>
      </c>
      <c r="I371" s="44">
        <f t="shared" si="8"/>
        <v>36</v>
      </c>
    </row>
    <row r="372" ht="28.5" spans="1:9">
      <c r="A372" s="30">
        <v>7</v>
      </c>
      <c r="B372" s="20" t="s">
        <v>661</v>
      </c>
      <c r="C372" s="57" t="s">
        <v>662</v>
      </c>
      <c r="D372" s="57" t="s">
        <v>196</v>
      </c>
      <c r="E372" s="57" t="s">
        <v>663</v>
      </c>
      <c r="F372" s="164" t="s">
        <v>664</v>
      </c>
      <c r="G372" s="96">
        <f>VLOOKUP(F372,[2]明细!$E:$I,5,FALSE)</f>
        <v>18</v>
      </c>
      <c r="H372" s="44">
        <f>VLOOKUP(F372,[2]明细!$E:$L,8,FALSE)</f>
        <v>1</v>
      </c>
      <c r="I372" s="44">
        <f t="shared" si="8"/>
        <v>18</v>
      </c>
    </row>
    <row r="373" ht="85.5" spans="1:9">
      <c r="A373" s="30">
        <v>8</v>
      </c>
      <c r="B373" s="20" t="s">
        <v>393</v>
      </c>
      <c r="C373" s="57" t="s">
        <v>665</v>
      </c>
      <c r="D373" s="57" t="s">
        <v>666</v>
      </c>
      <c r="E373" s="57" t="s">
        <v>396</v>
      </c>
      <c r="F373" s="57" t="s">
        <v>397</v>
      </c>
      <c r="G373" s="96">
        <f>VLOOKUP(F373,[2]明细!$E:$I,5,FALSE)</f>
        <v>20</v>
      </c>
      <c r="H373" s="44">
        <f>VLOOKUP(F373,[2]明细!$E:$L,8,FALSE)</f>
        <v>0.75</v>
      </c>
      <c r="I373" s="44">
        <f t="shared" si="8"/>
        <v>15</v>
      </c>
    </row>
    <row r="374" ht="28.5" spans="1:9">
      <c r="A374" s="30">
        <v>9</v>
      </c>
      <c r="B374" s="20" t="s">
        <v>667</v>
      </c>
      <c r="C374" s="57" t="s">
        <v>668</v>
      </c>
      <c r="D374" s="57" t="s">
        <v>669</v>
      </c>
      <c r="E374" s="57">
        <v>1</v>
      </c>
      <c r="F374" s="164" t="s">
        <v>670</v>
      </c>
      <c r="G374" s="96">
        <f>VLOOKUP(F374,[2]明细!$E:$I,5,FALSE)</f>
        <v>55</v>
      </c>
      <c r="H374" s="44">
        <f>VLOOKUP(F374,[2]明细!$E:$L,8,FALSE)</f>
        <v>0.75</v>
      </c>
      <c r="I374" s="44">
        <f t="shared" si="8"/>
        <v>41.25</v>
      </c>
    </row>
    <row r="375" ht="14.25" spans="1:9">
      <c r="A375" s="30">
        <v>10</v>
      </c>
      <c r="B375" s="20" t="s">
        <v>671</v>
      </c>
      <c r="C375" s="57" t="s">
        <v>672</v>
      </c>
      <c r="D375" s="57" t="s">
        <v>192</v>
      </c>
      <c r="E375" s="57">
        <v>4</v>
      </c>
      <c r="F375" s="164" t="s">
        <v>673</v>
      </c>
      <c r="G375" s="96">
        <f>VLOOKUP(F375,[2]明细!$E:$I,5,FALSE)</f>
        <v>58</v>
      </c>
      <c r="H375" s="44">
        <f>VLOOKUP(F375,[2]明细!$E:$L,8,FALSE)</f>
        <v>0.75</v>
      </c>
      <c r="I375" s="44">
        <f t="shared" si="8"/>
        <v>43.5</v>
      </c>
    </row>
    <row r="376" ht="28.5" spans="1:9">
      <c r="A376" s="30">
        <v>11</v>
      </c>
      <c r="B376" s="20" t="s">
        <v>674</v>
      </c>
      <c r="C376" s="57" t="s">
        <v>675</v>
      </c>
      <c r="D376" s="57" t="s">
        <v>275</v>
      </c>
      <c r="E376" s="57">
        <v>1</v>
      </c>
      <c r="F376" s="57" t="s">
        <v>676</v>
      </c>
      <c r="G376" s="96">
        <f>VLOOKUP(F376,[2]明细!$E:$I,5,FALSE)</f>
        <v>48</v>
      </c>
      <c r="H376" s="44">
        <f>VLOOKUP(F376,[2]明细!$E:$L,8,FALSE)</f>
        <v>0.75</v>
      </c>
      <c r="I376" s="44">
        <f t="shared" si="8"/>
        <v>36</v>
      </c>
    </row>
    <row r="377" ht="28.5" spans="1:9">
      <c r="A377" s="30">
        <v>12</v>
      </c>
      <c r="B377" s="20" t="s">
        <v>677</v>
      </c>
      <c r="C377" s="57" t="s">
        <v>678</v>
      </c>
      <c r="D377" s="57" t="s">
        <v>679</v>
      </c>
      <c r="E377" s="57">
        <v>1</v>
      </c>
      <c r="F377" s="164" t="s">
        <v>680</v>
      </c>
      <c r="G377" s="96">
        <f>VLOOKUP(F377,[2]明细!$E:$I,5,FALSE)</f>
        <v>46.8</v>
      </c>
      <c r="H377" s="44">
        <f>VLOOKUP(F377,[2]明细!$E:$L,8,FALSE)</f>
        <v>0.75</v>
      </c>
      <c r="I377" s="44">
        <f t="shared" si="8"/>
        <v>35.1</v>
      </c>
    </row>
    <row r="378" ht="42.75" spans="1:9">
      <c r="A378" s="30">
        <v>13</v>
      </c>
      <c r="B378" s="20" t="s">
        <v>681</v>
      </c>
      <c r="C378" s="57" t="s">
        <v>682</v>
      </c>
      <c r="D378" s="57" t="s">
        <v>43</v>
      </c>
      <c r="E378" s="57">
        <v>4</v>
      </c>
      <c r="F378" s="164" t="s">
        <v>683</v>
      </c>
      <c r="G378" s="96">
        <f>VLOOKUP(F378,[2]明细!$E:$I,5,FALSE)</f>
        <v>69.9</v>
      </c>
      <c r="H378" s="44">
        <f>VLOOKUP(F378,[2]明细!$E:$L,8,FALSE)</f>
        <v>0.78</v>
      </c>
      <c r="I378" s="44">
        <f t="shared" si="8"/>
        <v>54.522</v>
      </c>
    </row>
    <row r="379" ht="42.75" spans="1:9">
      <c r="A379" s="30">
        <v>14</v>
      </c>
      <c r="B379" s="20" t="s">
        <v>684</v>
      </c>
      <c r="C379" s="57" t="s">
        <v>682</v>
      </c>
      <c r="D379" s="57" t="s">
        <v>43</v>
      </c>
      <c r="E379" s="57">
        <v>4</v>
      </c>
      <c r="F379" s="164" t="s">
        <v>685</v>
      </c>
      <c r="G379" s="96">
        <f>VLOOKUP(F379,[2]明细!$E:$I,5,FALSE)</f>
        <v>69.9</v>
      </c>
      <c r="H379" s="44">
        <f>VLOOKUP(F379,[2]明细!$E:$L,8,FALSE)</f>
        <v>0.78</v>
      </c>
      <c r="I379" s="44">
        <f t="shared" si="8"/>
        <v>54.522</v>
      </c>
    </row>
    <row r="380" ht="42.75" spans="1:9">
      <c r="A380" s="30">
        <v>15</v>
      </c>
      <c r="B380" s="20" t="s">
        <v>686</v>
      </c>
      <c r="C380" s="57" t="s">
        <v>682</v>
      </c>
      <c r="D380" s="57" t="s">
        <v>43</v>
      </c>
      <c r="E380" s="57">
        <v>4</v>
      </c>
      <c r="F380" s="164" t="s">
        <v>687</v>
      </c>
      <c r="G380" s="96">
        <f>VLOOKUP(F380,[2]明细!$E:$I,5,FALSE)</f>
        <v>69.9</v>
      </c>
      <c r="H380" s="44">
        <f>VLOOKUP(F380,[2]明细!$E:$L,8,FALSE)</f>
        <v>0.78</v>
      </c>
      <c r="I380" s="44">
        <f t="shared" si="8"/>
        <v>54.522</v>
      </c>
    </row>
    <row r="381" ht="42.75" spans="1:9">
      <c r="A381" s="30">
        <v>16</v>
      </c>
      <c r="B381" s="20" t="s">
        <v>688</v>
      </c>
      <c r="C381" s="57" t="s">
        <v>682</v>
      </c>
      <c r="D381" s="57" t="s">
        <v>43</v>
      </c>
      <c r="E381" s="57">
        <v>4</v>
      </c>
      <c r="F381" s="164" t="s">
        <v>689</v>
      </c>
      <c r="G381" s="96">
        <f>VLOOKUP(F381,[2]明细!$E:$I,5,FALSE)</f>
        <v>69.9</v>
      </c>
      <c r="H381" s="44">
        <f>VLOOKUP(F381,[2]明细!$E:$L,8,FALSE)</f>
        <v>0.78</v>
      </c>
      <c r="I381" s="44">
        <f t="shared" si="8"/>
        <v>54.522</v>
      </c>
    </row>
    <row r="382" ht="42.75" spans="1:9">
      <c r="A382" s="30">
        <v>17</v>
      </c>
      <c r="B382" s="20" t="s">
        <v>690</v>
      </c>
      <c r="C382" s="57" t="s">
        <v>682</v>
      </c>
      <c r="D382" s="57" t="s">
        <v>43</v>
      </c>
      <c r="E382" s="57">
        <v>4</v>
      </c>
      <c r="F382" s="164" t="s">
        <v>691</v>
      </c>
      <c r="G382" s="96">
        <f>VLOOKUP(F382,[2]明细!$E:$I,5,FALSE)</f>
        <v>69.9</v>
      </c>
      <c r="H382" s="44">
        <f>VLOOKUP(F382,[2]明细!$E:$L,8,FALSE)</f>
        <v>0.78</v>
      </c>
      <c r="I382" s="44">
        <f t="shared" si="8"/>
        <v>54.522</v>
      </c>
    </row>
    <row r="383" ht="42.75" spans="1:9">
      <c r="A383" s="30">
        <v>18</v>
      </c>
      <c r="B383" s="20" t="s">
        <v>692</v>
      </c>
      <c r="C383" s="57" t="s">
        <v>682</v>
      </c>
      <c r="D383" s="57" t="s">
        <v>43</v>
      </c>
      <c r="E383" s="57">
        <v>4</v>
      </c>
      <c r="F383" s="164" t="s">
        <v>693</v>
      </c>
      <c r="G383" s="96">
        <f>VLOOKUP(F383,[2]明细!$E:$I,5,FALSE)</f>
        <v>70.9</v>
      </c>
      <c r="H383" s="44">
        <f>VLOOKUP(F383,[2]明细!$E:$L,8,FALSE)</f>
        <v>0.78</v>
      </c>
      <c r="I383" s="44">
        <f t="shared" si="8"/>
        <v>55.302</v>
      </c>
    </row>
    <row r="384" ht="42.75" spans="1:9">
      <c r="A384" s="30">
        <v>19</v>
      </c>
      <c r="B384" s="20" t="s">
        <v>694</v>
      </c>
      <c r="C384" s="57" t="s">
        <v>682</v>
      </c>
      <c r="D384" s="57" t="s">
        <v>43</v>
      </c>
      <c r="E384" s="57">
        <v>4</v>
      </c>
      <c r="F384" s="164" t="s">
        <v>695</v>
      </c>
      <c r="G384" s="96">
        <f>VLOOKUP(F384,[2]明细!$E:$I,5,FALSE)</f>
        <v>72.9</v>
      </c>
      <c r="H384" s="44">
        <f>VLOOKUP(F384,[2]明细!$E:$L,8,FALSE)</f>
        <v>0.78</v>
      </c>
      <c r="I384" s="44">
        <f t="shared" si="8"/>
        <v>56.862</v>
      </c>
    </row>
    <row r="385" ht="42.75" spans="1:9">
      <c r="A385" s="30">
        <v>20</v>
      </c>
      <c r="B385" s="20" t="s">
        <v>696</v>
      </c>
      <c r="C385" s="57" t="s">
        <v>682</v>
      </c>
      <c r="D385" s="57" t="s">
        <v>43</v>
      </c>
      <c r="E385" s="57">
        <v>4</v>
      </c>
      <c r="F385" s="164" t="s">
        <v>697</v>
      </c>
      <c r="G385" s="96">
        <f>VLOOKUP(F385,[2]明细!$E:$I,5,FALSE)</f>
        <v>72.9</v>
      </c>
      <c r="H385" s="44">
        <f>VLOOKUP(F385,[2]明细!$E:$L,8,FALSE)</f>
        <v>0.78</v>
      </c>
      <c r="I385" s="44">
        <f t="shared" si="8"/>
        <v>56.862</v>
      </c>
    </row>
    <row r="386" ht="28.5" spans="1:9">
      <c r="A386" s="30">
        <v>21</v>
      </c>
      <c r="B386" s="20" t="s">
        <v>698</v>
      </c>
      <c r="C386" s="57" t="s">
        <v>682</v>
      </c>
      <c r="D386" s="57" t="s">
        <v>43</v>
      </c>
      <c r="E386" s="57">
        <v>4</v>
      </c>
      <c r="F386" s="164" t="s">
        <v>699</v>
      </c>
      <c r="G386" s="96">
        <f>VLOOKUP(F386,[2]明细!$E:$I,5,FALSE)</f>
        <v>39.9</v>
      </c>
      <c r="H386" s="44">
        <f>VLOOKUP(F386,[2]明细!$E:$L,8,FALSE)</f>
        <v>0.78</v>
      </c>
      <c r="I386" s="44">
        <f t="shared" si="8"/>
        <v>31.122</v>
      </c>
    </row>
    <row r="387" ht="28.5" spans="1:9">
      <c r="A387" s="30">
        <v>22</v>
      </c>
      <c r="B387" s="20" t="s">
        <v>700</v>
      </c>
      <c r="C387" s="57" t="s">
        <v>682</v>
      </c>
      <c r="D387" s="57" t="s">
        <v>43</v>
      </c>
      <c r="E387" s="57">
        <v>4</v>
      </c>
      <c r="F387" s="164" t="s">
        <v>701</v>
      </c>
      <c r="G387" s="96">
        <f>VLOOKUP(F387,[2]明细!$E:$I,5,FALSE)</f>
        <v>39.9</v>
      </c>
      <c r="H387" s="44">
        <f>VLOOKUP(F387,[2]明细!$E:$L,8,FALSE)</f>
        <v>0.78</v>
      </c>
      <c r="I387" s="44">
        <f t="shared" si="8"/>
        <v>31.122</v>
      </c>
    </row>
    <row r="388" ht="28.5" spans="1:9">
      <c r="A388" s="30">
        <v>23</v>
      </c>
      <c r="B388" s="20" t="s">
        <v>702</v>
      </c>
      <c r="C388" s="57" t="s">
        <v>682</v>
      </c>
      <c r="D388" s="57" t="s">
        <v>43</v>
      </c>
      <c r="E388" s="57">
        <v>4</v>
      </c>
      <c r="F388" s="164" t="s">
        <v>703</v>
      </c>
      <c r="G388" s="96">
        <f>VLOOKUP(F388,[2]明细!$E:$I,5,FALSE)</f>
        <v>39.9</v>
      </c>
      <c r="H388" s="44">
        <f>VLOOKUP(F388,[2]明细!$E:$L,8,FALSE)</f>
        <v>0.78</v>
      </c>
      <c r="I388" s="44">
        <f t="shared" si="8"/>
        <v>31.122</v>
      </c>
    </row>
    <row r="389" ht="28.5" spans="1:9">
      <c r="A389" s="30">
        <v>24</v>
      </c>
      <c r="B389" s="20" t="s">
        <v>704</v>
      </c>
      <c r="C389" s="57" t="s">
        <v>682</v>
      </c>
      <c r="D389" s="57" t="s">
        <v>43</v>
      </c>
      <c r="E389" s="57">
        <v>4</v>
      </c>
      <c r="F389" s="164" t="s">
        <v>705</v>
      </c>
      <c r="G389" s="96">
        <f>VLOOKUP(F389,[2]明细!$E:$I,5,FALSE)</f>
        <v>39.9</v>
      </c>
      <c r="H389" s="44">
        <f>VLOOKUP(F389,[2]明细!$E:$L,8,FALSE)</f>
        <v>0.78</v>
      </c>
      <c r="I389" s="44">
        <f t="shared" si="8"/>
        <v>31.122</v>
      </c>
    </row>
    <row r="390" ht="28.5" spans="1:9">
      <c r="A390" s="30">
        <v>25</v>
      </c>
      <c r="B390" s="20" t="s">
        <v>706</v>
      </c>
      <c r="C390" s="57" t="s">
        <v>707</v>
      </c>
      <c r="D390" s="57" t="s">
        <v>708</v>
      </c>
      <c r="E390" s="57">
        <v>2</v>
      </c>
      <c r="F390" s="164" t="s">
        <v>709</v>
      </c>
      <c r="G390" s="96">
        <f>VLOOKUP(F390,[2]明细!$E:$I,5,FALSE)</f>
        <v>49</v>
      </c>
      <c r="H390" s="44">
        <f>VLOOKUP(F390,[2]明细!$E:$L,8,FALSE)</f>
        <v>0.75</v>
      </c>
      <c r="I390" s="44">
        <f t="shared" si="8"/>
        <v>36.75</v>
      </c>
    </row>
    <row r="391" ht="28.5" spans="1:9">
      <c r="A391" s="30">
        <v>26</v>
      </c>
      <c r="B391" s="20" t="s">
        <v>710</v>
      </c>
      <c r="C391" s="57" t="s">
        <v>707</v>
      </c>
      <c r="D391" s="57" t="s">
        <v>708</v>
      </c>
      <c r="E391" s="57">
        <v>2</v>
      </c>
      <c r="F391" s="164" t="s">
        <v>711</v>
      </c>
      <c r="G391" s="96">
        <f>VLOOKUP(F391,[2]明细!$E:$I,5,FALSE)</f>
        <v>49</v>
      </c>
      <c r="H391" s="44">
        <f>VLOOKUP(F391,[2]明细!$E:$L,8,FALSE)</f>
        <v>0.75</v>
      </c>
      <c r="I391" s="44">
        <f t="shared" si="8"/>
        <v>36.75</v>
      </c>
    </row>
    <row r="392" ht="28.5" spans="1:9">
      <c r="A392" s="30">
        <v>27</v>
      </c>
      <c r="B392" s="20" t="s">
        <v>712</v>
      </c>
      <c r="C392" s="57" t="s">
        <v>707</v>
      </c>
      <c r="D392" s="57" t="s">
        <v>708</v>
      </c>
      <c r="E392" s="57">
        <v>2</v>
      </c>
      <c r="F392" s="164" t="s">
        <v>713</v>
      </c>
      <c r="G392" s="96">
        <f>VLOOKUP(F392,[2]明细!$E:$I,5,FALSE)</f>
        <v>49</v>
      </c>
      <c r="H392" s="44">
        <f>VLOOKUP(F392,[2]明细!$E:$L,8,FALSE)</f>
        <v>0.75</v>
      </c>
      <c r="I392" s="44">
        <f t="shared" si="8"/>
        <v>36.75</v>
      </c>
    </row>
    <row r="393" ht="28.5" spans="1:9">
      <c r="A393" s="30">
        <v>28</v>
      </c>
      <c r="B393" s="20" t="s">
        <v>714</v>
      </c>
      <c r="C393" s="57" t="s">
        <v>707</v>
      </c>
      <c r="D393" s="57" t="s">
        <v>708</v>
      </c>
      <c r="E393" s="57">
        <v>2</v>
      </c>
      <c r="F393" s="164" t="s">
        <v>715</v>
      </c>
      <c r="G393" s="96">
        <f>VLOOKUP(F393,[2]明细!$E:$I,5,FALSE)</f>
        <v>49</v>
      </c>
      <c r="H393" s="44">
        <f>VLOOKUP(F393,[2]明细!$E:$L,8,FALSE)</f>
        <v>0.75</v>
      </c>
      <c r="I393" s="44">
        <f t="shared" si="8"/>
        <v>36.75</v>
      </c>
    </row>
    <row r="394" ht="27" spans="1:9">
      <c r="A394" s="30">
        <v>29</v>
      </c>
      <c r="B394" s="30" t="s">
        <v>716</v>
      </c>
      <c r="C394" s="57"/>
      <c r="D394" s="57"/>
      <c r="E394" s="57"/>
      <c r="F394" s="57"/>
      <c r="G394" s="96"/>
      <c r="I394" s="44">
        <v>5.9</v>
      </c>
    </row>
    <row r="395" spans="3:9">
      <c r="C395" s="37"/>
      <c r="D395" s="37"/>
      <c r="E395" s="37"/>
      <c r="F395" s="37"/>
      <c r="G395" s="96"/>
      <c r="H395" s="44"/>
      <c r="I395" s="100">
        <v>1206.37</v>
      </c>
    </row>
    <row r="396" spans="7:7">
      <c r="G396" s="96"/>
    </row>
    <row r="397" spans="7:7">
      <c r="G397" s="96"/>
    </row>
    <row r="398" spans="7:7">
      <c r="G398" s="96"/>
    </row>
    <row r="399" spans="7:7">
      <c r="G399" s="96"/>
    </row>
    <row r="400" spans="7:7">
      <c r="G400" s="96"/>
    </row>
    <row r="401" spans="7:7">
      <c r="G401" s="96"/>
    </row>
    <row r="402" ht="30" customHeight="1" spans="1:9">
      <c r="A402" s="28" t="s">
        <v>767</v>
      </c>
      <c r="B402" s="28"/>
      <c r="C402" s="29"/>
      <c r="D402" s="29"/>
      <c r="E402" s="29"/>
      <c r="F402" s="29"/>
      <c r="G402" s="29"/>
      <c r="H402" s="29"/>
      <c r="I402" s="101"/>
    </row>
    <row r="403" s="1" customFormat="1" ht="14" customHeight="1" spans="1:9">
      <c r="A403" s="7" t="s">
        <v>1</v>
      </c>
      <c r="B403" s="84" t="s">
        <v>2</v>
      </c>
      <c r="C403" s="9" t="s">
        <v>3</v>
      </c>
      <c r="D403" s="9" t="s">
        <v>4</v>
      </c>
      <c r="E403" s="9" t="s">
        <v>5</v>
      </c>
      <c r="F403" s="8" t="s">
        <v>6</v>
      </c>
      <c r="G403" s="10" t="s">
        <v>7</v>
      </c>
      <c r="H403" s="68" t="s">
        <v>8</v>
      </c>
      <c r="I403" s="75" t="s">
        <v>9</v>
      </c>
    </row>
    <row r="404" ht="28.5" spans="1:9">
      <c r="A404" s="30">
        <v>1</v>
      </c>
      <c r="B404" s="20" t="s">
        <v>768</v>
      </c>
      <c r="C404" s="57" t="s">
        <v>769</v>
      </c>
      <c r="D404" s="57" t="s">
        <v>12</v>
      </c>
      <c r="E404" s="98">
        <v>3</v>
      </c>
      <c r="F404" s="164" t="s">
        <v>770</v>
      </c>
      <c r="G404" s="96">
        <f>VLOOKUP(F404,[2]明细!$E:$I,5,FALSE)</f>
        <v>95</v>
      </c>
      <c r="H404" s="44">
        <f>VLOOKUP(F404,[2]明细!$E:$L,8,FALSE)</f>
        <v>0.75</v>
      </c>
      <c r="I404" s="44">
        <f t="shared" ref="I403:I429" si="9">G404*H404</f>
        <v>71.25</v>
      </c>
    </row>
    <row r="405" ht="28.5" spans="1:9">
      <c r="A405" s="30">
        <v>2</v>
      </c>
      <c r="B405" s="20" t="s">
        <v>722</v>
      </c>
      <c r="C405" s="57" t="s">
        <v>496</v>
      </c>
      <c r="D405" s="57" t="s">
        <v>196</v>
      </c>
      <c r="E405" s="55">
        <v>8</v>
      </c>
      <c r="F405" s="164" t="s">
        <v>723</v>
      </c>
      <c r="G405" s="96">
        <f>VLOOKUP(F405,[2]明细!$E:$I,5,FALSE)</f>
        <v>56.8</v>
      </c>
      <c r="H405" s="44">
        <f>VLOOKUP(F405,[2]明细!$E:$L,8,FALSE)</f>
        <v>0.78</v>
      </c>
      <c r="I405" s="44">
        <f t="shared" si="9"/>
        <v>44.304</v>
      </c>
    </row>
    <row r="406" ht="28.5" spans="1:9">
      <c r="A406" s="30">
        <v>3</v>
      </c>
      <c r="B406" s="14" t="s">
        <v>771</v>
      </c>
      <c r="C406" s="55" t="s">
        <v>772</v>
      </c>
      <c r="D406" s="55" t="s">
        <v>773</v>
      </c>
      <c r="E406" s="55">
        <v>1</v>
      </c>
      <c r="F406" s="164" t="s">
        <v>774</v>
      </c>
      <c r="G406" s="96">
        <f>VLOOKUP(F406,[2]明细!$E:$I,5,FALSE)</f>
        <v>89.8</v>
      </c>
      <c r="H406" s="44">
        <f>VLOOKUP(F406,[2]明细!$E:$L,8,FALSE)</f>
        <v>0.75</v>
      </c>
      <c r="I406" s="44">
        <f t="shared" si="9"/>
        <v>67.35</v>
      </c>
    </row>
    <row r="407" ht="42.75" spans="1:9">
      <c r="A407" s="30">
        <v>4</v>
      </c>
      <c r="B407" s="14" t="s">
        <v>656</v>
      </c>
      <c r="C407" s="55" t="s">
        <v>657</v>
      </c>
      <c r="D407" s="55" t="s">
        <v>658</v>
      </c>
      <c r="E407" s="55" t="s">
        <v>659</v>
      </c>
      <c r="F407" s="165" t="s">
        <v>660</v>
      </c>
      <c r="G407" s="96">
        <f>VLOOKUP(F407,[2]明细!$E:$I,5,FALSE)</f>
        <v>48</v>
      </c>
      <c r="H407" s="44">
        <f>VLOOKUP(F407,[2]明细!$E:$L,8,FALSE)</f>
        <v>0.75</v>
      </c>
      <c r="I407" s="44">
        <f t="shared" si="9"/>
        <v>36</v>
      </c>
    </row>
    <row r="408" ht="28.5" spans="1:9">
      <c r="A408" s="30">
        <v>5</v>
      </c>
      <c r="B408" s="20" t="s">
        <v>661</v>
      </c>
      <c r="C408" s="57" t="s">
        <v>662</v>
      </c>
      <c r="D408" s="57" t="s">
        <v>196</v>
      </c>
      <c r="E408" s="57" t="s">
        <v>663</v>
      </c>
      <c r="F408" s="164" t="s">
        <v>664</v>
      </c>
      <c r="G408" s="96">
        <f>VLOOKUP(F408,[2]明细!$E:$I,5,FALSE)</f>
        <v>18</v>
      </c>
      <c r="H408" s="44">
        <f>VLOOKUP(F408,[2]明细!$E:$L,8,FALSE)</f>
        <v>1</v>
      </c>
      <c r="I408" s="44">
        <f t="shared" si="9"/>
        <v>18</v>
      </c>
    </row>
    <row r="409" ht="85.5" spans="1:9">
      <c r="A409" s="30">
        <v>6</v>
      </c>
      <c r="B409" s="20" t="s">
        <v>393</v>
      </c>
      <c r="C409" s="57" t="s">
        <v>665</v>
      </c>
      <c r="D409" s="57" t="s">
        <v>666</v>
      </c>
      <c r="E409" s="57" t="s">
        <v>396</v>
      </c>
      <c r="F409" s="57" t="s">
        <v>397</v>
      </c>
      <c r="G409" s="96">
        <f>VLOOKUP(F409,[2]明细!$E:$I,5,FALSE)</f>
        <v>20</v>
      </c>
      <c r="H409" s="44">
        <f>VLOOKUP(F409,[2]明细!$E:$L,8,FALSE)</f>
        <v>0.75</v>
      </c>
      <c r="I409" s="44">
        <f t="shared" si="9"/>
        <v>15</v>
      </c>
    </row>
    <row r="410" ht="28.5" spans="1:9">
      <c r="A410" s="30">
        <v>7</v>
      </c>
      <c r="B410" s="20" t="s">
        <v>667</v>
      </c>
      <c r="C410" s="57" t="s">
        <v>668</v>
      </c>
      <c r="D410" s="57" t="s">
        <v>669</v>
      </c>
      <c r="E410" s="57">
        <v>1</v>
      </c>
      <c r="F410" s="164" t="s">
        <v>670</v>
      </c>
      <c r="G410" s="96">
        <f>VLOOKUP(F410,[2]明细!$E:$I,5,FALSE)</f>
        <v>55</v>
      </c>
      <c r="H410" s="44">
        <f>VLOOKUP(F410,[2]明细!$E:$L,8,FALSE)</f>
        <v>0.75</v>
      </c>
      <c r="I410" s="44">
        <f t="shared" si="9"/>
        <v>41.25</v>
      </c>
    </row>
    <row r="411" ht="14.25" spans="1:9">
      <c r="A411" s="30">
        <v>8</v>
      </c>
      <c r="B411" s="20" t="s">
        <v>671</v>
      </c>
      <c r="C411" s="57" t="s">
        <v>672</v>
      </c>
      <c r="D411" s="57" t="s">
        <v>192</v>
      </c>
      <c r="E411" s="57">
        <v>4</v>
      </c>
      <c r="F411" s="164" t="s">
        <v>673</v>
      </c>
      <c r="G411" s="96">
        <f>VLOOKUP(F411,[2]明细!$E:$I,5,FALSE)</f>
        <v>58</v>
      </c>
      <c r="H411" s="44">
        <f>VLOOKUP(F411,[2]明细!$E:$L,8,FALSE)</f>
        <v>0.75</v>
      </c>
      <c r="I411" s="44">
        <f t="shared" si="9"/>
        <v>43.5</v>
      </c>
    </row>
    <row r="412" ht="28.5" spans="1:9">
      <c r="A412" s="30">
        <v>9</v>
      </c>
      <c r="B412" s="20" t="s">
        <v>674</v>
      </c>
      <c r="C412" s="57" t="s">
        <v>675</v>
      </c>
      <c r="D412" s="57" t="s">
        <v>275</v>
      </c>
      <c r="E412" s="57">
        <v>1</v>
      </c>
      <c r="F412" s="57" t="s">
        <v>676</v>
      </c>
      <c r="G412" s="96">
        <f>VLOOKUP(F412,[2]明细!$E:$I,5,FALSE)</f>
        <v>48</v>
      </c>
      <c r="H412" s="44">
        <f>VLOOKUP(F412,[2]明细!$E:$L,8,FALSE)</f>
        <v>0.75</v>
      </c>
      <c r="I412" s="44">
        <f t="shared" si="9"/>
        <v>36</v>
      </c>
    </row>
    <row r="413" ht="28.5" spans="1:9">
      <c r="A413" s="30">
        <v>10</v>
      </c>
      <c r="B413" s="20" t="s">
        <v>677</v>
      </c>
      <c r="C413" s="57" t="s">
        <v>678</v>
      </c>
      <c r="D413" s="57" t="s">
        <v>679</v>
      </c>
      <c r="E413" s="57">
        <v>1</v>
      </c>
      <c r="F413" s="164" t="s">
        <v>680</v>
      </c>
      <c r="G413" s="96">
        <f>VLOOKUP(F413,[2]明细!$E:$I,5,FALSE)</f>
        <v>46.8</v>
      </c>
      <c r="H413" s="44">
        <f>VLOOKUP(F413,[2]明细!$E:$L,8,FALSE)</f>
        <v>0.75</v>
      </c>
      <c r="I413" s="44">
        <f t="shared" si="9"/>
        <v>35.1</v>
      </c>
    </row>
    <row r="414" ht="42.75" spans="1:9">
      <c r="A414" s="30">
        <v>11</v>
      </c>
      <c r="B414" s="20" t="s">
        <v>681</v>
      </c>
      <c r="C414" s="57" t="s">
        <v>682</v>
      </c>
      <c r="D414" s="57" t="s">
        <v>43</v>
      </c>
      <c r="E414" s="57">
        <v>4</v>
      </c>
      <c r="F414" s="164" t="s">
        <v>683</v>
      </c>
      <c r="G414" s="96">
        <f>VLOOKUP(F414,[2]明细!$E:$I,5,FALSE)</f>
        <v>69.9</v>
      </c>
      <c r="H414" s="44">
        <f>VLOOKUP(F414,[2]明细!$E:$L,8,FALSE)</f>
        <v>0.78</v>
      </c>
      <c r="I414" s="44">
        <f t="shared" si="9"/>
        <v>54.522</v>
      </c>
    </row>
    <row r="415" ht="42.75" spans="1:9">
      <c r="A415" s="30">
        <v>12</v>
      </c>
      <c r="B415" s="20" t="s">
        <v>684</v>
      </c>
      <c r="C415" s="57" t="s">
        <v>682</v>
      </c>
      <c r="D415" s="57" t="s">
        <v>43</v>
      </c>
      <c r="E415" s="57">
        <v>4</v>
      </c>
      <c r="F415" s="164" t="s">
        <v>685</v>
      </c>
      <c r="G415" s="96">
        <f>VLOOKUP(F415,[2]明细!$E:$I,5,FALSE)</f>
        <v>69.9</v>
      </c>
      <c r="H415" s="44">
        <f>VLOOKUP(F415,[2]明细!$E:$L,8,FALSE)</f>
        <v>0.78</v>
      </c>
      <c r="I415" s="44">
        <f t="shared" si="9"/>
        <v>54.522</v>
      </c>
    </row>
    <row r="416" ht="42.75" spans="1:9">
      <c r="A416" s="30">
        <v>13</v>
      </c>
      <c r="B416" s="20" t="s">
        <v>686</v>
      </c>
      <c r="C416" s="57" t="s">
        <v>682</v>
      </c>
      <c r="D416" s="57" t="s">
        <v>43</v>
      </c>
      <c r="E416" s="57">
        <v>4</v>
      </c>
      <c r="F416" s="164" t="s">
        <v>687</v>
      </c>
      <c r="G416" s="96">
        <f>VLOOKUP(F416,[2]明细!$E:$I,5,FALSE)</f>
        <v>69.9</v>
      </c>
      <c r="H416" s="44">
        <f>VLOOKUP(F416,[2]明细!$E:$L,8,FALSE)</f>
        <v>0.78</v>
      </c>
      <c r="I416" s="44">
        <f t="shared" si="9"/>
        <v>54.522</v>
      </c>
    </row>
    <row r="417" ht="42.75" spans="1:9">
      <c r="A417" s="30">
        <v>14</v>
      </c>
      <c r="B417" s="20" t="s">
        <v>688</v>
      </c>
      <c r="C417" s="57" t="s">
        <v>682</v>
      </c>
      <c r="D417" s="57" t="s">
        <v>43</v>
      </c>
      <c r="E417" s="57">
        <v>4</v>
      </c>
      <c r="F417" s="164" t="s">
        <v>689</v>
      </c>
      <c r="G417" s="96">
        <f>VLOOKUP(F417,[2]明细!$E:$I,5,FALSE)</f>
        <v>69.9</v>
      </c>
      <c r="H417" s="44">
        <f>VLOOKUP(F417,[2]明细!$E:$L,8,FALSE)</f>
        <v>0.78</v>
      </c>
      <c r="I417" s="44">
        <f t="shared" si="9"/>
        <v>54.522</v>
      </c>
    </row>
    <row r="418" ht="42.75" spans="1:9">
      <c r="A418" s="30">
        <v>15</v>
      </c>
      <c r="B418" s="20" t="s">
        <v>690</v>
      </c>
      <c r="C418" s="57" t="s">
        <v>682</v>
      </c>
      <c r="D418" s="57" t="s">
        <v>43</v>
      </c>
      <c r="E418" s="57">
        <v>4</v>
      </c>
      <c r="F418" s="164" t="s">
        <v>691</v>
      </c>
      <c r="G418" s="96">
        <f>VLOOKUP(F418,[2]明细!$E:$I,5,FALSE)</f>
        <v>69.9</v>
      </c>
      <c r="H418" s="44">
        <f>VLOOKUP(F418,[2]明细!$E:$L,8,FALSE)</f>
        <v>0.78</v>
      </c>
      <c r="I418" s="44">
        <f t="shared" si="9"/>
        <v>54.522</v>
      </c>
    </row>
    <row r="419" ht="42.75" spans="1:9">
      <c r="A419" s="30">
        <v>16</v>
      </c>
      <c r="B419" s="20" t="s">
        <v>692</v>
      </c>
      <c r="C419" s="57" t="s">
        <v>682</v>
      </c>
      <c r="D419" s="57" t="s">
        <v>43</v>
      </c>
      <c r="E419" s="57">
        <v>4</v>
      </c>
      <c r="F419" s="164" t="s">
        <v>693</v>
      </c>
      <c r="G419" s="96">
        <f>VLOOKUP(F419,[2]明细!$E:$I,5,FALSE)</f>
        <v>70.9</v>
      </c>
      <c r="H419" s="44">
        <f>VLOOKUP(F419,[2]明细!$E:$L,8,FALSE)</f>
        <v>0.78</v>
      </c>
      <c r="I419" s="44">
        <f t="shared" si="9"/>
        <v>55.302</v>
      </c>
    </row>
    <row r="420" ht="42.75" spans="1:9">
      <c r="A420" s="30">
        <v>17</v>
      </c>
      <c r="B420" s="20" t="s">
        <v>694</v>
      </c>
      <c r="C420" s="57" t="s">
        <v>682</v>
      </c>
      <c r="D420" s="57" t="s">
        <v>43</v>
      </c>
      <c r="E420" s="57">
        <v>4</v>
      </c>
      <c r="F420" s="164" t="s">
        <v>695</v>
      </c>
      <c r="G420" s="96">
        <f>VLOOKUP(F420,[2]明细!$E:$I,5,FALSE)</f>
        <v>72.9</v>
      </c>
      <c r="H420" s="44">
        <f>VLOOKUP(F420,[2]明细!$E:$L,8,FALSE)</f>
        <v>0.78</v>
      </c>
      <c r="I420" s="44">
        <f t="shared" si="9"/>
        <v>56.862</v>
      </c>
    </row>
    <row r="421" ht="42.75" spans="1:9">
      <c r="A421" s="30">
        <v>18</v>
      </c>
      <c r="B421" s="20" t="s">
        <v>696</v>
      </c>
      <c r="C421" s="57" t="s">
        <v>682</v>
      </c>
      <c r="D421" s="57" t="s">
        <v>43</v>
      </c>
      <c r="E421" s="57">
        <v>4</v>
      </c>
      <c r="F421" s="164" t="s">
        <v>697</v>
      </c>
      <c r="G421" s="96">
        <f>VLOOKUP(F421,[2]明细!$E:$I,5,FALSE)</f>
        <v>72.9</v>
      </c>
      <c r="H421" s="44">
        <f>VLOOKUP(F421,[2]明细!$E:$L,8,FALSE)</f>
        <v>0.78</v>
      </c>
      <c r="I421" s="44">
        <f t="shared" si="9"/>
        <v>56.862</v>
      </c>
    </row>
    <row r="422" ht="28.5" spans="1:9">
      <c r="A422" s="30">
        <v>19</v>
      </c>
      <c r="B422" s="20" t="s">
        <v>698</v>
      </c>
      <c r="C422" s="57" t="s">
        <v>682</v>
      </c>
      <c r="D422" s="57" t="s">
        <v>43</v>
      </c>
      <c r="E422" s="57">
        <v>4</v>
      </c>
      <c r="F422" s="164" t="s">
        <v>699</v>
      </c>
      <c r="G422" s="96">
        <f>VLOOKUP(F422,[2]明细!$E:$I,5,FALSE)</f>
        <v>39.9</v>
      </c>
      <c r="H422" s="44">
        <f>VLOOKUP(F422,[2]明细!$E:$L,8,FALSE)</f>
        <v>0.78</v>
      </c>
      <c r="I422" s="44">
        <f t="shared" si="9"/>
        <v>31.122</v>
      </c>
    </row>
    <row r="423" ht="28.5" spans="1:9">
      <c r="A423" s="30">
        <v>20</v>
      </c>
      <c r="B423" s="20" t="s">
        <v>700</v>
      </c>
      <c r="C423" s="57" t="s">
        <v>682</v>
      </c>
      <c r="D423" s="57" t="s">
        <v>43</v>
      </c>
      <c r="E423" s="57">
        <v>4</v>
      </c>
      <c r="F423" s="164" t="s">
        <v>701</v>
      </c>
      <c r="G423" s="96">
        <f>VLOOKUP(F423,[2]明细!$E:$I,5,FALSE)</f>
        <v>39.9</v>
      </c>
      <c r="H423" s="44">
        <f>VLOOKUP(F423,[2]明细!$E:$L,8,FALSE)</f>
        <v>0.78</v>
      </c>
      <c r="I423" s="44">
        <f t="shared" si="9"/>
        <v>31.122</v>
      </c>
    </row>
    <row r="424" ht="28.5" spans="1:9">
      <c r="A424" s="30">
        <v>21</v>
      </c>
      <c r="B424" s="20" t="s">
        <v>702</v>
      </c>
      <c r="C424" s="57" t="s">
        <v>682</v>
      </c>
      <c r="D424" s="57" t="s">
        <v>43</v>
      </c>
      <c r="E424" s="57">
        <v>4</v>
      </c>
      <c r="F424" s="164" t="s">
        <v>703</v>
      </c>
      <c r="G424" s="96">
        <f>VLOOKUP(F424,[2]明细!$E:$I,5,FALSE)</f>
        <v>39.9</v>
      </c>
      <c r="H424" s="44">
        <f>VLOOKUP(F424,[2]明细!$E:$L,8,FALSE)</f>
        <v>0.78</v>
      </c>
      <c r="I424" s="44">
        <f t="shared" si="9"/>
        <v>31.122</v>
      </c>
    </row>
    <row r="425" ht="28.5" spans="1:9">
      <c r="A425" s="30">
        <v>22</v>
      </c>
      <c r="B425" s="20" t="s">
        <v>704</v>
      </c>
      <c r="C425" s="57" t="s">
        <v>682</v>
      </c>
      <c r="D425" s="57" t="s">
        <v>43</v>
      </c>
      <c r="E425" s="57">
        <v>4</v>
      </c>
      <c r="F425" s="164" t="s">
        <v>705</v>
      </c>
      <c r="G425" s="96">
        <f>VLOOKUP(F425,[2]明细!$E:$I,5,FALSE)</f>
        <v>39.9</v>
      </c>
      <c r="H425" s="44">
        <f>VLOOKUP(F425,[2]明细!$E:$L,8,FALSE)</f>
        <v>0.78</v>
      </c>
      <c r="I425" s="44">
        <f t="shared" si="9"/>
        <v>31.122</v>
      </c>
    </row>
    <row r="426" ht="28.5" spans="1:9">
      <c r="A426" s="30">
        <v>23</v>
      </c>
      <c r="B426" s="20" t="s">
        <v>706</v>
      </c>
      <c r="C426" s="57" t="s">
        <v>707</v>
      </c>
      <c r="D426" s="57" t="s">
        <v>708</v>
      </c>
      <c r="E426" s="57">
        <v>2</v>
      </c>
      <c r="F426" s="164" t="s">
        <v>709</v>
      </c>
      <c r="G426" s="96">
        <f>VLOOKUP(F426,[2]明细!$E:$I,5,FALSE)</f>
        <v>49</v>
      </c>
      <c r="H426" s="44">
        <f>VLOOKUP(F426,[2]明细!$E:$L,8,FALSE)</f>
        <v>0.75</v>
      </c>
      <c r="I426" s="44">
        <f t="shared" si="9"/>
        <v>36.75</v>
      </c>
    </row>
    <row r="427" ht="28.5" spans="1:9">
      <c r="A427" s="30">
        <v>24</v>
      </c>
      <c r="B427" s="20" t="s">
        <v>710</v>
      </c>
      <c r="C427" s="57" t="s">
        <v>707</v>
      </c>
      <c r="D427" s="57" t="s">
        <v>708</v>
      </c>
      <c r="E427" s="57">
        <v>2</v>
      </c>
      <c r="F427" s="164" t="s">
        <v>711</v>
      </c>
      <c r="G427" s="96">
        <f>VLOOKUP(F427,[2]明细!$E:$I,5,FALSE)</f>
        <v>49</v>
      </c>
      <c r="H427" s="44">
        <f>VLOOKUP(F427,[2]明细!$E:$L,8,FALSE)</f>
        <v>0.75</v>
      </c>
      <c r="I427" s="44">
        <f t="shared" si="9"/>
        <v>36.75</v>
      </c>
    </row>
    <row r="428" ht="28.5" spans="1:9">
      <c r="A428" s="30">
        <v>25</v>
      </c>
      <c r="B428" s="20" t="s">
        <v>712</v>
      </c>
      <c r="C428" s="57" t="s">
        <v>707</v>
      </c>
      <c r="D428" s="57" t="s">
        <v>708</v>
      </c>
      <c r="E428" s="57">
        <v>2</v>
      </c>
      <c r="F428" s="164" t="s">
        <v>713</v>
      </c>
      <c r="G428" s="96">
        <f>VLOOKUP(F428,[2]明细!$E:$I,5,FALSE)</f>
        <v>49</v>
      </c>
      <c r="H428" s="44">
        <f>VLOOKUP(F428,[2]明细!$E:$L,8,FALSE)</f>
        <v>0.75</v>
      </c>
      <c r="I428" s="44">
        <f t="shared" si="9"/>
        <v>36.75</v>
      </c>
    </row>
    <row r="429" ht="28.5" spans="1:9">
      <c r="A429" s="30">
        <v>26</v>
      </c>
      <c r="B429" s="20" t="s">
        <v>714</v>
      </c>
      <c r="C429" s="57" t="s">
        <v>707</v>
      </c>
      <c r="D429" s="57" t="s">
        <v>708</v>
      </c>
      <c r="E429" s="57">
        <v>2</v>
      </c>
      <c r="F429" s="164" t="s">
        <v>715</v>
      </c>
      <c r="G429" s="96">
        <f>VLOOKUP(F429,[2]明细!$E:$I,5,FALSE)</f>
        <v>49</v>
      </c>
      <c r="H429" s="44">
        <f>VLOOKUP(F429,[2]明细!$E:$L,8,FALSE)</f>
        <v>0.75</v>
      </c>
      <c r="I429" s="44">
        <f t="shared" si="9"/>
        <v>36.75</v>
      </c>
    </row>
    <row r="430" ht="27" spans="1:9">
      <c r="A430" s="30">
        <v>27</v>
      </c>
      <c r="B430" s="30" t="s">
        <v>716</v>
      </c>
      <c r="C430" s="57"/>
      <c r="D430" s="57"/>
      <c r="E430" s="57"/>
      <c r="F430" s="57"/>
      <c r="G430" s="96"/>
      <c r="I430" s="44">
        <v>5.9</v>
      </c>
    </row>
    <row r="431" spans="3:9">
      <c r="C431" s="37"/>
      <c r="D431" s="37"/>
      <c r="E431" s="37"/>
      <c r="F431" s="37"/>
      <c r="G431" s="96"/>
      <c r="H431" s="44"/>
      <c r="I431" s="100">
        <v>1126.78</v>
      </c>
    </row>
    <row r="432" spans="7:7">
      <c r="G432" s="96"/>
    </row>
    <row r="433" spans="7:7">
      <c r="G433" s="96"/>
    </row>
    <row r="434" spans="7:7">
      <c r="G434" s="96"/>
    </row>
    <row r="435" spans="7:7">
      <c r="G435" s="96"/>
    </row>
    <row r="436" ht="18.75" spans="1:9">
      <c r="A436" s="28" t="s">
        <v>775</v>
      </c>
      <c r="B436" s="28"/>
      <c r="C436" s="29"/>
      <c r="D436" s="29"/>
      <c r="E436" s="29"/>
      <c r="F436" s="29"/>
      <c r="G436" s="29"/>
      <c r="H436" s="29"/>
      <c r="I436" s="101"/>
    </row>
    <row r="437" s="1" customFormat="1" ht="14" customHeight="1" spans="1:9">
      <c r="A437" s="7" t="s">
        <v>1</v>
      </c>
      <c r="B437" s="84" t="s">
        <v>2</v>
      </c>
      <c r="C437" s="9" t="s">
        <v>3</v>
      </c>
      <c r="D437" s="9" t="s">
        <v>4</v>
      </c>
      <c r="E437" s="9" t="s">
        <v>5</v>
      </c>
      <c r="F437" s="8" t="s">
        <v>6</v>
      </c>
      <c r="G437" s="10" t="s">
        <v>7</v>
      </c>
      <c r="H437" s="68" t="s">
        <v>8</v>
      </c>
      <c r="I437" s="75" t="s">
        <v>9</v>
      </c>
    </row>
    <row r="438" ht="28.5" spans="1:9">
      <c r="A438" s="30">
        <v>1</v>
      </c>
      <c r="B438" s="20" t="s">
        <v>768</v>
      </c>
      <c r="C438" s="57" t="s">
        <v>769</v>
      </c>
      <c r="D438" s="57" t="s">
        <v>12</v>
      </c>
      <c r="E438" s="98">
        <v>3</v>
      </c>
      <c r="F438" s="164" t="s">
        <v>770</v>
      </c>
      <c r="G438" s="96">
        <f>VLOOKUP(F438,[2]明细!$E:$I,5,FALSE)</f>
        <v>95</v>
      </c>
      <c r="H438" s="44">
        <f>VLOOKUP(F438,[2]明细!$E:$L,8,FALSE)</f>
        <v>0.75</v>
      </c>
      <c r="I438" s="44">
        <f t="shared" ref="I431:I465" si="10">G438*H438</f>
        <v>71.25</v>
      </c>
    </row>
    <row r="439" ht="28.5" spans="1:9">
      <c r="A439" s="30">
        <v>2</v>
      </c>
      <c r="B439" s="20" t="s">
        <v>722</v>
      </c>
      <c r="C439" s="57" t="s">
        <v>496</v>
      </c>
      <c r="D439" s="57" t="s">
        <v>196</v>
      </c>
      <c r="E439" s="55">
        <v>8</v>
      </c>
      <c r="F439" s="164" t="s">
        <v>723</v>
      </c>
      <c r="G439" s="96">
        <f>VLOOKUP(F439,[2]明细!$E:$I,5,FALSE)</f>
        <v>56.8</v>
      </c>
      <c r="H439" s="44">
        <f>VLOOKUP(F439,[2]明细!$E:$L,8,FALSE)</f>
        <v>0.78</v>
      </c>
      <c r="I439" s="44">
        <f t="shared" si="10"/>
        <v>44.304</v>
      </c>
    </row>
    <row r="440" ht="42.75" spans="1:9">
      <c r="A440" s="30">
        <v>3</v>
      </c>
      <c r="B440" s="14" t="s">
        <v>656</v>
      </c>
      <c r="C440" s="55" t="s">
        <v>657</v>
      </c>
      <c r="D440" s="55" t="s">
        <v>658</v>
      </c>
      <c r="E440" s="55" t="s">
        <v>659</v>
      </c>
      <c r="F440" s="165" t="s">
        <v>660</v>
      </c>
      <c r="G440" s="96">
        <f>VLOOKUP(F440,[2]明细!$E:$I,5,FALSE)</f>
        <v>48</v>
      </c>
      <c r="H440" s="44">
        <f>VLOOKUP(F440,[2]明细!$E:$L,8,FALSE)</f>
        <v>0.75</v>
      </c>
      <c r="I440" s="44">
        <f t="shared" si="10"/>
        <v>36</v>
      </c>
    </row>
    <row r="441" ht="28.5" spans="1:9">
      <c r="A441" s="30">
        <v>4</v>
      </c>
      <c r="B441" s="20" t="s">
        <v>661</v>
      </c>
      <c r="C441" s="57" t="s">
        <v>662</v>
      </c>
      <c r="D441" s="57" t="s">
        <v>196</v>
      </c>
      <c r="E441" s="57" t="s">
        <v>663</v>
      </c>
      <c r="F441" s="164" t="s">
        <v>664</v>
      </c>
      <c r="G441" s="96">
        <f>VLOOKUP(F441,[2]明细!$E:$I,5,FALSE)</f>
        <v>18</v>
      </c>
      <c r="H441" s="44">
        <f>VLOOKUP(F441,[2]明细!$E:$L,8,FALSE)</f>
        <v>1</v>
      </c>
      <c r="I441" s="44">
        <f t="shared" si="10"/>
        <v>18</v>
      </c>
    </row>
    <row r="442" ht="85.5" spans="1:9">
      <c r="A442" s="30">
        <v>5</v>
      </c>
      <c r="B442" s="20" t="s">
        <v>393</v>
      </c>
      <c r="C442" s="57" t="s">
        <v>665</v>
      </c>
      <c r="D442" s="57" t="s">
        <v>666</v>
      </c>
      <c r="E442" s="57" t="s">
        <v>396</v>
      </c>
      <c r="F442" s="57" t="s">
        <v>397</v>
      </c>
      <c r="G442" s="96">
        <f>VLOOKUP(F442,[2]明细!$E:$I,5,FALSE)</f>
        <v>20</v>
      </c>
      <c r="H442" s="44">
        <f>VLOOKUP(F442,[2]明细!$E:$L,8,FALSE)</f>
        <v>0.75</v>
      </c>
      <c r="I442" s="44">
        <f t="shared" si="10"/>
        <v>15</v>
      </c>
    </row>
    <row r="443" ht="28.5" spans="1:9">
      <c r="A443" s="30">
        <v>6</v>
      </c>
      <c r="B443" s="20" t="s">
        <v>667</v>
      </c>
      <c r="C443" s="57" t="s">
        <v>668</v>
      </c>
      <c r="D443" s="57" t="s">
        <v>669</v>
      </c>
      <c r="E443" s="57">
        <v>1</v>
      </c>
      <c r="F443" s="164" t="s">
        <v>670</v>
      </c>
      <c r="G443" s="96">
        <f>VLOOKUP(F443,[2]明细!$E:$I,5,FALSE)</f>
        <v>55</v>
      </c>
      <c r="H443" s="44">
        <f>VLOOKUP(F443,[2]明细!$E:$L,8,FALSE)</f>
        <v>0.75</v>
      </c>
      <c r="I443" s="44">
        <f t="shared" si="10"/>
        <v>41.25</v>
      </c>
    </row>
    <row r="444" ht="14.25" spans="1:9">
      <c r="A444" s="30">
        <v>7</v>
      </c>
      <c r="B444" s="20" t="s">
        <v>671</v>
      </c>
      <c r="C444" s="57" t="s">
        <v>672</v>
      </c>
      <c r="D444" s="57" t="s">
        <v>192</v>
      </c>
      <c r="E444" s="57">
        <v>4</v>
      </c>
      <c r="F444" s="164" t="s">
        <v>673</v>
      </c>
      <c r="G444" s="96">
        <f>VLOOKUP(F444,[2]明细!$E:$I,5,FALSE)</f>
        <v>58</v>
      </c>
      <c r="H444" s="44">
        <f>VLOOKUP(F444,[2]明细!$E:$L,8,FALSE)</f>
        <v>0.75</v>
      </c>
      <c r="I444" s="44">
        <f t="shared" si="10"/>
        <v>43.5</v>
      </c>
    </row>
    <row r="445" ht="28.5" spans="1:9">
      <c r="A445" s="30">
        <v>8</v>
      </c>
      <c r="B445" s="20" t="s">
        <v>674</v>
      </c>
      <c r="C445" s="57" t="s">
        <v>675</v>
      </c>
      <c r="D445" s="57" t="s">
        <v>275</v>
      </c>
      <c r="E445" s="57">
        <v>1</v>
      </c>
      <c r="F445" s="57" t="s">
        <v>676</v>
      </c>
      <c r="G445" s="96">
        <f>VLOOKUP(F445,[2]明细!$E:$I,5,FALSE)</f>
        <v>48</v>
      </c>
      <c r="H445" s="44">
        <f>VLOOKUP(F445,[2]明细!$E:$L,8,FALSE)</f>
        <v>0.75</v>
      </c>
      <c r="I445" s="44">
        <f t="shared" si="10"/>
        <v>36</v>
      </c>
    </row>
    <row r="446" ht="28.5" spans="1:9">
      <c r="A446" s="30">
        <v>9</v>
      </c>
      <c r="B446" s="20" t="s">
        <v>677</v>
      </c>
      <c r="C446" s="57" t="s">
        <v>678</v>
      </c>
      <c r="D446" s="57" t="s">
        <v>679</v>
      </c>
      <c r="E446" s="57">
        <v>1</v>
      </c>
      <c r="F446" s="164" t="s">
        <v>680</v>
      </c>
      <c r="G446" s="96">
        <f>VLOOKUP(F446,[2]明细!$E:$I,5,FALSE)</f>
        <v>46.8</v>
      </c>
      <c r="H446" s="44">
        <f>VLOOKUP(F446,[2]明细!$E:$L,8,FALSE)</f>
        <v>0.75</v>
      </c>
      <c r="I446" s="44">
        <f t="shared" si="10"/>
        <v>35.1</v>
      </c>
    </row>
    <row r="447" ht="42.75" spans="1:9">
      <c r="A447" s="30">
        <v>10</v>
      </c>
      <c r="B447" s="20" t="s">
        <v>681</v>
      </c>
      <c r="C447" s="57" t="s">
        <v>682</v>
      </c>
      <c r="D447" s="57" t="s">
        <v>43</v>
      </c>
      <c r="E447" s="57">
        <v>4</v>
      </c>
      <c r="F447" s="164" t="s">
        <v>683</v>
      </c>
      <c r="G447" s="96">
        <f>VLOOKUP(F447,[2]明细!$E:$I,5,FALSE)</f>
        <v>69.9</v>
      </c>
      <c r="H447" s="44">
        <f>VLOOKUP(F447,[2]明细!$E:$L,8,FALSE)</f>
        <v>0.78</v>
      </c>
      <c r="I447" s="44">
        <f t="shared" si="10"/>
        <v>54.522</v>
      </c>
    </row>
    <row r="448" ht="42.75" spans="1:9">
      <c r="A448" s="30">
        <v>11</v>
      </c>
      <c r="B448" s="20" t="s">
        <v>684</v>
      </c>
      <c r="C448" s="57" t="s">
        <v>682</v>
      </c>
      <c r="D448" s="57" t="s">
        <v>43</v>
      </c>
      <c r="E448" s="57">
        <v>4</v>
      </c>
      <c r="F448" s="164" t="s">
        <v>685</v>
      </c>
      <c r="G448" s="96">
        <f>VLOOKUP(F448,[2]明细!$E:$I,5,FALSE)</f>
        <v>69.9</v>
      </c>
      <c r="H448" s="44">
        <f>VLOOKUP(F448,[2]明细!$E:$L,8,FALSE)</f>
        <v>0.78</v>
      </c>
      <c r="I448" s="44">
        <f t="shared" si="10"/>
        <v>54.522</v>
      </c>
    </row>
    <row r="449" ht="42.75" spans="1:9">
      <c r="A449" s="30">
        <v>12</v>
      </c>
      <c r="B449" s="20" t="s">
        <v>686</v>
      </c>
      <c r="C449" s="57" t="s">
        <v>682</v>
      </c>
      <c r="D449" s="57" t="s">
        <v>43</v>
      </c>
      <c r="E449" s="57">
        <v>4</v>
      </c>
      <c r="F449" s="164" t="s">
        <v>687</v>
      </c>
      <c r="G449" s="96">
        <f>VLOOKUP(F449,[2]明细!$E:$I,5,FALSE)</f>
        <v>69.9</v>
      </c>
      <c r="H449" s="44">
        <f>VLOOKUP(F449,[2]明细!$E:$L,8,FALSE)</f>
        <v>0.78</v>
      </c>
      <c r="I449" s="44">
        <f t="shared" si="10"/>
        <v>54.522</v>
      </c>
    </row>
    <row r="450" ht="42.75" spans="1:9">
      <c r="A450" s="30">
        <v>13</v>
      </c>
      <c r="B450" s="20" t="s">
        <v>688</v>
      </c>
      <c r="C450" s="57" t="s">
        <v>682</v>
      </c>
      <c r="D450" s="57" t="s">
        <v>43</v>
      </c>
      <c r="E450" s="57">
        <v>4</v>
      </c>
      <c r="F450" s="164" t="s">
        <v>689</v>
      </c>
      <c r="G450" s="96">
        <f>VLOOKUP(F450,[2]明细!$E:$I,5,FALSE)</f>
        <v>69.9</v>
      </c>
      <c r="H450" s="44">
        <f>VLOOKUP(F450,[2]明细!$E:$L,8,FALSE)</f>
        <v>0.78</v>
      </c>
      <c r="I450" s="44">
        <f t="shared" si="10"/>
        <v>54.522</v>
      </c>
    </row>
    <row r="451" ht="42.75" spans="1:9">
      <c r="A451" s="30">
        <v>14</v>
      </c>
      <c r="B451" s="20" t="s">
        <v>690</v>
      </c>
      <c r="C451" s="57" t="s">
        <v>682</v>
      </c>
      <c r="D451" s="57" t="s">
        <v>43</v>
      </c>
      <c r="E451" s="57">
        <v>4</v>
      </c>
      <c r="F451" s="164" t="s">
        <v>691</v>
      </c>
      <c r="G451" s="96">
        <f>VLOOKUP(F451,[2]明细!$E:$I,5,FALSE)</f>
        <v>69.9</v>
      </c>
      <c r="H451" s="44">
        <f>VLOOKUP(F451,[2]明细!$E:$L,8,FALSE)</f>
        <v>0.78</v>
      </c>
      <c r="I451" s="44">
        <f t="shared" si="10"/>
        <v>54.522</v>
      </c>
    </row>
    <row r="452" ht="42.75" spans="1:9">
      <c r="A452" s="30">
        <v>15</v>
      </c>
      <c r="B452" s="20" t="s">
        <v>692</v>
      </c>
      <c r="C452" s="57" t="s">
        <v>682</v>
      </c>
      <c r="D452" s="57" t="s">
        <v>43</v>
      </c>
      <c r="E452" s="57">
        <v>4</v>
      </c>
      <c r="F452" s="164" t="s">
        <v>693</v>
      </c>
      <c r="G452" s="96">
        <f>VLOOKUP(F452,[2]明细!$E:$I,5,FALSE)</f>
        <v>70.9</v>
      </c>
      <c r="H452" s="44">
        <f>VLOOKUP(F452,[2]明细!$E:$L,8,FALSE)</f>
        <v>0.78</v>
      </c>
      <c r="I452" s="44">
        <f t="shared" si="10"/>
        <v>55.302</v>
      </c>
    </row>
    <row r="453" ht="42.75" spans="1:9">
      <c r="A453" s="30">
        <v>16</v>
      </c>
      <c r="B453" s="20" t="s">
        <v>694</v>
      </c>
      <c r="C453" s="57" t="s">
        <v>682</v>
      </c>
      <c r="D453" s="57" t="s">
        <v>43</v>
      </c>
      <c r="E453" s="57">
        <v>4</v>
      </c>
      <c r="F453" s="164" t="s">
        <v>695</v>
      </c>
      <c r="G453" s="96">
        <f>VLOOKUP(F453,[2]明细!$E:$I,5,FALSE)</f>
        <v>72.9</v>
      </c>
      <c r="H453" s="44">
        <f>VLOOKUP(F453,[2]明细!$E:$L,8,FALSE)</f>
        <v>0.78</v>
      </c>
      <c r="I453" s="44">
        <f t="shared" si="10"/>
        <v>56.862</v>
      </c>
    </row>
    <row r="454" ht="42.75" spans="1:9">
      <c r="A454" s="30">
        <v>17</v>
      </c>
      <c r="B454" s="20" t="s">
        <v>696</v>
      </c>
      <c r="C454" s="57" t="s">
        <v>682</v>
      </c>
      <c r="D454" s="57" t="s">
        <v>43</v>
      </c>
      <c r="E454" s="57">
        <v>4</v>
      </c>
      <c r="F454" s="164" t="s">
        <v>697</v>
      </c>
      <c r="G454" s="96">
        <f>VLOOKUP(F454,[2]明细!$E:$I,5,FALSE)</f>
        <v>72.9</v>
      </c>
      <c r="H454" s="44">
        <f>VLOOKUP(F454,[2]明细!$E:$L,8,FALSE)</f>
        <v>0.78</v>
      </c>
      <c r="I454" s="44">
        <f t="shared" si="10"/>
        <v>56.862</v>
      </c>
    </row>
    <row r="455" ht="28.5" spans="1:9">
      <c r="A455" s="30">
        <v>18</v>
      </c>
      <c r="B455" s="20" t="s">
        <v>698</v>
      </c>
      <c r="C455" s="57" t="s">
        <v>682</v>
      </c>
      <c r="D455" s="57" t="s">
        <v>43</v>
      </c>
      <c r="E455" s="57">
        <v>4</v>
      </c>
      <c r="F455" s="164" t="s">
        <v>699</v>
      </c>
      <c r="G455" s="96">
        <f>VLOOKUP(F455,[2]明细!$E:$I,5,FALSE)</f>
        <v>39.9</v>
      </c>
      <c r="H455" s="44">
        <f>VLOOKUP(F455,[2]明细!$E:$L,8,FALSE)</f>
        <v>0.78</v>
      </c>
      <c r="I455" s="44">
        <f t="shared" si="10"/>
        <v>31.122</v>
      </c>
    </row>
    <row r="456" ht="28.5" spans="1:9">
      <c r="A456" s="30">
        <v>19</v>
      </c>
      <c r="B456" s="20" t="s">
        <v>700</v>
      </c>
      <c r="C456" s="57" t="s">
        <v>682</v>
      </c>
      <c r="D456" s="57" t="s">
        <v>43</v>
      </c>
      <c r="E456" s="57">
        <v>4</v>
      </c>
      <c r="F456" s="164" t="s">
        <v>701</v>
      </c>
      <c r="G456" s="96">
        <f>VLOOKUP(F456,[2]明细!$E:$I,5,FALSE)</f>
        <v>39.9</v>
      </c>
      <c r="H456" s="44">
        <f>VLOOKUP(F456,[2]明细!$E:$L,8,FALSE)</f>
        <v>0.78</v>
      </c>
      <c r="I456" s="44">
        <f t="shared" si="10"/>
        <v>31.122</v>
      </c>
    </row>
    <row r="457" ht="28.5" spans="1:9">
      <c r="A457" s="30">
        <v>20</v>
      </c>
      <c r="B457" s="20" t="s">
        <v>702</v>
      </c>
      <c r="C457" s="57" t="s">
        <v>682</v>
      </c>
      <c r="D457" s="57" t="s">
        <v>43</v>
      </c>
      <c r="E457" s="57">
        <v>4</v>
      </c>
      <c r="F457" s="164" t="s">
        <v>703</v>
      </c>
      <c r="G457" s="96">
        <f>VLOOKUP(F457,[2]明细!$E:$I,5,FALSE)</f>
        <v>39.9</v>
      </c>
      <c r="H457" s="44">
        <f>VLOOKUP(F457,[2]明细!$E:$L,8,FALSE)</f>
        <v>0.78</v>
      </c>
      <c r="I457" s="44">
        <f t="shared" si="10"/>
        <v>31.122</v>
      </c>
    </row>
    <row r="458" ht="28.5" spans="1:9">
      <c r="A458" s="30">
        <v>21</v>
      </c>
      <c r="B458" s="20" t="s">
        <v>704</v>
      </c>
      <c r="C458" s="57" t="s">
        <v>682</v>
      </c>
      <c r="D458" s="57" t="s">
        <v>43</v>
      </c>
      <c r="E458" s="57">
        <v>4</v>
      </c>
      <c r="F458" s="164" t="s">
        <v>705</v>
      </c>
      <c r="G458" s="96">
        <f>VLOOKUP(F458,[2]明细!$E:$I,5,FALSE)</f>
        <v>39.9</v>
      </c>
      <c r="H458" s="44">
        <f>VLOOKUP(F458,[2]明细!$E:$L,8,FALSE)</f>
        <v>0.78</v>
      </c>
      <c r="I458" s="44">
        <f t="shared" si="10"/>
        <v>31.122</v>
      </c>
    </row>
    <row r="459" ht="28.5" spans="1:9">
      <c r="A459" s="30">
        <v>22</v>
      </c>
      <c r="B459" s="20" t="s">
        <v>706</v>
      </c>
      <c r="C459" s="57" t="s">
        <v>707</v>
      </c>
      <c r="D459" s="57" t="s">
        <v>708</v>
      </c>
      <c r="E459" s="57">
        <v>2</v>
      </c>
      <c r="F459" s="164" t="s">
        <v>709</v>
      </c>
      <c r="G459" s="96">
        <f>VLOOKUP(F459,[2]明细!$E:$I,5,FALSE)</f>
        <v>49</v>
      </c>
      <c r="H459" s="44">
        <f>VLOOKUP(F459,[2]明细!$E:$L,8,FALSE)</f>
        <v>0.75</v>
      </c>
      <c r="I459" s="44">
        <f t="shared" si="10"/>
        <v>36.75</v>
      </c>
    </row>
    <row r="460" ht="28.5" spans="1:9">
      <c r="A460" s="30">
        <v>23</v>
      </c>
      <c r="B460" s="20" t="s">
        <v>710</v>
      </c>
      <c r="C460" s="57" t="s">
        <v>707</v>
      </c>
      <c r="D460" s="57" t="s">
        <v>708</v>
      </c>
      <c r="E460" s="57">
        <v>2</v>
      </c>
      <c r="F460" s="164" t="s">
        <v>711</v>
      </c>
      <c r="G460" s="96">
        <f>VLOOKUP(F460,[2]明细!$E:$I,5,FALSE)</f>
        <v>49</v>
      </c>
      <c r="H460" s="44">
        <f>VLOOKUP(F460,[2]明细!$E:$L,8,FALSE)</f>
        <v>0.75</v>
      </c>
      <c r="I460" s="44">
        <f t="shared" si="10"/>
        <v>36.75</v>
      </c>
    </row>
    <row r="461" ht="28.5" spans="1:9">
      <c r="A461" s="30">
        <v>24</v>
      </c>
      <c r="B461" s="20" t="s">
        <v>712</v>
      </c>
      <c r="C461" s="57" t="s">
        <v>707</v>
      </c>
      <c r="D461" s="57" t="s">
        <v>708</v>
      </c>
      <c r="E461" s="57">
        <v>2</v>
      </c>
      <c r="F461" s="164" t="s">
        <v>713</v>
      </c>
      <c r="G461" s="96">
        <f>VLOOKUP(F461,[2]明细!$E:$I,5,FALSE)</f>
        <v>49</v>
      </c>
      <c r="H461" s="44">
        <f>VLOOKUP(F461,[2]明细!$E:$L,8,FALSE)</f>
        <v>0.75</v>
      </c>
      <c r="I461" s="44">
        <f t="shared" si="10"/>
        <v>36.75</v>
      </c>
    </row>
    <row r="462" ht="28.5" spans="1:9">
      <c r="A462" s="30">
        <v>25</v>
      </c>
      <c r="B462" s="20" t="s">
        <v>714</v>
      </c>
      <c r="C462" s="57" t="s">
        <v>707</v>
      </c>
      <c r="D462" s="57" t="s">
        <v>708</v>
      </c>
      <c r="E462" s="57">
        <v>2</v>
      </c>
      <c r="F462" s="164" t="s">
        <v>715</v>
      </c>
      <c r="G462" s="96">
        <f>VLOOKUP(F462,[2]明细!$E:$I,5,FALSE)</f>
        <v>49</v>
      </c>
      <c r="H462" s="44">
        <f>VLOOKUP(F462,[2]明细!$E:$L,8,FALSE)</f>
        <v>0.75</v>
      </c>
      <c r="I462" s="44">
        <f t="shared" si="10"/>
        <v>36.75</v>
      </c>
    </row>
    <row r="463" ht="27" spans="1:9">
      <c r="A463" s="30">
        <v>26</v>
      </c>
      <c r="B463" s="30" t="s">
        <v>716</v>
      </c>
      <c r="C463" s="57"/>
      <c r="D463" s="57"/>
      <c r="E463" s="57"/>
      <c r="F463" s="57"/>
      <c r="G463" s="96"/>
      <c r="I463" s="44">
        <v>5.9</v>
      </c>
    </row>
    <row r="464" spans="3:9">
      <c r="C464" s="37"/>
      <c r="D464" s="37"/>
      <c r="E464" s="37"/>
      <c r="F464" s="37"/>
      <c r="G464" s="96"/>
      <c r="H464" s="44"/>
      <c r="I464" s="100">
        <v>1059.43</v>
      </c>
    </row>
    <row r="465" spans="7:7">
      <c r="G465" s="96"/>
    </row>
    <row r="466" spans="7:7">
      <c r="G466" s="96"/>
    </row>
    <row r="467" spans="7:7">
      <c r="G467" s="96"/>
    </row>
    <row r="468" spans="7:7">
      <c r="G468" s="96"/>
    </row>
    <row r="469" spans="7:7">
      <c r="G469" s="96"/>
    </row>
    <row r="470" ht="30" customHeight="1" spans="1:9">
      <c r="A470" s="28" t="s">
        <v>776</v>
      </c>
      <c r="B470" s="28"/>
      <c r="C470" s="29"/>
      <c r="D470" s="29"/>
      <c r="E470" s="29"/>
      <c r="F470" s="29"/>
      <c r="G470" s="29"/>
      <c r="H470" s="29"/>
      <c r="I470" s="101"/>
    </row>
    <row r="471" s="1" customFormat="1" ht="14" customHeight="1" spans="1:9">
      <c r="A471" s="7" t="s">
        <v>1</v>
      </c>
      <c r="B471" s="84" t="s">
        <v>2</v>
      </c>
      <c r="C471" s="9" t="s">
        <v>3</v>
      </c>
      <c r="D471" s="9" t="s">
        <v>4</v>
      </c>
      <c r="E471" s="9" t="s">
        <v>5</v>
      </c>
      <c r="F471" s="8" t="s">
        <v>6</v>
      </c>
      <c r="G471" s="10" t="s">
        <v>7</v>
      </c>
      <c r="H471" s="68" t="s">
        <v>8</v>
      </c>
      <c r="I471" s="75" t="s">
        <v>9</v>
      </c>
    </row>
    <row r="472" ht="28.5" spans="1:9">
      <c r="A472" s="30">
        <v>1</v>
      </c>
      <c r="B472" s="20" t="s">
        <v>777</v>
      </c>
      <c r="C472" s="57" t="s">
        <v>778</v>
      </c>
      <c r="D472" s="57" t="s">
        <v>779</v>
      </c>
      <c r="E472" s="98">
        <v>1</v>
      </c>
      <c r="F472" s="164" t="s">
        <v>780</v>
      </c>
      <c r="G472" s="96">
        <f>VLOOKUP(F472,[2]明细!$E:$I,5,FALSE)</f>
        <v>63</v>
      </c>
      <c r="H472" s="44">
        <f>VLOOKUP(F472,[2]明细!$E:$L,8,FALSE)</f>
        <v>0.75</v>
      </c>
      <c r="I472" s="44">
        <f>G472*H472</f>
        <v>47.25</v>
      </c>
    </row>
    <row r="473" ht="28.5" spans="1:9">
      <c r="A473" s="30">
        <v>2</v>
      </c>
      <c r="B473" s="20" t="s">
        <v>641</v>
      </c>
      <c r="C473" s="57" t="s">
        <v>781</v>
      </c>
      <c r="D473" s="57" t="s">
        <v>181</v>
      </c>
      <c r="E473" s="98">
        <v>2</v>
      </c>
      <c r="F473" s="164" t="s">
        <v>782</v>
      </c>
      <c r="G473" s="96">
        <f>VLOOKUP(F473,[2]明细!$E:$I,5,FALSE)</f>
        <v>85</v>
      </c>
      <c r="H473" s="44">
        <f>VLOOKUP(F473,[2]明细!$E:$L,8,FALSE)</f>
        <v>0.75</v>
      </c>
      <c r="I473" s="44">
        <f>G473*H473</f>
        <v>63.75</v>
      </c>
    </row>
    <row r="474" ht="28.5" spans="1:9">
      <c r="A474" s="30">
        <v>3</v>
      </c>
      <c r="B474" s="20" t="s">
        <v>644</v>
      </c>
      <c r="C474" s="57" t="s">
        <v>645</v>
      </c>
      <c r="D474" s="57" t="s">
        <v>223</v>
      </c>
      <c r="E474" s="98">
        <v>1</v>
      </c>
      <c r="F474" s="164" t="s">
        <v>646</v>
      </c>
      <c r="G474" s="96">
        <f>VLOOKUP(F474,[2]明细!$E:$I,5,FALSE)</f>
        <v>55</v>
      </c>
      <c r="H474" s="44">
        <f>VLOOKUP(F474,[2]明细!$E:$L,8,FALSE)</f>
        <v>0.75</v>
      </c>
      <c r="I474" s="44">
        <f>G474*H474</f>
        <v>41.25</v>
      </c>
    </row>
    <row r="475" ht="28.5" spans="1:9">
      <c r="A475" s="30">
        <v>4</v>
      </c>
      <c r="B475" s="20" t="s">
        <v>412</v>
      </c>
      <c r="C475" s="57" t="s">
        <v>413</v>
      </c>
      <c r="D475" s="57" t="s">
        <v>414</v>
      </c>
      <c r="E475" s="98">
        <v>2</v>
      </c>
      <c r="F475" s="164" t="s">
        <v>415</v>
      </c>
      <c r="G475" s="96">
        <f>VLOOKUP(F475,[2]明细!$E:$I,5,FALSE)</f>
        <v>72</v>
      </c>
      <c r="H475" s="44">
        <f>VLOOKUP(F475,[2]明细!$E:$L,8,FALSE)</f>
        <v>0.75</v>
      </c>
      <c r="I475" s="44">
        <f>G475*H475</f>
        <v>54</v>
      </c>
    </row>
    <row r="476" ht="42.75" spans="1:9">
      <c r="A476" s="30">
        <v>5</v>
      </c>
      <c r="B476" s="20" t="s">
        <v>783</v>
      </c>
      <c r="C476" s="57" t="s">
        <v>784</v>
      </c>
      <c r="D476" s="57" t="s">
        <v>418</v>
      </c>
      <c r="E476" s="98">
        <v>1</v>
      </c>
      <c r="F476" s="164" t="s">
        <v>785</v>
      </c>
      <c r="G476" s="96">
        <f>VLOOKUP(F476,[2]明细!$E:$I,5,FALSE)</f>
        <v>77</v>
      </c>
      <c r="H476" s="44">
        <f>VLOOKUP(F476,[2]明细!$E:$L,8,FALSE)</f>
        <v>0.75</v>
      </c>
      <c r="I476" s="44">
        <f>G476*H476</f>
        <v>57.75</v>
      </c>
    </row>
    <row r="477" ht="28.5" spans="1:9">
      <c r="A477" s="30">
        <v>6</v>
      </c>
      <c r="B477" s="20" t="s">
        <v>647</v>
      </c>
      <c r="C477" s="57" t="s">
        <v>648</v>
      </c>
      <c r="D477" s="57" t="s">
        <v>192</v>
      </c>
      <c r="E477" s="55">
        <v>4</v>
      </c>
      <c r="F477" s="164" t="s">
        <v>649</v>
      </c>
      <c r="G477" s="96">
        <f>VLOOKUP(F477,[2]明细!$E:$I,5,FALSE)</f>
        <v>55</v>
      </c>
      <c r="H477" s="44">
        <f>VLOOKUP(F477,[2]明细!$E:$L,8,FALSE)</f>
        <v>0.75</v>
      </c>
      <c r="I477" s="44">
        <f>G477*H477</f>
        <v>41.25</v>
      </c>
    </row>
    <row r="478" ht="42.75" spans="1:9">
      <c r="A478" s="30">
        <v>7</v>
      </c>
      <c r="B478" s="14" t="s">
        <v>656</v>
      </c>
      <c r="C478" s="55" t="s">
        <v>657</v>
      </c>
      <c r="D478" s="55" t="s">
        <v>658</v>
      </c>
      <c r="E478" s="55" t="s">
        <v>659</v>
      </c>
      <c r="F478" s="165" t="s">
        <v>660</v>
      </c>
      <c r="G478" s="96">
        <f>VLOOKUP(F478,[2]明细!$E:$I,5,FALSE)</f>
        <v>48</v>
      </c>
      <c r="H478" s="44">
        <f>VLOOKUP(F478,[2]明细!$E:$L,8,FALSE)</f>
        <v>0.75</v>
      </c>
      <c r="I478" s="44">
        <f>G478*H478</f>
        <v>36</v>
      </c>
    </row>
    <row r="479" ht="28.5" spans="1:9">
      <c r="A479" s="30">
        <v>8</v>
      </c>
      <c r="B479" s="20" t="s">
        <v>661</v>
      </c>
      <c r="C479" s="57" t="s">
        <v>662</v>
      </c>
      <c r="D479" s="57" t="s">
        <v>196</v>
      </c>
      <c r="E479" s="57" t="s">
        <v>663</v>
      </c>
      <c r="F479" s="164" t="s">
        <v>664</v>
      </c>
      <c r="G479" s="96">
        <f>VLOOKUP(F479,[2]明细!$E:$I,5,FALSE)</f>
        <v>18</v>
      </c>
      <c r="H479" s="44">
        <f>VLOOKUP(F479,[2]明细!$E:$L,8,FALSE)</f>
        <v>1</v>
      </c>
      <c r="I479" s="44">
        <f>G479*H479</f>
        <v>18</v>
      </c>
    </row>
    <row r="480" ht="85.5" spans="1:9">
      <c r="A480" s="30">
        <v>9</v>
      </c>
      <c r="B480" s="20" t="s">
        <v>393</v>
      </c>
      <c r="C480" s="57" t="s">
        <v>665</v>
      </c>
      <c r="D480" s="57" t="s">
        <v>666</v>
      </c>
      <c r="E480" s="57" t="s">
        <v>396</v>
      </c>
      <c r="F480" s="57" t="s">
        <v>397</v>
      </c>
      <c r="G480" s="96">
        <f>VLOOKUP(F480,[2]明细!$E:$I,5,FALSE)</f>
        <v>20</v>
      </c>
      <c r="H480" s="44">
        <f>VLOOKUP(F480,[2]明细!$E:$L,8,FALSE)</f>
        <v>0.75</v>
      </c>
      <c r="I480" s="44">
        <f>G480*H480</f>
        <v>15</v>
      </c>
    </row>
    <row r="481" ht="28.5" spans="1:9">
      <c r="A481" s="30">
        <v>10</v>
      </c>
      <c r="B481" s="20" t="s">
        <v>667</v>
      </c>
      <c r="C481" s="57" t="s">
        <v>668</v>
      </c>
      <c r="D481" s="57" t="s">
        <v>669</v>
      </c>
      <c r="E481" s="57">
        <v>1</v>
      </c>
      <c r="F481" s="164" t="s">
        <v>670</v>
      </c>
      <c r="G481" s="96">
        <f>VLOOKUP(F481,[2]明细!$E:$I,5,FALSE)</f>
        <v>55</v>
      </c>
      <c r="H481" s="44">
        <f>VLOOKUP(F481,[2]明细!$E:$L,8,FALSE)</f>
        <v>0.75</v>
      </c>
      <c r="I481" s="44">
        <f>G481*H481</f>
        <v>41.25</v>
      </c>
    </row>
    <row r="482" ht="14.25" spans="1:9">
      <c r="A482" s="30">
        <v>11</v>
      </c>
      <c r="B482" s="20" t="s">
        <v>671</v>
      </c>
      <c r="C482" s="57" t="s">
        <v>672</v>
      </c>
      <c r="D482" s="57" t="s">
        <v>192</v>
      </c>
      <c r="E482" s="57">
        <v>4</v>
      </c>
      <c r="F482" s="164" t="s">
        <v>673</v>
      </c>
      <c r="G482" s="96">
        <f>VLOOKUP(F482,[2]明细!$E:$I,5,FALSE)</f>
        <v>58</v>
      </c>
      <c r="H482" s="44">
        <f>VLOOKUP(F482,[2]明细!$E:$L,8,FALSE)</f>
        <v>0.75</v>
      </c>
      <c r="I482" s="44">
        <f>G482*H482</f>
        <v>43.5</v>
      </c>
    </row>
    <row r="483" ht="28.5" spans="1:9">
      <c r="A483" s="30">
        <v>12</v>
      </c>
      <c r="B483" s="20" t="s">
        <v>674</v>
      </c>
      <c r="C483" s="57" t="s">
        <v>675</v>
      </c>
      <c r="D483" s="57" t="s">
        <v>275</v>
      </c>
      <c r="E483" s="57">
        <v>1</v>
      </c>
      <c r="F483" s="57" t="s">
        <v>676</v>
      </c>
      <c r="G483" s="96">
        <f>VLOOKUP(F483,[2]明细!$E:$I,5,FALSE)</f>
        <v>48</v>
      </c>
      <c r="H483" s="44">
        <f>VLOOKUP(F483,[2]明细!$E:$L,8,FALSE)</f>
        <v>0.75</v>
      </c>
      <c r="I483" s="44">
        <f>G483*H483</f>
        <v>36</v>
      </c>
    </row>
    <row r="484" ht="28.5" spans="1:9">
      <c r="A484" s="30">
        <v>13</v>
      </c>
      <c r="B484" s="20" t="s">
        <v>677</v>
      </c>
      <c r="C484" s="57" t="s">
        <v>678</v>
      </c>
      <c r="D484" s="57" t="s">
        <v>679</v>
      </c>
      <c r="E484" s="57">
        <v>1</v>
      </c>
      <c r="F484" s="164" t="s">
        <v>680</v>
      </c>
      <c r="G484" s="96">
        <f>VLOOKUP(F484,[2]明细!$E:$I,5,FALSE)</f>
        <v>46.8</v>
      </c>
      <c r="H484" s="44">
        <f>VLOOKUP(F484,[2]明细!$E:$L,8,FALSE)</f>
        <v>0.75</v>
      </c>
      <c r="I484" s="44">
        <f>G484*H484</f>
        <v>35.1</v>
      </c>
    </row>
    <row r="485" ht="42.75" spans="1:9">
      <c r="A485" s="30">
        <v>14</v>
      </c>
      <c r="B485" s="20" t="s">
        <v>681</v>
      </c>
      <c r="C485" s="57" t="s">
        <v>682</v>
      </c>
      <c r="D485" s="57" t="s">
        <v>43</v>
      </c>
      <c r="E485" s="57">
        <v>4</v>
      </c>
      <c r="F485" s="164" t="s">
        <v>683</v>
      </c>
      <c r="G485" s="96">
        <f>VLOOKUP(F485,[2]明细!$E:$I,5,FALSE)</f>
        <v>69.9</v>
      </c>
      <c r="H485" s="44">
        <f>VLOOKUP(F485,[2]明细!$E:$L,8,FALSE)</f>
        <v>0.78</v>
      </c>
      <c r="I485" s="44">
        <f>G485*H485</f>
        <v>54.522</v>
      </c>
    </row>
    <row r="486" ht="42.75" spans="1:9">
      <c r="A486" s="30">
        <v>15</v>
      </c>
      <c r="B486" s="20" t="s">
        <v>684</v>
      </c>
      <c r="C486" s="57" t="s">
        <v>682</v>
      </c>
      <c r="D486" s="57" t="s">
        <v>43</v>
      </c>
      <c r="E486" s="57">
        <v>4</v>
      </c>
      <c r="F486" s="164" t="s">
        <v>685</v>
      </c>
      <c r="G486" s="96">
        <f>VLOOKUP(F486,[2]明细!$E:$I,5,FALSE)</f>
        <v>69.9</v>
      </c>
      <c r="H486" s="44">
        <f>VLOOKUP(F486,[2]明细!$E:$L,8,FALSE)</f>
        <v>0.78</v>
      </c>
      <c r="I486" s="44">
        <f>G486*H486</f>
        <v>54.522</v>
      </c>
    </row>
    <row r="487" ht="42.75" spans="1:9">
      <c r="A487" s="30">
        <v>16</v>
      </c>
      <c r="B487" s="20" t="s">
        <v>686</v>
      </c>
      <c r="C487" s="57" t="s">
        <v>682</v>
      </c>
      <c r="D487" s="57" t="s">
        <v>43</v>
      </c>
      <c r="E487" s="57">
        <v>4</v>
      </c>
      <c r="F487" s="164" t="s">
        <v>687</v>
      </c>
      <c r="G487" s="96">
        <f>VLOOKUP(F487,[2]明细!$E:$I,5,FALSE)</f>
        <v>69.9</v>
      </c>
      <c r="H487" s="44">
        <f>VLOOKUP(F487,[2]明细!$E:$L,8,FALSE)</f>
        <v>0.78</v>
      </c>
      <c r="I487" s="44">
        <f>G487*H487</f>
        <v>54.522</v>
      </c>
    </row>
    <row r="488" ht="42.75" spans="1:9">
      <c r="A488" s="30">
        <v>17</v>
      </c>
      <c r="B488" s="20" t="s">
        <v>688</v>
      </c>
      <c r="C488" s="57" t="s">
        <v>682</v>
      </c>
      <c r="D488" s="57" t="s">
        <v>43</v>
      </c>
      <c r="E488" s="57">
        <v>4</v>
      </c>
      <c r="F488" s="164" t="s">
        <v>689</v>
      </c>
      <c r="G488" s="96">
        <f>VLOOKUP(F488,[2]明细!$E:$I,5,FALSE)</f>
        <v>69.9</v>
      </c>
      <c r="H488" s="44">
        <f>VLOOKUP(F488,[2]明细!$E:$L,8,FALSE)</f>
        <v>0.78</v>
      </c>
      <c r="I488" s="44">
        <f>G488*H488</f>
        <v>54.522</v>
      </c>
    </row>
    <row r="489" ht="42.75" spans="1:9">
      <c r="A489" s="30">
        <v>18</v>
      </c>
      <c r="B489" s="20" t="s">
        <v>690</v>
      </c>
      <c r="C489" s="57" t="s">
        <v>682</v>
      </c>
      <c r="D489" s="57" t="s">
        <v>43</v>
      </c>
      <c r="E489" s="57">
        <v>4</v>
      </c>
      <c r="F489" s="164" t="s">
        <v>691</v>
      </c>
      <c r="G489" s="96">
        <f>VLOOKUP(F489,[2]明细!$E:$I,5,FALSE)</f>
        <v>69.9</v>
      </c>
      <c r="H489" s="44">
        <f>VLOOKUP(F489,[2]明细!$E:$L,8,FALSE)</f>
        <v>0.78</v>
      </c>
      <c r="I489" s="44">
        <f>G489*H489</f>
        <v>54.522</v>
      </c>
    </row>
    <row r="490" ht="42.75" spans="1:9">
      <c r="A490" s="30">
        <v>19</v>
      </c>
      <c r="B490" s="20" t="s">
        <v>692</v>
      </c>
      <c r="C490" s="57" t="s">
        <v>682</v>
      </c>
      <c r="D490" s="57" t="s">
        <v>43</v>
      </c>
      <c r="E490" s="57">
        <v>4</v>
      </c>
      <c r="F490" s="164" t="s">
        <v>693</v>
      </c>
      <c r="G490" s="96">
        <f>VLOOKUP(F490,[2]明细!$E:$I,5,FALSE)</f>
        <v>70.9</v>
      </c>
      <c r="H490" s="44">
        <f>VLOOKUP(F490,[2]明细!$E:$L,8,FALSE)</f>
        <v>0.78</v>
      </c>
      <c r="I490" s="44">
        <f>G490*H490</f>
        <v>55.302</v>
      </c>
    </row>
    <row r="491" ht="42.75" spans="1:9">
      <c r="A491" s="30">
        <v>20</v>
      </c>
      <c r="B491" s="20" t="s">
        <v>694</v>
      </c>
      <c r="C491" s="57" t="s">
        <v>682</v>
      </c>
      <c r="D491" s="57" t="s">
        <v>43</v>
      </c>
      <c r="E491" s="57">
        <v>4</v>
      </c>
      <c r="F491" s="164" t="s">
        <v>695</v>
      </c>
      <c r="G491" s="96">
        <f>VLOOKUP(F491,[2]明细!$E:$I,5,FALSE)</f>
        <v>72.9</v>
      </c>
      <c r="H491" s="44">
        <f>VLOOKUP(F491,[2]明细!$E:$L,8,FALSE)</f>
        <v>0.78</v>
      </c>
      <c r="I491" s="44">
        <f>G491*H491</f>
        <v>56.862</v>
      </c>
    </row>
    <row r="492" ht="42.75" spans="1:9">
      <c r="A492" s="30">
        <v>21</v>
      </c>
      <c r="B492" s="20" t="s">
        <v>696</v>
      </c>
      <c r="C492" s="57" t="s">
        <v>682</v>
      </c>
      <c r="D492" s="57" t="s">
        <v>43</v>
      </c>
      <c r="E492" s="57">
        <v>4</v>
      </c>
      <c r="F492" s="164" t="s">
        <v>697</v>
      </c>
      <c r="G492" s="96">
        <f>VLOOKUP(F492,[2]明细!$E:$I,5,FALSE)</f>
        <v>72.9</v>
      </c>
      <c r="H492" s="44">
        <f>VLOOKUP(F492,[2]明细!$E:$L,8,FALSE)</f>
        <v>0.78</v>
      </c>
      <c r="I492" s="44">
        <f>G492*H492</f>
        <v>56.862</v>
      </c>
    </row>
    <row r="493" ht="28.5" spans="1:9">
      <c r="A493" s="30">
        <v>22</v>
      </c>
      <c r="B493" s="20" t="s">
        <v>698</v>
      </c>
      <c r="C493" s="57" t="s">
        <v>682</v>
      </c>
      <c r="D493" s="57" t="s">
        <v>43</v>
      </c>
      <c r="E493" s="57">
        <v>4</v>
      </c>
      <c r="F493" s="164" t="s">
        <v>699</v>
      </c>
      <c r="G493" s="96">
        <f>VLOOKUP(F493,[2]明细!$E:$I,5,FALSE)</f>
        <v>39.9</v>
      </c>
      <c r="H493" s="44">
        <f>VLOOKUP(F493,[2]明细!$E:$L,8,FALSE)</f>
        <v>0.78</v>
      </c>
      <c r="I493" s="44">
        <f>G493*H493</f>
        <v>31.122</v>
      </c>
    </row>
    <row r="494" ht="28.5" spans="1:9">
      <c r="A494" s="30">
        <v>23</v>
      </c>
      <c r="B494" s="20" t="s">
        <v>700</v>
      </c>
      <c r="C494" s="57" t="s">
        <v>682</v>
      </c>
      <c r="D494" s="57" t="s">
        <v>43</v>
      </c>
      <c r="E494" s="57">
        <v>4</v>
      </c>
      <c r="F494" s="164" t="s">
        <v>701</v>
      </c>
      <c r="G494" s="96">
        <f>VLOOKUP(F494,[2]明细!$E:$I,5,FALSE)</f>
        <v>39.9</v>
      </c>
      <c r="H494" s="44">
        <f>VLOOKUP(F494,[2]明细!$E:$L,8,FALSE)</f>
        <v>0.78</v>
      </c>
      <c r="I494" s="44">
        <f>G494*H494</f>
        <v>31.122</v>
      </c>
    </row>
    <row r="495" ht="28.5" spans="1:9">
      <c r="A495" s="30">
        <v>24</v>
      </c>
      <c r="B495" s="20" t="s">
        <v>702</v>
      </c>
      <c r="C495" s="57" t="s">
        <v>682</v>
      </c>
      <c r="D495" s="57" t="s">
        <v>43</v>
      </c>
      <c r="E495" s="57">
        <v>4</v>
      </c>
      <c r="F495" s="164" t="s">
        <v>703</v>
      </c>
      <c r="G495" s="96">
        <f>VLOOKUP(F495,[2]明细!$E:$I,5,FALSE)</f>
        <v>39.9</v>
      </c>
      <c r="H495" s="44">
        <f>VLOOKUP(F495,[2]明细!$E:$L,8,FALSE)</f>
        <v>0.78</v>
      </c>
      <c r="I495" s="44">
        <f>G495*H495</f>
        <v>31.122</v>
      </c>
    </row>
    <row r="496" ht="28.5" spans="1:9">
      <c r="A496" s="30">
        <v>25</v>
      </c>
      <c r="B496" s="20" t="s">
        <v>704</v>
      </c>
      <c r="C496" s="57" t="s">
        <v>682</v>
      </c>
      <c r="D496" s="57" t="s">
        <v>43</v>
      </c>
      <c r="E496" s="57">
        <v>4</v>
      </c>
      <c r="F496" s="164" t="s">
        <v>705</v>
      </c>
      <c r="G496" s="96">
        <f>VLOOKUP(F496,[2]明细!$E:$I,5,FALSE)</f>
        <v>39.9</v>
      </c>
      <c r="H496" s="44">
        <f>VLOOKUP(F496,[2]明细!$E:$L,8,FALSE)</f>
        <v>0.78</v>
      </c>
      <c r="I496" s="44">
        <f>G496*H496</f>
        <v>31.122</v>
      </c>
    </row>
    <row r="497" ht="28.5" spans="1:9">
      <c r="A497" s="30">
        <v>26</v>
      </c>
      <c r="B497" s="20" t="s">
        <v>706</v>
      </c>
      <c r="C497" s="57" t="s">
        <v>707</v>
      </c>
      <c r="D497" s="57" t="s">
        <v>708</v>
      </c>
      <c r="E497" s="57">
        <v>2</v>
      </c>
      <c r="F497" s="164" t="s">
        <v>709</v>
      </c>
      <c r="G497" s="96">
        <f>VLOOKUP(F497,[2]明细!$E:$I,5,FALSE)</f>
        <v>49</v>
      </c>
      <c r="H497" s="44">
        <f>VLOOKUP(F497,[2]明细!$E:$L,8,FALSE)</f>
        <v>0.75</v>
      </c>
      <c r="I497" s="44">
        <f>G497*H497</f>
        <v>36.75</v>
      </c>
    </row>
    <row r="498" ht="28.5" spans="1:9">
      <c r="A498" s="30">
        <v>27</v>
      </c>
      <c r="B498" s="20" t="s">
        <v>710</v>
      </c>
      <c r="C498" s="57" t="s">
        <v>707</v>
      </c>
      <c r="D498" s="57" t="s">
        <v>708</v>
      </c>
      <c r="E498" s="57">
        <v>2</v>
      </c>
      <c r="F498" s="164" t="s">
        <v>711</v>
      </c>
      <c r="G498" s="96">
        <f>VLOOKUP(F498,[2]明细!$E:$I,5,FALSE)</f>
        <v>49</v>
      </c>
      <c r="H498" s="44">
        <f>VLOOKUP(F498,[2]明细!$E:$L,8,FALSE)</f>
        <v>0.75</v>
      </c>
      <c r="I498" s="44">
        <f>G498*H498</f>
        <v>36.75</v>
      </c>
    </row>
    <row r="499" ht="28.5" spans="1:9">
      <c r="A499" s="30">
        <v>28</v>
      </c>
      <c r="B499" s="20" t="s">
        <v>712</v>
      </c>
      <c r="C499" s="57" t="s">
        <v>707</v>
      </c>
      <c r="D499" s="57" t="s">
        <v>708</v>
      </c>
      <c r="E499" s="57">
        <v>2</v>
      </c>
      <c r="F499" s="164" t="s">
        <v>713</v>
      </c>
      <c r="G499" s="96">
        <f>VLOOKUP(F499,[2]明细!$E:$I,5,FALSE)</f>
        <v>49</v>
      </c>
      <c r="H499" s="44">
        <f>VLOOKUP(F499,[2]明细!$E:$L,8,FALSE)</f>
        <v>0.75</v>
      </c>
      <c r="I499" s="44">
        <f>G499*H499</f>
        <v>36.75</v>
      </c>
    </row>
    <row r="500" ht="28.5" spans="1:9">
      <c r="A500" s="30">
        <v>29</v>
      </c>
      <c r="B500" s="20" t="s">
        <v>714</v>
      </c>
      <c r="C500" s="57" t="s">
        <v>707</v>
      </c>
      <c r="D500" s="57" t="s">
        <v>708</v>
      </c>
      <c r="E500" s="57">
        <v>2</v>
      </c>
      <c r="F500" s="164" t="s">
        <v>715</v>
      </c>
      <c r="G500" s="96">
        <f>VLOOKUP(F500,[2]明细!$E:$I,5,FALSE)</f>
        <v>49</v>
      </c>
      <c r="H500" s="44">
        <f>VLOOKUP(F500,[2]明细!$E:$L,8,FALSE)</f>
        <v>0.75</v>
      </c>
      <c r="I500" s="44">
        <f>G500*H500</f>
        <v>36.75</v>
      </c>
    </row>
    <row r="501" ht="27" spans="1:9">
      <c r="A501" s="30">
        <v>30</v>
      </c>
      <c r="B501" s="30" t="s">
        <v>716</v>
      </c>
      <c r="C501" s="57"/>
      <c r="D501" s="57"/>
      <c r="E501" s="57"/>
      <c r="F501" s="57"/>
      <c r="G501" s="96"/>
      <c r="I501" s="44">
        <v>5.9</v>
      </c>
    </row>
    <row r="502" spans="3:9">
      <c r="C502" s="37"/>
      <c r="D502" s="37"/>
      <c r="E502" s="37"/>
      <c r="F502" s="37"/>
      <c r="G502" s="96"/>
      <c r="H502" s="44"/>
      <c r="I502" s="100">
        <v>1249.12</v>
      </c>
    </row>
    <row r="503" spans="7:7">
      <c r="G503" s="96"/>
    </row>
    <row r="504" spans="7:7">
      <c r="G504" s="96"/>
    </row>
    <row r="505" spans="7:7">
      <c r="G505" s="96"/>
    </row>
    <row r="506" spans="7:7">
      <c r="G506" s="96"/>
    </row>
    <row r="507" spans="7:7">
      <c r="G507" s="96"/>
    </row>
    <row r="508" ht="30" customHeight="1" spans="1:9">
      <c r="A508" s="28" t="s">
        <v>786</v>
      </c>
      <c r="B508" s="28"/>
      <c r="C508" s="29"/>
      <c r="D508" s="29"/>
      <c r="E508" s="29"/>
      <c r="F508" s="29"/>
      <c r="G508" s="29"/>
      <c r="H508" s="29"/>
      <c r="I508" s="101"/>
    </row>
    <row r="509" s="1" customFormat="1" ht="14" customHeight="1" spans="1:9">
      <c r="A509" s="7" t="s">
        <v>1</v>
      </c>
      <c r="B509" s="84" t="s">
        <v>2</v>
      </c>
      <c r="C509" s="9" t="s">
        <v>3</v>
      </c>
      <c r="D509" s="9" t="s">
        <v>4</v>
      </c>
      <c r="E509" s="9" t="s">
        <v>5</v>
      </c>
      <c r="F509" s="8" t="s">
        <v>6</v>
      </c>
      <c r="G509" s="10" t="s">
        <v>7</v>
      </c>
      <c r="H509" s="68" t="s">
        <v>8</v>
      </c>
      <c r="I509" s="75" t="s">
        <v>9</v>
      </c>
    </row>
    <row r="510" ht="42.75" spans="1:9">
      <c r="A510" s="30">
        <v>1</v>
      </c>
      <c r="B510" s="20" t="s">
        <v>787</v>
      </c>
      <c r="C510" s="57" t="s">
        <v>788</v>
      </c>
      <c r="D510" s="57" t="s">
        <v>196</v>
      </c>
      <c r="E510" s="98">
        <v>5</v>
      </c>
      <c r="F510" s="164" t="s">
        <v>789</v>
      </c>
      <c r="G510" s="96">
        <f>VLOOKUP(F510,[2]明细!$E:$I,5,FALSE)</f>
        <v>60</v>
      </c>
      <c r="H510" s="44">
        <f>VLOOKUP(F510,[2]明细!$E:$L,8,FALSE)</f>
        <v>0.78</v>
      </c>
      <c r="I510" s="44">
        <f t="shared" ref="I509:I538" si="11">G510*H510</f>
        <v>46.8</v>
      </c>
    </row>
    <row r="511" ht="28.5" spans="1:9">
      <c r="A511" s="30">
        <v>2</v>
      </c>
      <c r="B511" s="20" t="s">
        <v>790</v>
      </c>
      <c r="C511" s="57" t="s">
        <v>791</v>
      </c>
      <c r="D511" s="57" t="s">
        <v>57</v>
      </c>
      <c r="E511" s="98">
        <v>1</v>
      </c>
      <c r="F511" s="164" t="s">
        <v>792</v>
      </c>
      <c r="G511" s="96">
        <f>VLOOKUP(F511,[2]明细!$E:$I,5,FALSE)</f>
        <v>29</v>
      </c>
      <c r="H511" s="44">
        <f>VLOOKUP(F511,[2]明细!$E:$L,8,FALSE)</f>
        <v>0.75</v>
      </c>
      <c r="I511" s="44">
        <f t="shared" si="11"/>
        <v>21.75</v>
      </c>
    </row>
    <row r="512" ht="28.5" spans="1:9">
      <c r="A512" s="30">
        <v>3</v>
      </c>
      <c r="B512" s="20" t="s">
        <v>722</v>
      </c>
      <c r="C512" s="57" t="s">
        <v>496</v>
      </c>
      <c r="D512" s="57" t="s">
        <v>196</v>
      </c>
      <c r="E512" s="55">
        <v>8</v>
      </c>
      <c r="F512" s="164" t="s">
        <v>723</v>
      </c>
      <c r="G512" s="96">
        <f>VLOOKUP(F512,[2]明细!$E:$I,5,FALSE)</f>
        <v>56.8</v>
      </c>
      <c r="H512" s="44">
        <f>VLOOKUP(F512,[2]明细!$E:$L,8,FALSE)</f>
        <v>0.78</v>
      </c>
      <c r="I512" s="44">
        <f t="shared" si="11"/>
        <v>44.304</v>
      </c>
    </row>
    <row r="513" ht="28.5" spans="1:9">
      <c r="A513" s="30">
        <v>4</v>
      </c>
      <c r="B513" s="20" t="s">
        <v>793</v>
      </c>
      <c r="C513" s="57" t="s">
        <v>794</v>
      </c>
      <c r="D513" s="57" t="s">
        <v>362</v>
      </c>
      <c r="E513" s="55">
        <v>3</v>
      </c>
      <c r="F513" s="164" t="s">
        <v>795</v>
      </c>
      <c r="G513" s="96">
        <f>VLOOKUP(F513,[2]明细!$E:$I,5,FALSE)</f>
        <v>59.8</v>
      </c>
      <c r="H513" s="44">
        <f>VLOOKUP(F513,[2]明细!$E:$L,8,FALSE)</f>
        <v>0.75</v>
      </c>
      <c r="I513" s="44">
        <f t="shared" si="11"/>
        <v>44.85</v>
      </c>
    </row>
    <row r="514" ht="28.5" spans="1:9">
      <c r="A514" s="30">
        <v>5</v>
      </c>
      <c r="B514" s="20" t="s">
        <v>796</v>
      </c>
      <c r="C514" s="57" t="s">
        <v>654</v>
      </c>
      <c r="D514" s="57" t="s">
        <v>362</v>
      </c>
      <c r="E514" s="55">
        <v>2</v>
      </c>
      <c r="F514" s="164" t="s">
        <v>797</v>
      </c>
      <c r="G514" s="96">
        <f>VLOOKUP(F514,[2]明细!$E:$I,5,FALSE)</f>
        <v>39</v>
      </c>
      <c r="H514" s="44">
        <f>VLOOKUP(F514,[2]明细!$E:$L,8,FALSE)</f>
        <v>0.75</v>
      </c>
      <c r="I514" s="44">
        <f t="shared" si="11"/>
        <v>29.25</v>
      </c>
    </row>
    <row r="515" ht="28.5" spans="1:9">
      <c r="A515" s="30">
        <v>6</v>
      </c>
      <c r="B515" s="14" t="s">
        <v>798</v>
      </c>
      <c r="C515" s="55" t="s">
        <v>799</v>
      </c>
      <c r="D515" s="55" t="s">
        <v>617</v>
      </c>
      <c r="E515" s="55">
        <v>1</v>
      </c>
      <c r="F515" s="57" t="s">
        <v>800</v>
      </c>
      <c r="G515" s="96">
        <f>VLOOKUP(F515,[2]明细!$E:$I,5,FALSE)</f>
        <v>49</v>
      </c>
      <c r="H515" s="44">
        <f>VLOOKUP(F515,[2]明细!$E:$L,8,FALSE)</f>
        <v>0.75</v>
      </c>
      <c r="I515" s="44">
        <f t="shared" si="11"/>
        <v>36.75</v>
      </c>
    </row>
    <row r="516" ht="42.75" spans="1:9">
      <c r="A516" s="30">
        <v>7</v>
      </c>
      <c r="B516" s="14" t="s">
        <v>656</v>
      </c>
      <c r="C516" s="55" t="s">
        <v>657</v>
      </c>
      <c r="D516" s="55" t="s">
        <v>658</v>
      </c>
      <c r="E516" s="55" t="s">
        <v>659</v>
      </c>
      <c r="F516" s="165" t="s">
        <v>660</v>
      </c>
      <c r="G516" s="96">
        <f>VLOOKUP(F516,[2]明细!$E:$I,5,FALSE)</f>
        <v>48</v>
      </c>
      <c r="H516" s="44">
        <f>VLOOKUP(F516,[2]明细!$E:$L,8,FALSE)</f>
        <v>0.75</v>
      </c>
      <c r="I516" s="44">
        <f t="shared" si="11"/>
        <v>36</v>
      </c>
    </row>
    <row r="517" ht="28.5" spans="1:9">
      <c r="A517" s="30">
        <v>8</v>
      </c>
      <c r="B517" s="20" t="s">
        <v>661</v>
      </c>
      <c r="C517" s="57" t="s">
        <v>662</v>
      </c>
      <c r="D517" s="57" t="s">
        <v>196</v>
      </c>
      <c r="E517" s="57" t="s">
        <v>663</v>
      </c>
      <c r="F517" s="164" t="s">
        <v>664</v>
      </c>
      <c r="G517" s="96">
        <f>VLOOKUP(F517,[2]明细!$E:$I,5,FALSE)</f>
        <v>18</v>
      </c>
      <c r="H517" s="44">
        <f>VLOOKUP(F517,[2]明细!$E:$L,8,FALSE)</f>
        <v>1</v>
      </c>
      <c r="I517" s="44">
        <f t="shared" si="11"/>
        <v>18</v>
      </c>
    </row>
    <row r="518" ht="85.5" spans="1:9">
      <c r="A518" s="30">
        <v>9</v>
      </c>
      <c r="B518" s="20" t="s">
        <v>393</v>
      </c>
      <c r="C518" s="57" t="s">
        <v>665</v>
      </c>
      <c r="D518" s="57" t="s">
        <v>666</v>
      </c>
      <c r="E518" s="57" t="s">
        <v>396</v>
      </c>
      <c r="F518" s="57" t="s">
        <v>397</v>
      </c>
      <c r="G518" s="96">
        <f>VLOOKUP(F518,[2]明细!$E:$I,5,FALSE)</f>
        <v>20</v>
      </c>
      <c r="H518" s="44">
        <f>VLOOKUP(F518,[2]明细!$E:$L,8,FALSE)</f>
        <v>0.75</v>
      </c>
      <c r="I518" s="44">
        <f t="shared" si="11"/>
        <v>15</v>
      </c>
    </row>
    <row r="519" ht="28.5" spans="1:9">
      <c r="A519" s="30">
        <v>10</v>
      </c>
      <c r="B519" s="20" t="s">
        <v>667</v>
      </c>
      <c r="C519" s="57" t="s">
        <v>668</v>
      </c>
      <c r="D519" s="57" t="s">
        <v>669</v>
      </c>
      <c r="E519" s="57">
        <v>1</v>
      </c>
      <c r="F519" s="164" t="s">
        <v>670</v>
      </c>
      <c r="G519" s="96">
        <f>VLOOKUP(F519,[2]明细!$E:$I,5,FALSE)</f>
        <v>55</v>
      </c>
      <c r="H519" s="44">
        <f>VLOOKUP(F519,[2]明细!$E:$L,8,FALSE)</f>
        <v>0.75</v>
      </c>
      <c r="I519" s="44">
        <f t="shared" si="11"/>
        <v>41.25</v>
      </c>
    </row>
    <row r="520" ht="14.25" spans="1:9">
      <c r="A520" s="30">
        <v>11</v>
      </c>
      <c r="B520" s="20" t="s">
        <v>671</v>
      </c>
      <c r="C520" s="57" t="s">
        <v>672</v>
      </c>
      <c r="D520" s="57" t="s">
        <v>192</v>
      </c>
      <c r="E520" s="57">
        <v>4</v>
      </c>
      <c r="F520" s="164" t="s">
        <v>673</v>
      </c>
      <c r="G520" s="96">
        <f>VLOOKUP(F520,[2]明细!$E:$I,5,FALSE)</f>
        <v>58</v>
      </c>
      <c r="H520" s="44">
        <f>VLOOKUP(F520,[2]明细!$E:$L,8,FALSE)</f>
        <v>0.75</v>
      </c>
      <c r="I520" s="44">
        <f t="shared" si="11"/>
        <v>43.5</v>
      </c>
    </row>
    <row r="521" ht="28.5" spans="1:9">
      <c r="A521" s="30">
        <v>12</v>
      </c>
      <c r="B521" s="20" t="s">
        <v>674</v>
      </c>
      <c r="C521" s="57" t="s">
        <v>675</v>
      </c>
      <c r="D521" s="57" t="s">
        <v>275</v>
      </c>
      <c r="E521" s="57">
        <v>1</v>
      </c>
      <c r="F521" s="57" t="s">
        <v>676</v>
      </c>
      <c r="G521" s="96">
        <f>VLOOKUP(F521,[2]明细!$E:$I,5,FALSE)</f>
        <v>48</v>
      </c>
      <c r="H521" s="44">
        <f>VLOOKUP(F521,[2]明细!$E:$L,8,FALSE)</f>
        <v>0.75</v>
      </c>
      <c r="I521" s="44">
        <f t="shared" si="11"/>
        <v>36</v>
      </c>
    </row>
    <row r="522" ht="28.5" spans="1:9">
      <c r="A522" s="30">
        <v>13</v>
      </c>
      <c r="B522" s="20" t="s">
        <v>677</v>
      </c>
      <c r="C522" s="57" t="s">
        <v>678</v>
      </c>
      <c r="D522" s="57" t="s">
        <v>679</v>
      </c>
      <c r="E522" s="57">
        <v>1</v>
      </c>
      <c r="F522" s="164" t="s">
        <v>680</v>
      </c>
      <c r="G522" s="96">
        <f>VLOOKUP(F522,[2]明细!$E:$I,5,FALSE)</f>
        <v>46.8</v>
      </c>
      <c r="H522" s="44">
        <f>VLOOKUP(F522,[2]明细!$E:$L,8,FALSE)</f>
        <v>0.75</v>
      </c>
      <c r="I522" s="44">
        <f t="shared" si="11"/>
        <v>35.1</v>
      </c>
    </row>
    <row r="523" ht="42.75" spans="1:9">
      <c r="A523" s="30">
        <v>14</v>
      </c>
      <c r="B523" s="20" t="s">
        <v>681</v>
      </c>
      <c r="C523" s="57" t="s">
        <v>682</v>
      </c>
      <c r="D523" s="57" t="s">
        <v>43</v>
      </c>
      <c r="E523" s="57">
        <v>4</v>
      </c>
      <c r="F523" s="164" t="s">
        <v>683</v>
      </c>
      <c r="G523" s="96">
        <f>VLOOKUP(F523,[2]明细!$E:$I,5,FALSE)</f>
        <v>69.9</v>
      </c>
      <c r="H523" s="44">
        <f>VLOOKUP(F523,[2]明细!$E:$L,8,FALSE)</f>
        <v>0.78</v>
      </c>
      <c r="I523" s="44">
        <f t="shared" si="11"/>
        <v>54.522</v>
      </c>
    </row>
    <row r="524" ht="42.75" spans="1:9">
      <c r="A524" s="30">
        <v>15</v>
      </c>
      <c r="B524" s="20" t="s">
        <v>684</v>
      </c>
      <c r="C524" s="57" t="s">
        <v>682</v>
      </c>
      <c r="D524" s="57" t="s">
        <v>43</v>
      </c>
      <c r="E524" s="57">
        <v>4</v>
      </c>
      <c r="F524" s="164" t="s">
        <v>685</v>
      </c>
      <c r="G524" s="96">
        <f>VLOOKUP(F524,[2]明细!$E:$I,5,FALSE)</f>
        <v>69.9</v>
      </c>
      <c r="H524" s="44">
        <f>VLOOKUP(F524,[2]明细!$E:$L,8,FALSE)</f>
        <v>0.78</v>
      </c>
      <c r="I524" s="44">
        <f t="shared" si="11"/>
        <v>54.522</v>
      </c>
    </row>
    <row r="525" ht="42.75" spans="1:9">
      <c r="A525" s="30">
        <v>16</v>
      </c>
      <c r="B525" s="20" t="s">
        <v>686</v>
      </c>
      <c r="C525" s="57" t="s">
        <v>682</v>
      </c>
      <c r="D525" s="57" t="s">
        <v>43</v>
      </c>
      <c r="E525" s="57">
        <v>4</v>
      </c>
      <c r="F525" s="164" t="s">
        <v>687</v>
      </c>
      <c r="G525" s="96">
        <f>VLOOKUP(F525,[2]明细!$E:$I,5,FALSE)</f>
        <v>69.9</v>
      </c>
      <c r="H525" s="44">
        <f>VLOOKUP(F525,[2]明细!$E:$L,8,FALSE)</f>
        <v>0.78</v>
      </c>
      <c r="I525" s="44">
        <f t="shared" si="11"/>
        <v>54.522</v>
      </c>
    </row>
    <row r="526" ht="42.75" spans="1:9">
      <c r="A526" s="30">
        <v>17</v>
      </c>
      <c r="B526" s="20" t="s">
        <v>688</v>
      </c>
      <c r="C526" s="57" t="s">
        <v>682</v>
      </c>
      <c r="D526" s="57" t="s">
        <v>43</v>
      </c>
      <c r="E526" s="57">
        <v>4</v>
      </c>
      <c r="F526" s="164" t="s">
        <v>689</v>
      </c>
      <c r="G526" s="96">
        <f>VLOOKUP(F526,[2]明细!$E:$I,5,FALSE)</f>
        <v>69.9</v>
      </c>
      <c r="H526" s="44">
        <f>VLOOKUP(F526,[2]明细!$E:$L,8,FALSE)</f>
        <v>0.78</v>
      </c>
      <c r="I526" s="44">
        <f t="shared" si="11"/>
        <v>54.522</v>
      </c>
    </row>
    <row r="527" ht="42.75" spans="1:9">
      <c r="A527" s="30">
        <v>18</v>
      </c>
      <c r="B527" s="20" t="s">
        <v>690</v>
      </c>
      <c r="C527" s="57" t="s">
        <v>682</v>
      </c>
      <c r="D527" s="57" t="s">
        <v>43</v>
      </c>
      <c r="E527" s="57">
        <v>4</v>
      </c>
      <c r="F527" s="164" t="s">
        <v>691</v>
      </c>
      <c r="G527" s="96">
        <f>VLOOKUP(F527,[2]明细!$E:$I,5,FALSE)</f>
        <v>69.9</v>
      </c>
      <c r="H527" s="44">
        <f>VLOOKUP(F527,[2]明细!$E:$L,8,FALSE)</f>
        <v>0.78</v>
      </c>
      <c r="I527" s="44">
        <f t="shared" si="11"/>
        <v>54.522</v>
      </c>
    </row>
    <row r="528" ht="42.75" spans="1:9">
      <c r="A528" s="30">
        <v>19</v>
      </c>
      <c r="B528" s="20" t="s">
        <v>692</v>
      </c>
      <c r="C528" s="57" t="s">
        <v>682</v>
      </c>
      <c r="D528" s="57" t="s">
        <v>43</v>
      </c>
      <c r="E528" s="57">
        <v>4</v>
      </c>
      <c r="F528" s="164" t="s">
        <v>693</v>
      </c>
      <c r="G528" s="96">
        <f>VLOOKUP(F528,[2]明细!$E:$I,5,FALSE)</f>
        <v>70.9</v>
      </c>
      <c r="H528" s="44">
        <f>VLOOKUP(F528,[2]明细!$E:$L,8,FALSE)</f>
        <v>0.78</v>
      </c>
      <c r="I528" s="44">
        <f t="shared" si="11"/>
        <v>55.302</v>
      </c>
    </row>
    <row r="529" ht="42.75" spans="1:9">
      <c r="A529" s="30">
        <v>20</v>
      </c>
      <c r="B529" s="20" t="s">
        <v>694</v>
      </c>
      <c r="C529" s="57" t="s">
        <v>682</v>
      </c>
      <c r="D529" s="57" t="s">
        <v>43</v>
      </c>
      <c r="E529" s="57">
        <v>4</v>
      </c>
      <c r="F529" s="164" t="s">
        <v>695</v>
      </c>
      <c r="G529" s="96">
        <f>VLOOKUP(F529,[2]明细!$E:$I,5,FALSE)</f>
        <v>72.9</v>
      </c>
      <c r="H529" s="44">
        <f>VLOOKUP(F529,[2]明细!$E:$L,8,FALSE)</f>
        <v>0.78</v>
      </c>
      <c r="I529" s="44">
        <f t="shared" si="11"/>
        <v>56.862</v>
      </c>
    </row>
    <row r="530" ht="42.75" spans="1:9">
      <c r="A530" s="30">
        <v>21</v>
      </c>
      <c r="B530" s="20" t="s">
        <v>696</v>
      </c>
      <c r="C530" s="57" t="s">
        <v>682</v>
      </c>
      <c r="D530" s="57" t="s">
        <v>43</v>
      </c>
      <c r="E530" s="57">
        <v>4</v>
      </c>
      <c r="F530" s="164" t="s">
        <v>697</v>
      </c>
      <c r="G530" s="96">
        <f>VLOOKUP(F530,[2]明细!$E:$I,5,FALSE)</f>
        <v>72.9</v>
      </c>
      <c r="H530" s="44">
        <f>VLOOKUP(F530,[2]明细!$E:$L,8,FALSE)</f>
        <v>0.78</v>
      </c>
      <c r="I530" s="44">
        <f t="shared" si="11"/>
        <v>56.862</v>
      </c>
    </row>
    <row r="531" ht="28.5" spans="1:9">
      <c r="A531" s="30">
        <v>22</v>
      </c>
      <c r="B531" s="20" t="s">
        <v>698</v>
      </c>
      <c r="C531" s="57" t="s">
        <v>682</v>
      </c>
      <c r="D531" s="57" t="s">
        <v>43</v>
      </c>
      <c r="E531" s="57">
        <v>4</v>
      </c>
      <c r="F531" s="164" t="s">
        <v>699</v>
      </c>
      <c r="G531" s="96">
        <f>VLOOKUP(F531,[2]明细!$E:$I,5,FALSE)</f>
        <v>39.9</v>
      </c>
      <c r="H531" s="44">
        <f>VLOOKUP(F531,[2]明细!$E:$L,8,FALSE)</f>
        <v>0.78</v>
      </c>
      <c r="I531" s="44">
        <f t="shared" si="11"/>
        <v>31.122</v>
      </c>
    </row>
    <row r="532" ht="28.5" spans="1:9">
      <c r="A532" s="30">
        <v>23</v>
      </c>
      <c r="B532" s="20" t="s">
        <v>700</v>
      </c>
      <c r="C532" s="57" t="s">
        <v>682</v>
      </c>
      <c r="D532" s="57" t="s">
        <v>43</v>
      </c>
      <c r="E532" s="57">
        <v>4</v>
      </c>
      <c r="F532" s="164" t="s">
        <v>701</v>
      </c>
      <c r="G532" s="96">
        <f>VLOOKUP(F532,[2]明细!$E:$I,5,FALSE)</f>
        <v>39.9</v>
      </c>
      <c r="H532" s="44">
        <f>VLOOKUP(F532,[2]明细!$E:$L,8,FALSE)</f>
        <v>0.78</v>
      </c>
      <c r="I532" s="44">
        <f t="shared" si="11"/>
        <v>31.122</v>
      </c>
    </row>
    <row r="533" ht="28.5" spans="1:9">
      <c r="A533" s="30">
        <v>24</v>
      </c>
      <c r="B533" s="20" t="s">
        <v>702</v>
      </c>
      <c r="C533" s="57" t="s">
        <v>682</v>
      </c>
      <c r="D533" s="57" t="s">
        <v>43</v>
      </c>
      <c r="E533" s="57">
        <v>4</v>
      </c>
      <c r="F533" s="164" t="s">
        <v>703</v>
      </c>
      <c r="G533" s="96">
        <f>VLOOKUP(F533,[2]明细!$E:$I,5,FALSE)</f>
        <v>39.9</v>
      </c>
      <c r="H533" s="44">
        <f>VLOOKUP(F533,[2]明细!$E:$L,8,FALSE)</f>
        <v>0.78</v>
      </c>
      <c r="I533" s="44">
        <f t="shared" si="11"/>
        <v>31.122</v>
      </c>
    </row>
    <row r="534" ht="28.5" spans="1:9">
      <c r="A534" s="30">
        <v>25</v>
      </c>
      <c r="B534" s="20" t="s">
        <v>704</v>
      </c>
      <c r="C534" s="57" t="s">
        <v>682</v>
      </c>
      <c r="D534" s="57" t="s">
        <v>43</v>
      </c>
      <c r="E534" s="57">
        <v>4</v>
      </c>
      <c r="F534" s="164" t="s">
        <v>705</v>
      </c>
      <c r="G534" s="96">
        <f>VLOOKUP(F534,[2]明细!$E:$I,5,FALSE)</f>
        <v>39.9</v>
      </c>
      <c r="H534" s="44">
        <f>VLOOKUP(F534,[2]明细!$E:$L,8,FALSE)</f>
        <v>0.78</v>
      </c>
      <c r="I534" s="44">
        <f t="shared" si="11"/>
        <v>31.122</v>
      </c>
    </row>
    <row r="535" ht="28.5" spans="1:9">
      <c r="A535" s="30">
        <v>26</v>
      </c>
      <c r="B535" s="20" t="s">
        <v>706</v>
      </c>
      <c r="C535" s="57" t="s">
        <v>707</v>
      </c>
      <c r="D535" s="57" t="s">
        <v>708</v>
      </c>
      <c r="E535" s="57">
        <v>2</v>
      </c>
      <c r="F535" s="164" t="s">
        <v>709</v>
      </c>
      <c r="G535" s="96">
        <f>VLOOKUP(F535,[2]明细!$E:$I,5,FALSE)</f>
        <v>49</v>
      </c>
      <c r="H535" s="44">
        <f>VLOOKUP(F535,[2]明细!$E:$L,8,FALSE)</f>
        <v>0.75</v>
      </c>
      <c r="I535" s="44">
        <f t="shared" si="11"/>
        <v>36.75</v>
      </c>
    </row>
    <row r="536" ht="28.5" spans="1:9">
      <c r="A536" s="30">
        <v>27</v>
      </c>
      <c r="B536" s="20" t="s">
        <v>710</v>
      </c>
      <c r="C536" s="57" t="s">
        <v>707</v>
      </c>
      <c r="D536" s="57" t="s">
        <v>708</v>
      </c>
      <c r="E536" s="57">
        <v>2</v>
      </c>
      <c r="F536" s="164" t="s">
        <v>711</v>
      </c>
      <c r="G536" s="96">
        <f>VLOOKUP(F536,[2]明细!$E:$I,5,FALSE)</f>
        <v>49</v>
      </c>
      <c r="H536" s="44">
        <f>VLOOKUP(F536,[2]明细!$E:$L,8,FALSE)</f>
        <v>0.75</v>
      </c>
      <c r="I536" s="44">
        <f t="shared" si="11"/>
        <v>36.75</v>
      </c>
    </row>
    <row r="537" ht="28.5" spans="1:9">
      <c r="A537" s="30">
        <v>28</v>
      </c>
      <c r="B537" s="20" t="s">
        <v>712</v>
      </c>
      <c r="C537" s="57" t="s">
        <v>707</v>
      </c>
      <c r="D537" s="57" t="s">
        <v>708</v>
      </c>
      <c r="E537" s="57">
        <v>2</v>
      </c>
      <c r="F537" s="164" t="s">
        <v>713</v>
      </c>
      <c r="G537" s="96">
        <f>VLOOKUP(F537,[2]明细!$E:$I,5,FALSE)</f>
        <v>49</v>
      </c>
      <c r="H537" s="44">
        <f>VLOOKUP(F537,[2]明细!$E:$L,8,FALSE)</f>
        <v>0.75</v>
      </c>
      <c r="I537" s="44">
        <f t="shared" si="11"/>
        <v>36.75</v>
      </c>
    </row>
    <row r="538" ht="28.5" spans="1:9">
      <c r="A538" s="30">
        <v>29</v>
      </c>
      <c r="B538" s="20" t="s">
        <v>714</v>
      </c>
      <c r="C538" s="57" t="s">
        <v>707</v>
      </c>
      <c r="D538" s="57" t="s">
        <v>708</v>
      </c>
      <c r="E538" s="57">
        <v>2</v>
      </c>
      <c r="F538" s="164" t="s">
        <v>715</v>
      </c>
      <c r="G538" s="96">
        <f>VLOOKUP(F538,[2]明细!$E:$I,5,FALSE)</f>
        <v>49</v>
      </c>
      <c r="H538" s="44">
        <f>VLOOKUP(F538,[2]明细!$E:$L,8,FALSE)</f>
        <v>0.75</v>
      </c>
      <c r="I538" s="44">
        <f t="shared" si="11"/>
        <v>36.75</v>
      </c>
    </row>
    <row r="539" ht="27" spans="1:9">
      <c r="A539" s="30">
        <v>30</v>
      </c>
      <c r="B539" s="30" t="s">
        <v>716</v>
      </c>
      <c r="C539" s="57"/>
      <c r="D539" s="57"/>
      <c r="E539" s="57"/>
      <c r="F539" s="57"/>
      <c r="G539" s="96"/>
      <c r="I539" s="44">
        <v>5.9</v>
      </c>
    </row>
    <row r="540" spans="3:9">
      <c r="C540" s="37"/>
      <c r="D540" s="37"/>
      <c r="E540" s="37"/>
      <c r="F540" s="37"/>
      <c r="G540" s="96"/>
      <c r="H540" s="44"/>
      <c r="I540" s="100">
        <v>1167.58</v>
      </c>
    </row>
    <row r="541" spans="7:7">
      <c r="G541" s="96"/>
    </row>
    <row r="542" spans="7:7">
      <c r="G542" s="96"/>
    </row>
    <row r="543" spans="7:7">
      <c r="G543" s="96"/>
    </row>
    <row r="544" spans="7:7">
      <c r="G544" s="96"/>
    </row>
    <row r="545" spans="7:7">
      <c r="G545" s="96"/>
    </row>
    <row r="546" spans="7:7">
      <c r="G546" s="96"/>
    </row>
    <row r="547" spans="7:7">
      <c r="G547" s="96"/>
    </row>
    <row r="548" ht="30" customHeight="1" spans="1:9">
      <c r="A548" s="28" t="s">
        <v>801</v>
      </c>
      <c r="B548" s="28"/>
      <c r="C548" s="29"/>
      <c r="D548" s="29"/>
      <c r="E548" s="29"/>
      <c r="F548" s="29"/>
      <c r="G548" s="29"/>
      <c r="H548" s="29"/>
      <c r="I548" s="101"/>
    </row>
    <row r="549" s="1" customFormat="1" ht="14" customHeight="1" spans="1:9">
      <c r="A549" s="7" t="s">
        <v>1</v>
      </c>
      <c r="B549" s="84" t="s">
        <v>2</v>
      </c>
      <c r="C549" s="9" t="s">
        <v>3</v>
      </c>
      <c r="D549" s="9" t="s">
        <v>4</v>
      </c>
      <c r="E549" s="9" t="s">
        <v>5</v>
      </c>
      <c r="F549" s="8" t="s">
        <v>6</v>
      </c>
      <c r="G549" s="10" t="s">
        <v>7</v>
      </c>
      <c r="H549" s="68" t="s">
        <v>8</v>
      </c>
      <c r="I549" s="75" t="s">
        <v>9</v>
      </c>
    </row>
    <row r="550" ht="42.75" spans="1:9">
      <c r="A550" s="30">
        <v>1</v>
      </c>
      <c r="B550" s="20" t="s">
        <v>787</v>
      </c>
      <c r="C550" s="57" t="s">
        <v>788</v>
      </c>
      <c r="D550" s="57" t="s">
        <v>196</v>
      </c>
      <c r="E550" s="98">
        <v>5</v>
      </c>
      <c r="F550" s="164" t="s">
        <v>789</v>
      </c>
      <c r="G550" s="96">
        <f>VLOOKUP(F550,[2]明细!$E:$I,5,FALSE)</f>
        <v>60</v>
      </c>
      <c r="H550" s="44">
        <f>VLOOKUP(F550,[2]明细!$E:$L,8,FALSE)</f>
        <v>0.78</v>
      </c>
      <c r="I550" s="44">
        <f t="shared" ref="I540:I595" si="12">G550*H550</f>
        <v>46.8</v>
      </c>
    </row>
    <row r="551" ht="28.5" spans="1:9">
      <c r="A551" s="30">
        <v>2</v>
      </c>
      <c r="B551" s="20" t="s">
        <v>790</v>
      </c>
      <c r="C551" s="57" t="s">
        <v>791</v>
      </c>
      <c r="D551" s="57" t="s">
        <v>57</v>
      </c>
      <c r="E551" s="98">
        <v>1</v>
      </c>
      <c r="F551" s="164" t="s">
        <v>792</v>
      </c>
      <c r="G551" s="96">
        <f>VLOOKUP(F551,[2]明细!$E:$I,5,FALSE)</f>
        <v>29</v>
      </c>
      <c r="H551" s="44">
        <f>VLOOKUP(F551,[2]明细!$E:$L,8,FALSE)</f>
        <v>0.75</v>
      </c>
      <c r="I551" s="44">
        <f t="shared" si="12"/>
        <v>21.75</v>
      </c>
    </row>
    <row r="552" ht="28.5" spans="1:9">
      <c r="A552" s="30">
        <v>3</v>
      </c>
      <c r="B552" s="20" t="s">
        <v>722</v>
      </c>
      <c r="C552" s="57" t="s">
        <v>496</v>
      </c>
      <c r="D552" s="57" t="s">
        <v>196</v>
      </c>
      <c r="E552" s="55">
        <v>8</v>
      </c>
      <c r="F552" s="164" t="s">
        <v>723</v>
      </c>
      <c r="G552" s="96">
        <f>VLOOKUP(F552,[2]明细!$E:$I,5,FALSE)</f>
        <v>56.8</v>
      </c>
      <c r="H552" s="44">
        <f>VLOOKUP(F552,[2]明细!$E:$L,8,FALSE)</f>
        <v>0.78</v>
      </c>
      <c r="I552" s="44">
        <f t="shared" si="12"/>
        <v>44.304</v>
      </c>
    </row>
    <row r="553" ht="28.5" spans="1:9">
      <c r="A553" s="30">
        <v>4</v>
      </c>
      <c r="B553" s="20" t="s">
        <v>793</v>
      </c>
      <c r="C553" s="57" t="s">
        <v>794</v>
      </c>
      <c r="D553" s="57" t="s">
        <v>362</v>
      </c>
      <c r="E553" s="55">
        <v>3</v>
      </c>
      <c r="F553" s="164" t="s">
        <v>795</v>
      </c>
      <c r="G553" s="96">
        <f>VLOOKUP(F553,[2]明细!$E:$I,5,FALSE)</f>
        <v>59.8</v>
      </c>
      <c r="H553" s="44">
        <f>VLOOKUP(F553,[2]明细!$E:$L,8,FALSE)</f>
        <v>0.75</v>
      </c>
      <c r="I553" s="44">
        <f t="shared" si="12"/>
        <v>44.85</v>
      </c>
    </row>
    <row r="554" ht="28.5" spans="1:9">
      <c r="A554" s="30">
        <v>5</v>
      </c>
      <c r="B554" s="20" t="s">
        <v>796</v>
      </c>
      <c r="C554" s="57" t="s">
        <v>654</v>
      </c>
      <c r="D554" s="57" t="s">
        <v>362</v>
      </c>
      <c r="E554" s="55">
        <v>2</v>
      </c>
      <c r="F554" s="164" t="s">
        <v>797</v>
      </c>
      <c r="G554" s="96">
        <f>VLOOKUP(F554,[2]明细!$E:$I,5,FALSE)</f>
        <v>39</v>
      </c>
      <c r="H554" s="44">
        <f>VLOOKUP(F554,[2]明细!$E:$L,8,FALSE)</f>
        <v>0.75</v>
      </c>
      <c r="I554" s="44">
        <f t="shared" si="12"/>
        <v>29.25</v>
      </c>
    </row>
    <row r="555" ht="28.5" spans="1:9">
      <c r="A555" s="30">
        <v>6</v>
      </c>
      <c r="B555" s="14" t="s">
        <v>798</v>
      </c>
      <c r="C555" s="55" t="s">
        <v>799</v>
      </c>
      <c r="D555" s="55" t="s">
        <v>617</v>
      </c>
      <c r="E555" s="55">
        <v>1</v>
      </c>
      <c r="F555" s="57" t="s">
        <v>800</v>
      </c>
      <c r="G555" s="96">
        <f>VLOOKUP(F555,[2]明细!$E:$I,5,FALSE)</f>
        <v>49</v>
      </c>
      <c r="H555" s="44">
        <f>VLOOKUP(F555,[2]明细!$E:$L,8,FALSE)</f>
        <v>0.75</v>
      </c>
      <c r="I555" s="44">
        <f t="shared" si="12"/>
        <v>36.75</v>
      </c>
    </row>
    <row r="556" ht="42.75" spans="1:9">
      <c r="A556" s="30">
        <v>7</v>
      </c>
      <c r="B556" s="14" t="s">
        <v>656</v>
      </c>
      <c r="C556" s="55" t="s">
        <v>657</v>
      </c>
      <c r="D556" s="55" t="s">
        <v>658</v>
      </c>
      <c r="E556" s="55" t="s">
        <v>659</v>
      </c>
      <c r="F556" s="165" t="s">
        <v>660</v>
      </c>
      <c r="G556" s="96">
        <f>VLOOKUP(F556,[2]明细!$E:$I,5,FALSE)</f>
        <v>48</v>
      </c>
      <c r="H556" s="44">
        <f>VLOOKUP(F556,[2]明细!$E:$L,8,FALSE)</f>
        <v>0.75</v>
      </c>
      <c r="I556" s="44">
        <f t="shared" si="12"/>
        <v>36</v>
      </c>
    </row>
    <row r="557" ht="28.5" spans="1:9">
      <c r="A557" s="30">
        <v>8</v>
      </c>
      <c r="B557" s="20" t="s">
        <v>661</v>
      </c>
      <c r="C557" s="57" t="s">
        <v>662</v>
      </c>
      <c r="D557" s="57" t="s">
        <v>196</v>
      </c>
      <c r="E557" s="57" t="s">
        <v>663</v>
      </c>
      <c r="F557" s="164" t="s">
        <v>664</v>
      </c>
      <c r="G557" s="96">
        <f>VLOOKUP(F557,[2]明细!$E:$I,5,FALSE)</f>
        <v>18</v>
      </c>
      <c r="H557" s="44">
        <f>VLOOKUP(F557,[2]明细!$E:$L,8,FALSE)</f>
        <v>1</v>
      </c>
      <c r="I557" s="44">
        <f t="shared" si="12"/>
        <v>18</v>
      </c>
    </row>
    <row r="558" ht="85.5" spans="1:9">
      <c r="A558" s="30">
        <v>9</v>
      </c>
      <c r="B558" s="20" t="s">
        <v>393</v>
      </c>
      <c r="C558" s="57" t="s">
        <v>665</v>
      </c>
      <c r="D558" s="57" t="s">
        <v>666</v>
      </c>
      <c r="E558" s="57" t="s">
        <v>396</v>
      </c>
      <c r="F558" s="57" t="s">
        <v>397</v>
      </c>
      <c r="G558" s="96">
        <f>VLOOKUP(F558,[2]明细!$E:$I,5,FALSE)</f>
        <v>20</v>
      </c>
      <c r="H558" s="44">
        <f>VLOOKUP(F558,[2]明细!$E:$L,8,FALSE)</f>
        <v>0.75</v>
      </c>
      <c r="I558" s="44">
        <f t="shared" si="12"/>
        <v>15</v>
      </c>
    </row>
    <row r="559" ht="28.5" spans="1:9">
      <c r="A559" s="30">
        <v>10</v>
      </c>
      <c r="B559" s="20" t="s">
        <v>667</v>
      </c>
      <c r="C559" s="57" t="s">
        <v>668</v>
      </c>
      <c r="D559" s="57" t="s">
        <v>669</v>
      </c>
      <c r="E559" s="57">
        <v>1</v>
      </c>
      <c r="F559" s="164" t="s">
        <v>670</v>
      </c>
      <c r="G559" s="96">
        <f>VLOOKUP(F559,[2]明细!$E:$I,5,FALSE)</f>
        <v>55</v>
      </c>
      <c r="H559" s="44">
        <f>VLOOKUP(F559,[2]明细!$E:$L,8,FALSE)</f>
        <v>0.75</v>
      </c>
      <c r="I559" s="44">
        <f t="shared" si="12"/>
        <v>41.25</v>
      </c>
    </row>
    <row r="560" ht="14.25" spans="1:9">
      <c r="A560" s="30">
        <v>11</v>
      </c>
      <c r="B560" s="20" t="s">
        <v>671</v>
      </c>
      <c r="C560" s="57" t="s">
        <v>672</v>
      </c>
      <c r="D560" s="57" t="s">
        <v>192</v>
      </c>
      <c r="E560" s="57">
        <v>4</v>
      </c>
      <c r="F560" s="164" t="s">
        <v>673</v>
      </c>
      <c r="G560" s="96">
        <f>VLOOKUP(F560,[2]明细!$E:$I,5,FALSE)</f>
        <v>58</v>
      </c>
      <c r="H560" s="44">
        <f>VLOOKUP(F560,[2]明细!$E:$L,8,FALSE)</f>
        <v>0.75</v>
      </c>
      <c r="I560" s="44">
        <f t="shared" si="12"/>
        <v>43.5</v>
      </c>
    </row>
    <row r="561" ht="28.5" spans="1:9">
      <c r="A561" s="30">
        <v>12</v>
      </c>
      <c r="B561" s="20" t="s">
        <v>674</v>
      </c>
      <c r="C561" s="57" t="s">
        <v>675</v>
      </c>
      <c r="D561" s="57" t="s">
        <v>275</v>
      </c>
      <c r="E561" s="57">
        <v>1</v>
      </c>
      <c r="F561" s="57" t="s">
        <v>676</v>
      </c>
      <c r="G561" s="96">
        <f>VLOOKUP(F561,[2]明细!$E:$I,5,FALSE)</f>
        <v>48</v>
      </c>
      <c r="H561" s="44">
        <f>VLOOKUP(F561,[2]明细!$E:$L,8,FALSE)</f>
        <v>0.75</v>
      </c>
      <c r="I561" s="44">
        <f t="shared" si="12"/>
        <v>36</v>
      </c>
    </row>
    <row r="562" ht="28.5" spans="1:9">
      <c r="A562" s="30">
        <v>13</v>
      </c>
      <c r="B562" s="20" t="s">
        <v>677</v>
      </c>
      <c r="C562" s="57" t="s">
        <v>678</v>
      </c>
      <c r="D562" s="57" t="s">
        <v>679</v>
      </c>
      <c r="E562" s="57">
        <v>1</v>
      </c>
      <c r="F562" s="164" t="s">
        <v>680</v>
      </c>
      <c r="G562" s="96">
        <f>VLOOKUP(F562,[2]明细!$E:$I,5,FALSE)</f>
        <v>46.8</v>
      </c>
      <c r="H562" s="44">
        <f>VLOOKUP(F562,[2]明细!$E:$L,8,FALSE)</f>
        <v>0.75</v>
      </c>
      <c r="I562" s="44">
        <f t="shared" si="12"/>
        <v>35.1</v>
      </c>
    </row>
    <row r="563" ht="42.75" spans="1:9">
      <c r="A563" s="30">
        <v>14</v>
      </c>
      <c r="B563" s="20" t="s">
        <v>681</v>
      </c>
      <c r="C563" s="57" t="s">
        <v>682</v>
      </c>
      <c r="D563" s="57" t="s">
        <v>43</v>
      </c>
      <c r="E563" s="57">
        <v>4</v>
      </c>
      <c r="F563" s="164" t="s">
        <v>683</v>
      </c>
      <c r="G563" s="96">
        <f>VLOOKUP(F563,[2]明细!$E:$I,5,FALSE)</f>
        <v>69.9</v>
      </c>
      <c r="H563" s="44">
        <f>VLOOKUP(F563,[2]明细!$E:$L,8,FALSE)</f>
        <v>0.78</v>
      </c>
      <c r="I563" s="44">
        <f t="shared" si="12"/>
        <v>54.522</v>
      </c>
    </row>
    <row r="564" ht="42.75" spans="1:9">
      <c r="A564" s="30">
        <v>15</v>
      </c>
      <c r="B564" s="20" t="s">
        <v>684</v>
      </c>
      <c r="C564" s="57" t="s">
        <v>682</v>
      </c>
      <c r="D564" s="57" t="s">
        <v>43</v>
      </c>
      <c r="E564" s="57">
        <v>4</v>
      </c>
      <c r="F564" s="164" t="s">
        <v>685</v>
      </c>
      <c r="G564" s="96">
        <f>VLOOKUP(F564,[2]明细!$E:$I,5,FALSE)</f>
        <v>69.9</v>
      </c>
      <c r="H564" s="44">
        <f>VLOOKUP(F564,[2]明细!$E:$L,8,FALSE)</f>
        <v>0.78</v>
      </c>
      <c r="I564" s="44">
        <f t="shared" si="12"/>
        <v>54.522</v>
      </c>
    </row>
    <row r="565" ht="42.75" spans="1:9">
      <c r="A565" s="30">
        <v>16</v>
      </c>
      <c r="B565" s="20" t="s">
        <v>686</v>
      </c>
      <c r="C565" s="57" t="s">
        <v>682</v>
      </c>
      <c r="D565" s="57" t="s">
        <v>43</v>
      </c>
      <c r="E565" s="57">
        <v>4</v>
      </c>
      <c r="F565" s="164" t="s">
        <v>687</v>
      </c>
      <c r="G565" s="96">
        <f>VLOOKUP(F565,[2]明细!$E:$I,5,FALSE)</f>
        <v>69.9</v>
      </c>
      <c r="H565" s="44">
        <f>VLOOKUP(F565,[2]明细!$E:$L,8,FALSE)</f>
        <v>0.78</v>
      </c>
      <c r="I565" s="44">
        <f t="shared" si="12"/>
        <v>54.522</v>
      </c>
    </row>
    <row r="566" ht="42.75" spans="1:9">
      <c r="A566" s="30">
        <v>17</v>
      </c>
      <c r="B566" s="20" t="s">
        <v>688</v>
      </c>
      <c r="C566" s="57" t="s">
        <v>682</v>
      </c>
      <c r="D566" s="57" t="s">
        <v>43</v>
      </c>
      <c r="E566" s="57">
        <v>4</v>
      </c>
      <c r="F566" s="164" t="s">
        <v>689</v>
      </c>
      <c r="G566" s="96">
        <f>VLOOKUP(F566,[2]明细!$E:$I,5,FALSE)</f>
        <v>69.9</v>
      </c>
      <c r="H566" s="44">
        <f>VLOOKUP(F566,[2]明细!$E:$L,8,FALSE)</f>
        <v>0.78</v>
      </c>
      <c r="I566" s="44">
        <f t="shared" si="12"/>
        <v>54.522</v>
      </c>
    </row>
    <row r="567" ht="42.75" spans="1:9">
      <c r="A567" s="30">
        <v>18</v>
      </c>
      <c r="B567" s="20" t="s">
        <v>690</v>
      </c>
      <c r="C567" s="57" t="s">
        <v>682</v>
      </c>
      <c r="D567" s="57" t="s">
        <v>43</v>
      </c>
      <c r="E567" s="57">
        <v>4</v>
      </c>
      <c r="F567" s="164" t="s">
        <v>691</v>
      </c>
      <c r="G567" s="96">
        <f>VLOOKUP(F567,[2]明细!$E:$I,5,FALSE)</f>
        <v>69.9</v>
      </c>
      <c r="H567" s="44">
        <f>VLOOKUP(F567,[2]明细!$E:$L,8,FALSE)</f>
        <v>0.78</v>
      </c>
      <c r="I567" s="44">
        <f t="shared" si="12"/>
        <v>54.522</v>
      </c>
    </row>
    <row r="568" ht="42.75" spans="1:9">
      <c r="A568" s="30">
        <v>19</v>
      </c>
      <c r="B568" s="20" t="s">
        <v>692</v>
      </c>
      <c r="C568" s="57" t="s">
        <v>682</v>
      </c>
      <c r="D568" s="57" t="s">
        <v>43</v>
      </c>
      <c r="E568" s="57">
        <v>4</v>
      </c>
      <c r="F568" s="164" t="s">
        <v>693</v>
      </c>
      <c r="G568" s="96">
        <f>VLOOKUP(F568,[2]明细!$E:$I,5,FALSE)</f>
        <v>70.9</v>
      </c>
      <c r="H568" s="44">
        <f>VLOOKUP(F568,[2]明细!$E:$L,8,FALSE)</f>
        <v>0.78</v>
      </c>
      <c r="I568" s="44">
        <f t="shared" si="12"/>
        <v>55.302</v>
      </c>
    </row>
    <row r="569" ht="42.75" spans="1:9">
      <c r="A569" s="30">
        <v>20</v>
      </c>
      <c r="B569" s="20" t="s">
        <v>694</v>
      </c>
      <c r="C569" s="57" t="s">
        <v>682</v>
      </c>
      <c r="D569" s="57" t="s">
        <v>43</v>
      </c>
      <c r="E569" s="57">
        <v>4</v>
      </c>
      <c r="F569" s="164" t="s">
        <v>695</v>
      </c>
      <c r="G569" s="96">
        <f>VLOOKUP(F569,[2]明细!$E:$I,5,FALSE)</f>
        <v>72.9</v>
      </c>
      <c r="H569" s="44">
        <f>VLOOKUP(F569,[2]明细!$E:$L,8,FALSE)</f>
        <v>0.78</v>
      </c>
      <c r="I569" s="44">
        <f t="shared" si="12"/>
        <v>56.862</v>
      </c>
    </row>
    <row r="570" ht="42.75" spans="1:9">
      <c r="A570" s="30">
        <v>21</v>
      </c>
      <c r="B570" s="20" t="s">
        <v>696</v>
      </c>
      <c r="C570" s="57" t="s">
        <v>682</v>
      </c>
      <c r="D570" s="57" t="s">
        <v>43</v>
      </c>
      <c r="E570" s="57">
        <v>4</v>
      </c>
      <c r="F570" s="164" t="s">
        <v>697</v>
      </c>
      <c r="G570" s="96">
        <f>VLOOKUP(F570,[2]明细!$E:$I,5,FALSE)</f>
        <v>72.9</v>
      </c>
      <c r="H570" s="44">
        <f>VLOOKUP(F570,[2]明细!$E:$L,8,FALSE)</f>
        <v>0.78</v>
      </c>
      <c r="I570" s="44">
        <f t="shared" si="12"/>
        <v>56.862</v>
      </c>
    </row>
    <row r="571" ht="28.5" spans="1:9">
      <c r="A571" s="30">
        <v>22</v>
      </c>
      <c r="B571" s="20" t="s">
        <v>698</v>
      </c>
      <c r="C571" s="57" t="s">
        <v>682</v>
      </c>
      <c r="D571" s="57" t="s">
        <v>43</v>
      </c>
      <c r="E571" s="57">
        <v>4</v>
      </c>
      <c r="F571" s="164" t="s">
        <v>699</v>
      </c>
      <c r="G571" s="96">
        <f>VLOOKUP(F571,[2]明细!$E:$I,5,FALSE)</f>
        <v>39.9</v>
      </c>
      <c r="H571" s="44">
        <f>VLOOKUP(F571,[2]明细!$E:$L,8,FALSE)</f>
        <v>0.78</v>
      </c>
      <c r="I571" s="44">
        <f t="shared" si="12"/>
        <v>31.122</v>
      </c>
    </row>
    <row r="572" ht="28.5" spans="1:9">
      <c r="A572" s="30">
        <v>23</v>
      </c>
      <c r="B572" s="20" t="s">
        <v>700</v>
      </c>
      <c r="C572" s="57" t="s">
        <v>682</v>
      </c>
      <c r="D572" s="57" t="s">
        <v>43</v>
      </c>
      <c r="E572" s="57">
        <v>4</v>
      </c>
      <c r="F572" s="164" t="s">
        <v>701</v>
      </c>
      <c r="G572" s="96">
        <f>VLOOKUP(F572,[2]明细!$E:$I,5,FALSE)</f>
        <v>39.9</v>
      </c>
      <c r="H572" s="44">
        <f>VLOOKUP(F572,[2]明细!$E:$L,8,FALSE)</f>
        <v>0.78</v>
      </c>
      <c r="I572" s="44">
        <f t="shared" si="12"/>
        <v>31.122</v>
      </c>
    </row>
    <row r="573" ht="28.5" spans="1:9">
      <c r="A573" s="30">
        <v>24</v>
      </c>
      <c r="B573" s="20" t="s">
        <v>702</v>
      </c>
      <c r="C573" s="57" t="s">
        <v>682</v>
      </c>
      <c r="D573" s="57" t="s">
        <v>43</v>
      </c>
      <c r="E573" s="57">
        <v>4</v>
      </c>
      <c r="F573" s="164" t="s">
        <v>703</v>
      </c>
      <c r="G573" s="96">
        <f>VLOOKUP(F573,[2]明细!$E:$I,5,FALSE)</f>
        <v>39.9</v>
      </c>
      <c r="H573" s="44">
        <f>VLOOKUP(F573,[2]明细!$E:$L,8,FALSE)</f>
        <v>0.78</v>
      </c>
      <c r="I573" s="44">
        <f t="shared" si="12"/>
        <v>31.122</v>
      </c>
    </row>
    <row r="574" ht="28.5" spans="1:9">
      <c r="A574" s="30">
        <v>25</v>
      </c>
      <c r="B574" s="20" t="s">
        <v>704</v>
      </c>
      <c r="C574" s="57" t="s">
        <v>682</v>
      </c>
      <c r="D574" s="57" t="s">
        <v>43</v>
      </c>
      <c r="E574" s="57">
        <v>4</v>
      </c>
      <c r="F574" s="164" t="s">
        <v>705</v>
      </c>
      <c r="G574" s="96">
        <f>VLOOKUP(F574,[2]明细!$E:$I,5,FALSE)</f>
        <v>39.9</v>
      </c>
      <c r="H574" s="44">
        <f>VLOOKUP(F574,[2]明细!$E:$L,8,FALSE)</f>
        <v>0.78</v>
      </c>
      <c r="I574" s="44">
        <f t="shared" si="12"/>
        <v>31.122</v>
      </c>
    </row>
    <row r="575" ht="28.5" spans="1:9">
      <c r="A575" s="30">
        <v>26</v>
      </c>
      <c r="B575" s="20" t="s">
        <v>706</v>
      </c>
      <c r="C575" s="57" t="s">
        <v>707</v>
      </c>
      <c r="D575" s="57" t="s">
        <v>708</v>
      </c>
      <c r="E575" s="57">
        <v>2</v>
      </c>
      <c r="F575" s="164" t="s">
        <v>709</v>
      </c>
      <c r="G575" s="96">
        <f>VLOOKUP(F575,[2]明细!$E:$I,5,FALSE)</f>
        <v>49</v>
      </c>
      <c r="H575" s="44">
        <f>VLOOKUP(F575,[2]明细!$E:$L,8,FALSE)</f>
        <v>0.75</v>
      </c>
      <c r="I575" s="44">
        <f t="shared" si="12"/>
        <v>36.75</v>
      </c>
    </row>
    <row r="576" ht="28.5" spans="1:9">
      <c r="A576" s="30">
        <v>27</v>
      </c>
      <c r="B576" s="20" t="s">
        <v>710</v>
      </c>
      <c r="C576" s="57" t="s">
        <v>707</v>
      </c>
      <c r="D576" s="57" t="s">
        <v>708</v>
      </c>
      <c r="E576" s="57">
        <v>2</v>
      </c>
      <c r="F576" s="164" t="s">
        <v>711</v>
      </c>
      <c r="G576" s="96">
        <f>VLOOKUP(F576,[2]明细!$E:$I,5,FALSE)</f>
        <v>49</v>
      </c>
      <c r="H576" s="44">
        <f>VLOOKUP(F576,[2]明细!$E:$L,8,FALSE)</f>
        <v>0.75</v>
      </c>
      <c r="I576" s="44">
        <f t="shared" si="12"/>
        <v>36.75</v>
      </c>
    </row>
    <row r="577" ht="28.5" spans="1:9">
      <c r="A577" s="30">
        <v>28</v>
      </c>
      <c r="B577" s="20" t="s">
        <v>712</v>
      </c>
      <c r="C577" s="57" t="s">
        <v>707</v>
      </c>
      <c r="D577" s="57" t="s">
        <v>708</v>
      </c>
      <c r="E577" s="57">
        <v>2</v>
      </c>
      <c r="F577" s="164" t="s">
        <v>713</v>
      </c>
      <c r="G577" s="96">
        <f>VLOOKUP(F577,[2]明细!$E:$I,5,FALSE)</f>
        <v>49</v>
      </c>
      <c r="H577" s="44">
        <f>VLOOKUP(F577,[2]明细!$E:$L,8,FALSE)</f>
        <v>0.75</v>
      </c>
      <c r="I577" s="44">
        <f t="shared" si="12"/>
        <v>36.75</v>
      </c>
    </row>
    <row r="578" ht="28.5" spans="1:9">
      <c r="A578" s="30">
        <v>29</v>
      </c>
      <c r="B578" s="20" t="s">
        <v>714</v>
      </c>
      <c r="C578" s="57" t="s">
        <v>707</v>
      </c>
      <c r="D578" s="57" t="s">
        <v>708</v>
      </c>
      <c r="E578" s="57">
        <v>2</v>
      </c>
      <c r="F578" s="164" t="s">
        <v>715</v>
      </c>
      <c r="G578" s="96">
        <f>VLOOKUP(F578,[2]明细!$E:$I,5,FALSE)</f>
        <v>49</v>
      </c>
      <c r="H578" s="44">
        <f>VLOOKUP(F578,[2]明细!$E:$L,8,FALSE)</f>
        <v>0.75</v>
      </c>
      <c r="I578" s="44">
        <f t="shared" si="12"/>
        <v>36.75</v>
      </c>
    </row>
    <row r="579" ht="27" spans="1:9">
      <c r="A579" s="30">
        <v>30</v>
      </c>
      <c r="B579" s="30" t="s">
        <v>716</v>
      </c>
      <c r="C579" s="57"/>
      <c r="D579" s="57"/>
      <c r="E579" s="57"/>
      <c r="F579" s="57"/>
      <c r="G579" s="96"/>
      <c r="I579" s="44">
        <v>5.9</v>
      </c>
    </row>
    <row r="580" spans="3:9">
      <c r="C580" s="37"/>
      <c r="D580" s="37"/>
      <c r="E580" s="37"/>
      <c r="F580" s="37"/>
      <c r="G580" s="96"/>
      <c r="H580" s="44"/>
      <c r="I580" s="100">
        <v>1167.58</v>
      </c>
    </row>
    <row r="581" spans="7:7">
      <c r="G581" s="96"/>
    </row>
    <row r="582" spans="7:7">
      <c r="G582" s="96"/>
    </row>
    <row r="583" spans="7:7">
      <c r="G583" s="96"/>
    </row>
    <row r="584" spans="7:7">
      <c r="G584" s="96"/>
    </row>
    <row r="585" spans="7:7">
      <c r="G585" s="96"/>
    </row>
    <row r="586" ht="30" customHeight="1" spans="1:9">
      <c r="A586" s="28" t="s">
        <v>802</v>
      </c>
      <c r="B586" s="28"/>
      <c r="C586" s="29"/>
      <c r="D586" s="29"/>
      <c r="E586" s="29"/>
      <c r="F586" s="29"/>
      <c r="G586" s="29"/>
      <c r="H586" s="29"/>
      <c r="I586" s="101"/>
    </row>
    <row r="587" s="1" customFormat="1" ht="14" customHeight="1" spans="1:9">
      <c r="A587" s="7" t="s">
        <v>1</v>
      </c>
      <c r="B587" s="84" t="s">
        <v>2</v>
      </c>
      <c r="C587" s="9" t="s">
        <v>3</v>
      </c>
      <c r="D587" s="9" t="s">
        <v>4</v>
      </c>
      <c r="E587" s="9" t="s">
        <v>5</v>
      </c>
      <c r="F587" s="8" t="s">
        <v>6</v>
      </c>
      <c r="G587" s="10" t="s">
        <v>7</v>
      </c>
      <c r="H587" s="68" t="s">
        <v>8</v>
      </c>
      <c r="I587" s="75" t="s">
        <v>9</v>
      </c>
    </row>
    <row r="588" ht="42.75" spans="1:9">
      <c r="A588" s="30">
        <v>1</v>
      </c>
      <c r="B588" s="20" t="s">
        <v>787</v>
      </c>
      <c r="C588" s="57" t="s">
        <v>788</v>
      </c>
      <c r="D588" s="57" t="s">
        <v>196</v>
      </c>
      <c r="E588" s="98">
        <v>5</v>
      </c>
      <c r="F588" s="164" t="s">
        <v>789</v>
      </c>
      <c r="G588" s="96">
        <f>VLOOKUP(F588,[2]明细!$E:$I,5,FALSE)</f>
        <v>60</v>
      </c>
      <c r="H588" s="44">
        <f>VLOOKUP(F588,[2]明细!$E:$L,8,FALSE)</f>
        <v>0.78</v>
      </c>
      <c r="I588" s="44">
        <f t="shared" ref="I587:I616" si="13">G588*H588</f>
        <v>46.8</v>
      </c>
    </row>
    <row r="589" ht="28.5" spans="1:9">
      <c r="A589" s="30">
        <v>2</v>
      </c>
      <c r="B589" s="20" t="s">
        <v>790</v>
      </c>
      <c r="C589" s="57" t="s">
        <v>791</v>
      </c>
      <c r="D589" s="57" t="s">
        <v>57</v>
      </c>
      <c r="E589" s="98">
        <v>1</v>
      </c>
      <c r="F589" s="164" t="s">
        <v>792</v>
      </c>
      <c r="G589" s="96">
        <f>VLOOKUP(F589,[2]明细!$E:$I,5,FALSE)</f>
        <v>29</v>
      </c>
      <c r="H589" s="44">
        <f>VLOOKUP(F589,[2]明细!$E:$L,8,FALSE)</f>
        <v>0.75</v>
      </c>
      <c r="I589" s="44">
        <f t="shared" si="13"/>
        <v>21.75</v>
      </c>
    </row>
    <row r="590" ht="28.5" spans="1:9">
      <c r="A590" s="30">
        <v>3</v>
      </c>
      <c r="B590" s="20" t="s">
        <v>722</v>
      </c>
      <c r="C590" s="57" t="s">
        <v>496</v>
      </c>
      <c r="D590" s="57" t="s">
        <v>196</v>
      </c>
      <c r="E590" s="55">
        <v>8</v>
      </c>
      <c r="F590" s="164" t="s">
        <v>723</v>
      </c>
      <c r="G590" s="96">
        <f>VLOOKUP(F590,[2]明细!$E:$I,5,FALSE)</f>
        <v>56.8</v>
      </c>
      <c r="H590" s="44">
        <f>VLOOKUP(F590,[2]明细!$E:$L,8,FALSE)</f>
        <v>0.78</v>
      </c>
      <c r="I590" s="44">
        <f t="shared" si="13"/>
        <v>44.304</v>
      </c>
    </row>
    <row r="591" ht="28.5" spans="1:9">
      <c r="A591" s="30">
        <v>4</v>
      </c>
      <c r="B591" s="20" t="s">
        <v>793</v>
      </c>
      <c r="C591" s="57" t="s">
        <v>794</v>
      </c>
      <c r="D591" s="57" t="s">
        <v>362</v>
      </c>
      <c r="E591" s="55">
        <v>3</v>
      </c>
      <c r="F591" s="164" t="s">
        <v>795</v>
      </c>
      <c r="G591" s="96">
        <f>VLOOKUP(F591,[2]明细!$E:$I,5,FALSE)</f>
        <v>59.8</v>
      </c>
      <c r="H591" s="44">
        <f>VLOOKUP(F591,[2]明细!$E:$L,8,FALSE)</f>
        <v>0.75</v>
      </c>
      <c r="I591" s="44">
        <f t="shared" si="13"/>
        <v>44.85</v>
      </c>
    </row>
    <row r="592" ht="28.5" spans="1:9">
      <c r="A592" s="30">
        <v>5</v>
      </c>
      <c r="B592" s="20" t="s">
        <v>796</v>
      </c>
      <c r="C592" s="57" t="s">
        <v>654</v>
      </c>
      <c r="D592" s="57" t="s">
        <v>362</v>
      </c>
      <c r="E592" s="55">
        <v>2</v>
      </c>
      <c r="F592" s="164" t="s">
        <v>797</v>
      </c>
      <c r="G592" s="96">
        <f>VLOOKUP(F592,[2]明细!$E:$I,5,FALSE)</f>
        <v>39</v>
      </c>
      <c r="H592" s="44">
        <f>VLOOKUP(F592,[2]明细!$E:$L,8,FALSE)</f>
        <v>0.75</v>
      </c>
      <c r="I592" s="44">
        <f t="shared" si="13"/>
        <v>29.25</v>
      </c>
    </row>
    <row r="593" ht="28.5" spans="1:9">
      <c r="A593" s="30">
        <v>6</v>
      </c>
      <c r="B593" s="14" t="s">
        <v>798</v>
      </c>
      <c r="C593" s="55" t="s">
        <v>799</v>
      </c>
      <c r="D593" s="55" t="s">
        <v>617</v>
      </c>
      <c r="E593" s="55">
        <v>1</v>
      </c>
      <c r="F593" s="57" t="s">
        <v>800</v>
      </c>
      <c r="G593" s="96">
        <f>VLOOKUP(F593,[2]明细!$E:$I,5,FALSE)</f>
        <v>49</v>
      </c>
      <c r="H593" s="44">
        <f>VLOOKUP(F593,[2]明细!$E:$L,8,FALSE)</f>
        <v>0.75</v>
      </c>
      <c r="I593" s="44">
        <f t="shared" si="13"/>
        <v>36.75</v>
      </c>
    </row>
    <row r="594" ht="42.75" spans="1:9">
      <c r="A594" s="30">
        <v>7</v>
      </c>
      <c r="B594" s="14" t="s">
        <v>656</v>
      </c>
      <c r="C594" s="55" t="s">
        <v>657</v>
      </c>
      <c r="D594" s="55" t="s">
        <v>658</v>
      </c>
      <c r="E594" s="55" t="s">
        <v>659</v>
      </c>
      <c r="F594" s="165" t="s">
        <v>660</v>
      </c>
      <c r="G594" s="96">
        <f>VLOOKUP(F594,[2]明细!$E:$I,5,FALSE)</f>
        <v>48</v>
      </c>
      <c r="H594" s="44">
        <f>VLOOKUP(F594,[2]明细!$E:$L,8,FALSE)</f>
        <v>0.75</v>
      </c>
      <c r="I594" s="44">
        <f t="shared" si="13"/>
        <v>36</v>
      </c>
    </row>
    <row r="595" ht="28.5" spans="1:9">
      <c r="A595" s="30">
        <v>8</v>
      </c>
      <c r="B595" s="20" t="s">
        <v>661</v>
      </c>
      <c r="C595" s="57" t="s">
        <v>662</v>
      </c>
      <c r="D595" s="57" t="s">
        <v>196</v>
      </c>
      <c r="E595" s="57" t="s">
        <v>663</v>
      </c>
      <c r="F595" s="164" t="s">
        <v>664</v>
      </c>
      <c r="G595" s="96">
        <f>VLOOKUP(F595,[2]明细!$E:$I,5,FALSE)</f>
        <v>18</v>
      </c>
      <c r="H595" s="44">
        <f>VLOOKUP(F595,[2]明细!$E:$L,8,FALSE)</f>
        <v>1</v>
      </c>
      <c r="I595" s="44">
        <f t="shared" si="13"/>
        <v>18</v>
      </c>
    </row>
    <row r="596" ht="85.5" spans="1:9">
      <c r="A596" s="30">
        <v>9</v>
      </c>
      <c r="B596" s="20" t="s">
        <v>393</v>
      </c>
      <c r="C596" s="57" t="s">
        <v>665</v>
      </c>
      <c r="D596" s="57" t="s">
        <v>666</v>
      </c>
      <c r="E596" s="57" t="s">
        <v>396</v>
      </c>
      <c r="F596" s="57" t="s">
        <v>397</v>
      </c>
      <c r="G596" s="96">
        <f>VLOOKUP(F596,[2]明细!$E:$I,5,FALSE)</f>
        <v>20</v>
      </c>
      <c r="H596" s="44">
        <f>VLOOKUP(F596,[2]明细!$E:$L,8,FALSE)</f>
        <v>0.75</v>
      </c>
      <c r="I596" s="44">
        <f t="shared" si="13"/>
        <v>15</v>
      </c>
    </row>
    <row r="597" ht="28.5" spans="1:9">
      <c r="A597" s="30">
        <v>10</v>
      </c>
      <c r="B597" s="20" t="s">
        <v>667</v>
      </c>
      <c r="C597" s="57" t="s">
        <v>668</v>
      </c>
      <c r="D597" s="57" t="s">
        <v>669</v>
      </c>
      <c r="E597" s="57">
        <v>1</v>
      </c>
      <c r="F597" s="164" t="s">
        <v>670</v>
      </c>
      <c r="G597" s="96">
        <f>VLOOKUP(F597,[2]明细!$E:$I,5,FALSE)</f>
        <v>55</v>
      </c>
      <c r="H597" s="44">
        <f>VLOOKUP(F597,[2]明细!$E:$L,8,FALSE)</f>
        <v>0.75</v>
      </c>
      <c r="I597" s="44">
        <f t="shared" si="13"/>
        <v>41.25</v>
      </c>
    </row>
    <row r="598" ht="14.25" spans="1:9">
      <c r="A598" s="30">
        <v>11</v>
      </c>
      <c r="B598" s="20" t="s">
        <v>671</v>
      </c>
      <c r="C598" s="57" t="s">
        <v>672</v>
      </c>
      <c r="D598" s="57" t="s">
        <v>192</v>
      </c>
      <c r="E598" s="57">
        <v>4</v>
      </c>
      <c r="F598" s="164" t="s">
        <v>673</v>
      </c>
      <c r="G598" s="96">
        <f>VLOOKUP(F598,[2]明细!$E:$I,5,FALSE)</f>
        <v>58</v>
      </c>
      <c r="H598" s="44">
        <f>VLOOKUP(F598,[2]明细!$E:$L,8,FALSE)</f>
        <v>0.75</v>
      </c>
      <c r="I598" s="44">
        <f t="shared" si="13"/>
        <v>43.5</v>
      </c>
    </row>
    <row r="599" ht="28.5" spans="1:9">
      <c r="A599" s="30">
        <v>12</v>
      </c>
      <c r="B599" s="20" t="s">
        <v>674</v>
      </c>
      <c r="C599" s="57" t="s">
        <v>675</v>
      </c>
      <c r="D599" s="57" t="s">
        <v>275</v>
      </c>
      <c r="E599" s="57">
        <v>1</v>
      </c>
      <c r="F599" s="57" t="s">
        <v>676</v>
      </c>
      <c r="G599" s="96">
        <f>VLOOKUP(F599,[2]明细!$E:$I,5,FALSE)</f>
        <v>48</v>
      </c>
      <c r="H599" s="44">
        <f>VLOOKUP(F599,[2]明细!$E:$L,8,FALSE)</f>
        <v>0.75</v>
      </c>
      <c r="I599" s="44">
        <f t="shared" si="13"/>
        <v>36</v>
      </c>
    </row>
    <row r="600" ht="28.5" spans="1:9">
      <c r="A600" s="30">
        <v>13</v>
      </c>
      <c r="B600" s="20" t="s">
        <v>677</v>
      </c>
      <c r="C600" s="57" t="s">
        <v>678</v>
      </c>
      <c r="D600" s="57" t="s">
        <v>679</v>
      </c>
      <c r="E600" s="57">
        <v>1</v>
      </c>
      <c r="F600" s="164" t="s">
        <v>680</v>
      </c>
      <c r="G600" s="96">
        <f>VLOOKUP(F600,[2]明细!$E:$I,5,FALSE)</f>
        <v>46.8</v>
      </c>
      <c r="H600" s="44">
        <f>VLOOKUP(F600,[2]明细!$E:$L,8,FALSE)</f>
        <v>0.75</v>
      </c>
      <c r="I600" s="44">
        <f t="shared" si="13"/>
        <v>35.1</v>
      </c>
    </row>
    <row r="601" ht="42.75" spans="1:9">
      <c r="A601" s="30">
        <v>14</v>
      </c>
      <c r="B601" s="20" t="s">
        <v>681</v>
      </c>
      <c r="C601" s="57" t="s">
        <v>682</v>
      </c>
      <c r="D601" s="57" t="s">
        <v>43</v>
      </c>
      <c r="E601" s="57">
        <v>4</v>
      </c>
      <c r="F601" s="164" t="s">
        <v>683</v>
      </c>
      <c r="G601" s="96">
        <f>VLOOKUP(F601,[2]明细!$E:$I,5,FALSE)</f>
        <v>69.9</v>
      </c>
      <c r="H601" s="44">
        <f>VLOOKUP(F601,[2]明细!$E:$L,8,FALSE)</f>
        <v>0.78</v>
      </c>
      <c r="I601" s="44">
        <f t="shared" si="13"/>
        <v>54.522</v>
      </c>
    </row>
    <row r="602" ht="42.75" spans="1:9">
      <c r="A602" s="30">
        <v>15</v>
      </c>
      <c r="B602" s="20" t="s">
        <v>684</v>
      </c>
      <c r="C602" s="57" t="s">
        <v>682</v>
      </c>
      <c r="D602" s="57" t="s">
        <v>43</v>
      </c>
      <c r="E602" s="57">
        <v>4</v>
      </c>
      <c r="F602" s="164" t="s">
        <v>685</v>
      </c>
      <c r="G602" s="96">
        <f>VLOOKUP(F602,[2]明细!$E:$I,5,FALSE)</f>
        <v>69.9</v>
      </c>
      <c r="H602" s="44">
        <f>VLOOKUP(F602,[2]明细!$E:$L,8,FALSE)</f>
        <v>0.78</v>
      </c>
      <c r="I602" s="44">
        <f t="shared" si="13"/>
        <v>54.522</v>
      </c>
    </row>
    <row r="603" ht="42.75" spans="1:9">
      <c r="A603" s="30">
        <v>16</v>
      </c>
      <c r="B603" s="20" t="s">
        <v>686</v>
      </c>
      <c r="C603" s="57" t="s">
        <v>682</v>
      </c>
      <c r="D603" s="57" t="s">
        <v>43</v>
      </c>
      <c r="E603" s="57">
        <v>4</v>
      </c>
      <c r="F603" s="164" t="s">
        <v>687</v>
      </c>
      <c r="G603" s="96">
        <f>VLOOKUP(F603,[2]明细!$E:$I,5,FALSE)</f>
        <v>69.9</v>
      </c>
      <c r="H603" s="44">
        <f>VLOOKUP(F603,[2]明细!$E:$L,8,FALSE)</f>
        <v>0.78</v>
      </c>
      <c r="I603" s="44">
        <f t="shared" si="13"/>
        <v>54.522</v>
      </c>
    </row>
    <row r="604" ht="42.75" spans="1:9">
      <c r="A604" s="30">
        <v>17</v>
      </c>
      <c r="B604" s="20" t="s">
        <v>688</v>
      </c>
      <c r="C604" s="57" t="s">
        <v>682</v>
      </c>
      <c r="D604" s="57" t="s">
        <v>43</v>
      </c>
      <c r="E604" s="57">
        <v>4</v>
      </c>
      <c r="F604" s="164" t="s">
        <v>689</v>
      </c>
      <c r="G604" s="96">
        <f>VLOOKUP(F604,[2]明细!$E:$I,5,FALSE)</f>
        <v>69.9</v>
      </c>
      <c r="H604" s="44">
        <f>VLOOKUP(F604,[2]明细!$E:$L,8,FALSE)</f>
        <v>0.78</v>
      </c>
      <c r="I604" s="44">
        <f t="shared" si="13"/>
        <v>54.522</v>
      </c>
    </row>
    <row r="605" ht="42.75" spans="1:9">
      <c r="A605" s="30">
        <v>18</v>
      </c>
      <c r="B605" s="20" t="s">
        <v>690</v>
      </c>
      <c r="C605" s="57" t="s">
        <v>682</v>
      </c>
      <c r="D605" s="57" t="s">
        <v>43</v>
      </c>
      <c r="E605" s="57">
        <v>4</v>
      </c>
      <c r="F605" s="164" t="s">
        <v>691</v>
      </c>
      <c r="G605" s="96">
        <f>VLOOKUP(F605,[2]明细!$E:$I,5,FALSE)</f>
        <v>69.9</v>
      </c>
      <c r="H605" s="44">
        <f>VLOOKUP(F605,[2]明细!$E:$L,8,FALSE)</f>
        <v>0.78</v>
      </c>
      <c r="I605" s="44">
        <f t="shared" si="13"/>
        <v>54.522</v>
      </c>
    </row>
    <row r="606" ht="42.75" spans="1:9">
      <c r="A606" s="30">
        <v>19</v>
      </c>
      <c r="B606" s="20" t="s">
        <v>692</v>
      </c>
      <c r="C606" s="57" t="s">
        <v>682</v>
      </c>
      <c r="D606" s="57" t="s">
        <v>43</v>
      </c>
      <c r="E606" s="57">
        <v>4</v>
      </c>
      <c r="F606" s="164" t="s">
        <v>693</v>
      </c>
      <c r="G606" s="96">
        <f>VLOOKUP(F606,[2]明细!$E:$I,5,FALSE)</f>
        <v>70.9</v>
      </c>
      <c r="H606" s="44">
        <f>VLOOKUP(F606,[2]明细!$E:$L,8,FALSE)</f>
        <v>0.78</v>
      </c>
      <c r="I606" s="44">
        <f t="shared" si="13"/>
        <v>55.302</v>
      </c>
    </row>
    <row r="607" ht="42.75" spans="1:9">
      <c r="A607" s="30">
        <v>20</v>
      </c>
      <c r="B607" s="20" t="s">
        <v>694</v>
      </c>
      <c r="C607" s="57" t="s">
        <v>682</v>
      </c>
      <c r="D607" s="57" t="s">
        <v>43</v>
      </c>
      <c r="E607" s="57">
        <v>4</v>
      </c>
      <c r="F607" s="164" t="s">
        <v>695</v>
      </c>
      <c r="G607" s="96">
        <f>VLOOKUP(F607,[2]明细!$E:$I,5,FALSE)</f>
        <v>72.9</v>
      </c>
      <c r="H607" s="44">
        <f>VLOOKUP(F607,[2]明细!$E:$L,8,FALSE)</f>
        <v>0.78</v>
      </c>
      <c r="I607" s="44">
        <f t="shared" si="13"/>
        <v>56.862</v>
      </c>
    </row>
    <row r="608" ht="42.75" spans="1:9">
      <c r="A608" s="30">
        <v>21</v>
      </c>
      <c r="B608" s="20" t="s">
        <v>696</v>
      </c>
      <c r="C608" s="57" t="s">
        <v>682</v>
      </c>
      <c r="D608" s="57" t="s">
        <v>43</v>
      </c>
      <c r="E608" s="57">
        <v>4</v>
      </c>
      <c r="F608" s="164" t="s">
        <v>697</v>
      </c>
      <c r="G608" s="96">
        <f>VLOOKUP(F608,[2]明细!$E:$I,5,FALSE)</f>
        <v>72.9</v>
      </c>
      <c r="H608" s="44">
        <f>VLOOKUP(F608,[2]明细!$E:$L,8,FALSE)</f>
        <v>0.78</v>
      </c>
      <c r="I608" s="44">
        <f t="shared" si="13"/>
        <v>56.862</v>
      </c>
    </row>
    <row r="609" ht="28.5" spans="1:9">
      <c r="A609" s="30">
        <v>22</v>
      </c>
      <c r="B609" s="20" t="s">
        <v>698</v>
      </c>
      <c r="C609" s="57" t="s">
        <v>682</v>
      </c>
      <c r="D609" s="57" t="s">
        <v>43</v>
      </c>
      <c r="E609" s="57">
        <v>4</v>
      </c>
      <c r="F609" s="164" t="s">
        <v>699</v>
      </c>
      <c r="G609" s="96">
        <f>VLOOKUP(F609,[2]明细!$E:$I,5,FALSE)</f>
        <v>39.9</v>
      </c>
      <c r="H609" s="44">
        <f>VLOOKUP(F609,[2]明细!$E:$L,8,FALSE)</f>
        <v>0.78</v>
      </c>
      <c r="I609" s="44">
        <f t="shared" si="13"/>
        <v>31.122</v>
      </c>
    </row>
    <row r="610" ht="28.5" spans="1:9">
      <c r="A610" s="30">
        <v>23</v>
      </c>
      <c r="B610" s="20" t="s">
        <v>700</v>
      </c>
      <c r="C610" s="57" t="s">
        <v>682</v>
      </c>
      <c r="D610" s="57" t="s">
        <v>43</v>
      </c>
      <c r="E610" s="57">
        <v>4</v>
      </c>
      <c r="F610" s="164" t="s">
        <v>701</v>
      </c>
      <c r="G610" s="96">
        <f>VLOOKUP(F610,[2]明细!$E:$I,5,FALSE)</f>
        <v>39.9</v>
      </c>
      <c r="H610" s="44">
        <f>VLOOKUP(F610,[2]明细!$E:$L,8,FALSE)</f>
        <v>0.78</v>
      </c>
      <c r="I610" s="44">
        <f t="shared" si="13"/>
        <v>31.122</v>
      </c>
    </row>
    <row r="611" ht="28.5" spans="1:9">
      <c r="A611" s="30">
        <v>24</v>
      </c>
      <c r="B611" s="20" t="s">
        <v>702</v>
      </c>
      <c r="C611" s="57" t="s">
        <v>682</v>
      </c>
      <c r="D611" s="57" t="s">
        <v>43</v>
      </c>
      <c r="E611" s="57">
        <v>4</v>
      </c>
      <c r="F611" s="164" t="s">
        <v>703</v>
      </c>
      <c r="G611" s="96">
        <f>VLOOKUP(F611,[2]明细!$E:$I,5,FALSE)</f>
        <v>39.9</v>
      </c>
      <c r="H611" s="44">
        <f>VLOOKUP(F611,[2]明细!$E:$L,8,FALSE)</f>
        <v>0.78</v>
      </c>
      <c r="I611" s="44">
        <f t="shared" si="13"/>
        <v>31.122</v>
      </c>
    </row>
    <row r="612" ht="28.5" spans="1:9">
      <c r="A612" s="30">
        <v>25</v>
      </c>
      <c r="B612" s="20" t="s">
        <v>704</v>
      </c>
      <c r="C612" s="57" t="s">
        <v>682</v>
      </c>
      <c r="D612" s="57" t="s">
        <v>43</v>
      </c>
      <c r="E612" s="57">
        <v>4</v>
      </c>
      <c r="F612" s="164" t="s">
        <v>705</v>
      </c>
      <c r="G612" s="96">
        <f>VLOOKUP(F612,[2]明细!$E:$I,5,FALSE)</f>
        <v>39.9</v>
      </c>
      <c r="H612" s="44">
        <f>VLOOKUP(F612,[2]明细!$E:$L,8,FALSE)</f>
        <v>0.78</v>
      </c>
      <c r="I612" s="44">
        <f t="shared" si="13"/>
        <v>31.122</v>
      </c>
    </row>
    <row r="613" ht="28.5" spans="1:9">
      <c r="A613" s="30">
        <v>26</v>
      </c>
      <c r="B613" s="20" t="s">
        <v>706</v>
      </c>
      <c r="C613" s="57" t="s">
        <v>707</v>
      </c>
      <c r="D613" s="57" t="s">
        <v>708</v>
      </c>
      <c r="E613" s="57">
        <v>2</v>
      </c>
      <c r="F613" s="164" t="s">
        <v>709</v>
      </c>
      <c r="G613" s="96">
        <f>VLOOKUP(F613,[2]明细!$E:$I,5,FALSE)</f>
        <v>49</v>
      </c>
      <c r="H613" s="44">
        <f>VLOOKUP(F613,[2]明细!$E:$L,8,FALSE)</f>
        <v>0.75</v>
      </c>
      <c r="I613" s="44">
        <f t="shared" si="13"/>
        <v>36.75</v>
      </c>
    </row>
    <row r="614" ht="28.5" spans="1:9">
      <c r="A614" s="30">
        <v>27</v>
      </c>
      <c r="B614" s="20" t="s">
        <v>710</v>
      </c>
      <c r="C614" s="57" t="s">
        <v>707</v>
      </c>
      <c r="D614" s="57" t="s">
        <v>708</v>
      </c>
      <c r="E614" s="57">
        <v>2</v>
      </c>
      <c r="F614" s="164" t="s">
        <v>711</v>
      </c>
      <c r="G614" s="96">
        <f>VLOOKUP(F614,[2]明细!$E:$I,5,FALSE)</f>
        <v>49</v>
      </c>
      <c r="H614" s="44">
        <f>VLOOKUP(F614,[2]明细!$E:$L,8,FALSE)</f>
        <v>0.75</v>
      </c>
      <c r="I614" s="44">
        <f t="shared" si="13"/>
        <v>36.75</v>
      </c>
    </row>
    <row r="615" ht="28.5" spans="1:9">
      <c r="A615" s="30">
        <v>28</v>
      </c>
      <c r="B615" s="20" t="s">
        <v>712</v>
      </c>
      <c r="C615" s="57" t="s">
        <v>707</v>
      </c>
      <c r="D615" s="57" t="s">
        <v>708</v>
      </c>
      <c r="E615" s="57">
        <v>2</v>
      </c>
      <c r="F615" s="164" t="s">
        <v>713</v>
      </c>
      <c r="G615" s="96">
        <f>VLOOKUP(F615,[2]明细!$E:$I,5,FALSE)</f>
        <v>49</v>
      </c>
      <c r="H615" s="44">
        <f>VLOOKUP(F615,[2]明细!$E:$L,8,FALSE)</f>
        <v>0.75</v>
      </c>
      <c r="I615" s="44">
        <f t="shared" si="13"/>
        <v>36.75</v>
      </c>
    </row>
    <row r="616" ht="28.5" spans="1:9">
      <c r="A616" s="30">
        <v>29</v>
      </c>
      <c r="B616" s="20" t="s">
        <v>714</v>
      </c>
      <c r="C616" s="57" t="s">
        <v>707</v>
      </c>
      <c r="D616" s="57" t="s">
        <v>708</v>
      </c>
      <c r="E616" s="57">
        <v>2</v>
      </c>
      <c r="F616" s="164" t="s">
        <v>715</v>
      </c>
      <c r="G616" s="96">
        <f>VLOOKUP(F616,[2]明细!$E:$I,5,FALSE)</f>
        <v>49</v>
      </c>
      <c r="H616" s="44">
        <f>VLOOKUP(F616,[2]明细!$E:$L,8,FALSE)</f>
        <v>0.75</v>
      </c>
      <c r="I616" s="44">
        <f t="shared" si="13"/>
        <v>36.75</v>
      </c>
    </row>
    <row r="617" ht="27" spans="1:9">
      <c r="A617" s="30">
        <v>30</v>
      </c>
      <c r="B617" s="30" t="s">
        <v>716</v>
      </c>
      <c r="C617" s="57"/>
      <c r="D617" s="57"/>
      <c r="E617" s="57"/>
      <c r="F617" s="57"/>
      <c r="G617" s="96"/>
      <c r="I617" s="44">
        <v>5.9</v>
      </c>
    </row>
    <row r="618" spans="3:9">
      <c r="C618" s="37"/>
      <c r="D618" s="37"/>
      <c r="E618" s="37"/>
      <c r="F618" s="37"/>
      <c r="G618" s="96"/>
      <c r="H618" s="44"/>
      <c r="I618" s="100">
        <v>1167.58</v>
      </c>
    </row>
    <row r="619" spans="7:7">
      <c r="G619" s="96"/>
    </row>
    <row r="620" spans="7:7">
      <c r="G620" s="96"/>
    </row>
    <row r="621" spans="7:7">
      <c r="G621" s="96"/>
    </row>
    <row r="622" spans="7:7">
      <c r="G622" s="96"/>
    </row>
    <row r="623" spans="7:7">
      <c r="G623" s="96"/>
    </row>
    <row r="624" ht="30" customHeight="1" spans="1:9">
      <c r="A624" s="28" t="s">
        <v>803</v>
      </c>
      <c r="B624" s="28"/>
      <c r="C624" s="29"/>
      <c r="D624" s="29"/>
      <c r="E624" s="29"/>
      <c r="F624" s="29"/>
      <c r="G624" s="29"/>
      <c r="H624" s="29"/>
      <c r="I624" s="101"/>
    </row>
    <row r="625" s="1" customFormat="1" ht="14" customHeight="1" spans="1:9">
      <c r="A625" s="7" t="s">
        <v>1</v>
      </c>
      <c r="B625" s="84" t="s">
        <v>2</v>
      </c>
      <c r="C625" s="9" t="s">
        <v>3</v>
      </c>
      <c r="D625" s="9" t="s">
        <v>4</v>
      </c>
      <c r="E625" s="9" t="s">
        <v>5</v>
      </c>
      <c r="F625" s="8" t="s">
        <v>6</v>
      </c>
      <c r="G625" s="10" t="s">
        <v>7</v>
      </c>
      <c r="H625" s="68" t="s">
        <v>8</v>
      </c>
      <c r="I625" s="75" t="s">
        <v>9</v>
      </c>
    </row>
    <row r="626" ht="28.5" spans="1:9">
      <c r="A626" s="30">
        <v>1</v>
      </c>
      <c r="B626" s="20" t="s">
        <v>747</v>
      </c>
      <c r="C626" s="57" t="s">
        <v>748</v>
      </c>
      <c r="D626" s="57" t="s">
        <v>12</v>
      </c>
      <c r="E626" s="98">
        <v>2</v>
      </c>
      <c r="F626" s="164" t="s">
        <v>749</v>
      </c>
      <c r="G626" s="96">
        <f>VLOOKUP(F626,[2]明细!$E:$I,5,FALSE)</f>
        <v>61</v>
      </c>
      <c r="H626" s="44">
        <f>VLOOKUP(F626,[2]明细!$E:$L,8,FALSE)</f>
        <v>0.75</v>
      </c>
      <c r="I626" s="44">
        <f>G626*H626</f>
        <v>45.75</v>
      </c>
    </row>
    <row r="627" ht="28.5" spans="1:9">
      <c r="A627" s="30">
        <v>2</v>
      </c>
      <c r="B627" s="20" t="s">
        <v>406</v>
      </c>
      <c r="C627" s="57" t="s">
        <v>750</v>
      </c>
      <c r="D627" s="57" t="s">
        <v>12</v>
      </c>
      <c r="E627" s="98">
        <v>2</v>
      </c>
      <c r="F627" s="164" t="s">
        <v>408</v>
      </c>
      <c r="G627" s="96">
        <f>VLOOKUP(F627,[2]明细!$E:$I,5,FALSE)</f>
        <v>50</v>
      </c>
      <c r="H627" s="44">
        <f>VLOOKUP(F627,[2]明细!$E:$L,8,FALSE)</f>
        <v>0.75</v>
      </c>
      <c r="I627" s="44">
        <f>G627*H627</f>
        <v>37.5</v>
      </c>
    </row>
    <row r="628" ht="28.5" spans="1:9">
      <c r="A628" s="30">
        <v>3</v>
      </c>
      <c r="B628" s="14" t="s">
        <v>804</v>
      </c>
      <c r="C628" s="55" t="s">
        <v>805</v>
      </c>
      <c r="D628" s="55" t="s">
        <v>43</v>
      </c>
      <c r="E628" s="55">
        <v>3</v>
      </c>
      <c r="F628" s="48" t="s">
        <v>806</v>
      </c>
      <c r="G628" s="96">
        <f>VLOOKUP(F628,[2]明细!$E:$I,5,FALSE)</f>
        <v>69.9</v>
      </c>
      <c r="H628" s="44">
        <f>VLOOKUP(F628,[2]明细!$E:$L,8,FALSE)</f>
        <v>0.78</v>
      </c>
      <c r="I628" s="44">
        <f>G628*H628</f>
        <v>54.522</v>
      </c>
    </row>
    <row r="629" ht="28.5" spans="1:9">
      <c r="A629" s="30">
        <v>4</v>
      </c>
      <c r="B629" s="14" t="s">
        <v>807</v>
      </c>
      <c r="C629" s="55" t="s">
        <v>805</v>
      </c>
      <c r="D629" s="55" t="s">
        <v>43</v>
      </c>
      <c r="E629" s="55">
        <v>3</v>
      </c>
      <c r="F629" s="48" t="s">
        <v>808</v>
      </c>
      <c r="G629" s="96">
        <f>VLOOKUP(F629,[2]明细!$E:$I,5,FALSE)</f>
        <v>73.9</v>
      </c>
      <c r="H629" s="44">
        <f>VLOOKUP(F629,[2]明细!$E:$L,8,FALSE)</f>
        <v>0.78</v>
      </c>
      <c r="I629" s="44">
        <f>G629*H629</f>
        <v>57.642</v>
      </c>
    </row>
    <row r="630" ht="28.5" spans="1:9">
      <c r="A630" s="30">
        <v>5</v>
      </c>
      <c r="B630" s="14" t="s">
        <v>809</v>
      </c>
      <c r="C630" s="55" t="s">
        <v>810</v>
      </c>
      <c r="D630" s="55" t="s">
        <v>811</v>
      </c>
      <c r="E630" s="55" t="s">
        <v>812</v>
      </c>
      <c r="F630" s="164" t="s">
        <v>813</v>
      </c>
      <c r="G630" s="96">
        <f>VLOOKUP(F630,[2]明细!$E:$I,5,FALSE)</f>
        <v>32</v>
      </c>
      <c r="H630" s="44">
        <f>VLOOKUP(F630,[2]明细!$E:$L,8,FALSE)</f>
        <v>0.75</v>
      </c>
      <c r="I630" s="44">
        <f>G630*H630</f>
        <v>24</v>
      </c>
    </row>
    <row r="631" ht="28.5" spans="1:9">
      <c r="A631" s="30">
        <v>6</v>
      </c>
      <c r="B631" s="14" t="s">
        <v>814</v>
      </c>
      <c r="C631" s="55" t="s">
        <v>810</v>
      </c>
      <c r="D631" s="55" t="s">
        <v>811</v>
      </c>
      <c r="E631" s="55" t="s">
        <v>812</v>
      </c>
      <c r="F631" s="164" t="s">
        <v>815</v>
      </c>
      <c r="G631" s="96">
        <f>VLOOKUP(F631,[2]明细!$E:$I,5,FALSE)</f>
        <v>38</v>
      </c>
      <c r="H631" s="44">
        <f>VLOOKUP(F631,[2]明细!$E:$L,8,FALSE)</f>
        <v>0.75</v>
      </c>
      <c r="I631" s="44">
        <f>G631*H631</f>
        <v>28.5</v>
      </c>
    </row>
    <row r="632" ht="28.5" spans="1:9">
      <c r="A632" s="30">
        <v>7</v>
      </c>
      <c r="B632" s="14" t="s">
        <v>816</v>
      </c>
      <c r="C632" s="55" t="s">
        <v>810</v>
      </c>
      <c r="D632" s="55" t="s">
        <v>811</v>
      </c>
      <c r="E632" s="55" t="s">
        <v>812</v>
      </c>
      <c r="F632" s="164" t="s">
        <v>817</v>
      </c>
      <c r="G632" s="96">
        <f>VLOOKUP(F632,[2]明细!$E:$I,5,FALSE)</f>
        <v>38</v>
      </c>
      <c r="H632" s="44">
        <f>VLOOKUP(F632,[2]明细!$E:$L,8,FALSE)</f>
        <v>0.75</v>
      </c>
      <c r="I632" s="44">
        <f>G632*H632</f>
        <v>28.5</v>
      </c>
    </row>
    <row r="633" ht="28.5" spans="1:9">
      <c r="A633" s="30">
        <v>8</v>
      </c>
      <c r="B633" s="14" t="s">
        <v>818</v>
      </c>
      <c r="C633" s="55" t="s">
        <v>810</v>
      </c>
      <c r="D633" s="55" t="s">
        <v>811</v>
      </c>
      <c r="E633" s="55" t="s">
        <v>812</v>
      </c>
      <c r="F633" s="164" t="s">
        <v>819</v>
      </c>
      <c r="G633" s="96">
        <f>VLOOKUP(F633,[2]明细!$E:$I,5,FALSE)</f>
        <v>38</v>
      </c>
      <c r="H633" s="44">
        <f>VLOOKUP(F633,[2]明细!$E:$L,8,FALSE)</f>
        <v>0.75</v>
      </c>
      <c r="I633" s="44">
        <f>G633*H633</f>
        <v>28.5</v>
      </c>
    </row>
    <row r="634" ht="28.5" spans="1:9">
      <c r="A634" s="30">
        <v>9</v>
      </c>
      <c r="B634" s="14" t="s">
        <v>820</v>
      </c>
      <c r="C634" s="55" t="s">
        <v>821</v>
      </c>
      <c r="D634" s="55" t="s">
        <v>196</v>
      </c>
      <c r="E634" s="55">
        <v>4</v>
      </c>
      <c r="F634" s="48" t="s">
        <v>822</v>
      </c>
      <c r="G634" s="96">
        <f>VLOOKUP(F634,[2]明细!$E:$I,5,FALSE)</f>
        <v>58</v>
      </c>
      <c r="H634" s="44">
        <f>VLOOKUP(F634,[2]明细!$E:$L,8,FALSE)</f>
        <v>0.78</v>
      </c>
      <c r="I634" s="44">
        <f>G634*H634</f>
        <v>45.24</v>
      </c>
    </row>
    <row r="635" ht="27" spans="1:9">
      <c r="A635" s="30">
        <v>10</v>
      </c>
      <c r="B635" s="111" t="s">
        <v>823</v>
      </c>
      <c r="C635" s="112" t="s">
        <v>824</v>
      </c>
      <c r="D635" s="112" t="s">
        <v>43</v>
      </c>
      <c r="E635" s="112">
        <v>2</v>
      </c>
      <c r="F635" s="164" t="s">
        <v>825</v>
      </c>
      <c r="G635" s="96">
        <f>VLOOKUP(F635,[2]明细!$E:$I,5,FALSE)</f>
        <v>15.9</v>
      </c>
      <c r="H635" s="44">
        <f>VLOOKUP(F635,[2]明细!$E:$L,8,FALSE)</f>
        <v>0.78</v>
      </c>
      <c r="I635" s="44">
        <f>G635*H635</f>
        <v>12.402</v>
      </c>
    </row>
    <row r="636" ht="27" spans="1:9">
      <c r="A636" s="30">
        <v>11</v>
      </c>
      <c r="B636" s="111" t="s">
        <v>826</v>
      </c>
      <c r="C636" s="112" t="s">
        <v>827</v>
      </c>
      <c r="D636" s="112" t="s">
        <v>335</v>
      </c>
      <c r="E636" s="112">
        <v>6</v>
      </c>
      <c r="F636" s="164" t="s">
        <v>828</v>
      </c>
      <c r="G636" s="96">
        <f>VLOOKUP(F636,[2]明细!$E:$I,5,FALSE)</f>
        <v>78</v>
      </c>
      <c r="H636" s="44">
        <f>VLOOKUP(F636,[2]明细!$E:$L,8,FALSE)</f>
        <v>0.78</v>
      </c>
      <c r="I636" s="44">
        <f>G636*H636</f>
        <v>60.84</v>
      </c>
    </row>
    <row r="637" ht="27" spans="1:9">
      <c r="A637" s="30">
        <v>12</v>
      </c>
      <c r="B637" s="111" t="s">
        <v>829</v>
      </c>
      <c r="C637" s="112" t="s">
        <v>830</v>
      </c>
      <c r="D637" s="112" t="s">
        <v>335</v>
      </c>
      <c r="E637" s="112" t="s">
        <v>812</v>
      </c>
      <c r="F637" s="164" t="s">
        <v>831</v>
      </c>
      <c r="G637" s="96">
        <f>VLOOKUP(F637,[2]明细!$E:$I,5,FALSE)</f>
        <v>59</v>
      </c>
      <c r="H637" s="44">
        <f>VLOOKUP(F637,[2]明细!$E:$L,8,FALSE)</f>
        <v>0.78</v>
      </c>
      <c r="I637" s="44">
        <f>G637*H637</f>
        <v>46.02</v>
      </c>
    </row>
    <row r="638" ht="27" spans="1:9">
      <c r="A638" s="30">
        <v>13</v>
      </c>
      <c r="B638" s="111" t="s">
        <v>832</v>
      </c>
      <c r="C638" s="112" t="s">
        <v>830</v>
      </c>
      <c r="D638" s="112" t="s">
        <v>335</v>
      </c>
      <c r="E638" s="112" t="s">
        <v>812</v>
      </c>
      <c r="F638" s="164" t="s">
        <v>833</v>
      </c>
      <c r="G638" s="96">
        <f>VLOOKUP(F638,[2]明细!$E:$I,5,FALSE)</f>
        <v>44</v>
      </c>
      <c r="H638" s="44">
        <f>VLOOKUP(F638,[2]明细!$E:$L,8,FALSE)</f>
        <v>0.78</v>
      </c>
      <c r="I638" s="44">
        <f>G638*H638</f>
        <v>34.32</v>
      </c>
    </row>
    <row r="639" ht="42.75" spans="1:9">
      <c r="A639" s="30">
        <v>14</v>
      </c>
      <c r="B639" s="14" t="s">
        <v>656</v>
      </c>
      <c r="C639" s="55" t="s">
        <v>657</v>
      </c>
      <c r="D639" s="55" t="s">
        <v>658</v>
      </c>
      <c r="E639" s="55" t="s">
        <v>659</v>
      </c>
      <c r="F639" s="165" t="s">
        <v>660</v>
      </c>
      <c r="G639" s="96">
        <f>VLOOKUP(F639,[2]明细!$E:$I,5,FALSE)</f>
        <v>48</v>
      </c>
      <c r="H639" s="44">
        <f>VLOOKUP(F639,[2]明细!$E:$L,8,FALSE)</f>
        <v>0.75</v>
      </c>
      <c r="I639" s="44">
        <f t="shared" ref="I639:I645" si="14">G639*H639</f>
        <v>36</v>
      </c>
    </row>
    <row r="640" ht="28.5" spans="1:9">
      <c r="A640" s="30">
        <v>15</v>
      </c>
      <c r="B640" s="20" t="s">
        <v>661</v>
      </c>
      <c r="C640" s="57" t="s">
        <v>662</v>
      </c>
      <c r="D640" s="57" t="s">
        <v>196</v>
      </c>
      <c r="E640" s="57" t="s">
        <v>663</v>
      </c>
      <c r="F640" s="164" t="s">
        <v>664</v>
      </c>
      <c r="G640" s="96">
        <f>VLOOKUP(F640,[2]明细!$E:$I,5,FALSE)</f>
        <v>18</v>
      </c>
      <c r="H640" s="44">
        <f>VLOOKUP(F640,[2]明细!$E:$L,8,FALSE)</f>
        <v>1</v>
      </c>
      <c r="I640" s="44">
        <f t="shared" si="14"/>
        <v>18</v>
      </c>
    </row>
    <row r="641" ht="85.5" spans="1:9">
      <c r="A641" s="30">
        <v>16</v>
      </c>
      <c r="B641" s="20" t="s">
        <v>393</v>
      </c>
      <c r="C641" s="57" t="s">
        <v>665</v>
      </c>
      <c r="D641" s="57" t="s">
        <v>666</v>
      </c>
      <c r="E641" s="57" t="s">
        <v>396</v>
      </c>
      <c r="F641" s="57" t="s">
        <v>397</v>
      </c>
      <c r="G641" s="96">
        <f>VLOOKUP(F641,[2]明细!$E:$I,5,FALSE)</f>
        <v>20</v>
      </c>
      <c r="H641" s="44">
        <f>VLOOKUP(F641,[2]明细!$E:$L,8,FALSE)</f>
        <v>0.75</v>
      </c>
      <c r="I641" s="44">
        <f t="shared" si="14"/>
        <v>15</v>
      </c>
    </row>
    <row r="642" ht="28.5" spans="1:9">
      <c r="A642" s="30">
        <v>17</v>
      </c>
      <c r="B642" s="20" t="s">
        <v>667</v>
      </c>
      <c r="C642" s="57" t="s">
        <v>668</v>
      </c>
      <c r="D642" s="57" t="s">
        <v>669</v>
      </c>
      <c r="E642" s="57">
        <v>1</v>
      </c>
      <c r="F642" s="164" t="s">
        <v>670</v>
      </c>
      <c r="G642" s="96">
        <f>VLOOKUP(F642,[2]明细!$E:$I,5,FALSE)</f>
        <v>55</v>
      </c>
      <c r="H642" s="44">
        <f>VLOOKUP(F642,[2]明细!$E:$L,8,FALSE)</f>
        <v>0.75</v>
      </c>
      <c r="I642" s="44">
        <f t="shared" si="14"/>
        <v>41.25</v>
      </c>
    </row>
    <row r="643" ht="14.25" spans="1:9">
      <c r="A643" s="30">
        <v>18</v>
      </c>
      <c r="B643" s="20" t="s">
        <v>671</v>
      </c>
      <c r="C643" s="57" t="s">
        <v>672</v>
      </c>
      <c r="D643" s="57" t="s">
        <v>192</v>
      </c>
      <c r="E643" s="57">
        <v>4</v>
      </c>
      <c r="F643" s="164" t="s">
        <v>673</v>
      </c>
      <c r="G643" s="96">
        <f>VLOOKUP(F643,[2]明细!$E:$I,5,FALSE)</f>
        <v>58</v>
      </c>
      <c r="H643" s="44">
        <f>VLOOKUP(F643,[2]明细!$E:$L,8,FALSE)</f>
        <v>0.75</v>
      </c>
      <c r="I643" s="44">
        <f t="shared" si="14"/>
        <v>43.5</v>
      </c>
    </row>
    <row r="644" ht="28.5" spans="1:9">
      <c r="A644" s="30">
        <v>19</v>
      </c>
      <c r="B644" s="20" t="s">
        <v>674</v>
      </c>
      <c r="C644" s="57" t="s">
        <v>675</v>
      </c>
      <c r="D644" s="57" t="s">
        <v>275</v>
      </c>
      <c r="E644" s="57">
        <v>1</v>
      </c>
      <c r="F644" s="57" t="s">
        <v>676</v>
      </c>
      <c r="G644" s="96">
        <f>VLOOKUP(F644,[2]明细!$E:$I,5,FALSE)</f>
        <v>48</v>
      </c>
      <c r="H644" s="44">
        <f>VLOOKUP(F644,[2]明细!$E:$L,8,FALSE)</f>
        <v>0.75</v>
      </c>
      <c r="I644" s="44">
        <f t="shared" si="14"/>
        <v>36</v>
      </c>
    </row>
    <row r="645" ht="28.5" spans="1:9">
      <c r="A645" s="30">
        <v>20</v>
      </c>
      <c r="B645" s="20" t="s">
        <v>677</v>
      </c>
      <c r="C645" s="57" t="s">
        <v>678</v>
      </c>
      <c r="D645" s="57" t="s">
        <v>679</v>
      </c>
      <c r="E645" s="57">
        <v>1</v>
      </c>
      <c r="F645" s="164" t="s">
        <v>680</v>
      </c>
      <c r="G645" s="96">
        <f>VLOOKUP(F645,[2]明细!$E:$I,5,FALSE)</f>
        <v>46.8</v>
      </c>
      <c r="H645" s="44">
        <f>VLOOKUP(F645,[2]明细!$E:$L,8,FALSE)</f>
        <v>0.75</v>
      </c>
      <c r="I645" s="44">
        <f t="shared" si="14"/>
        <v>35.1</v>
      </c>
    </row>
    <row r="646" ht="27" spans="1:9">
      <c r="A646" s="30">
        <v>21</v>
      </c>
      <c r="B646" s="30" t="s">
        <v>716</v>
      </c>
      <c r="C646" s="57"/>
      <c r="D646" s="57"/>
      <c r="E646" s="57"/>
      <c r="F646" s="57"/>
      <c r="G646" s="96"/>
      <c r="I646" s="44">
        <v>5.9</v>
      </c>
    </row>
    <row r="647" spans="3:9">
      <c r="C647" s="37"/>
      <c r="D647" s="37"/>
      <c r="E647" s="37"/>
      <c r="F647" s="37"/>
      <c r="G647" s="96"/>
      <c r="H647" s="44"/>
      <c r="I647" s="100">
        <v>734.49</v>
      </c>
    </row>
    <row r="648" spans="7:7">
      <c r="G648" s="96"/>
    </row>
    <row r="649" spans="7:7">
      <c r="G649" s="96"/>
    </row>
    <row r="650" spans="7:7">
      <c r="G650" s="96"/>
    </row>
    <row r="651" spans="7:7">
      <c r="G651" s="96"/>
    </row>
    <row r="652" spans="7:7">
      <c r="G652" s="96"/>
    </row>
    <row r="653" ht="30" customHeight="1" spans="1:9">
      <c r="A653" s="28" t="s">
        <v>834</v>
      </c>
      <c r="B653" s="28"/>
      <c r="C653" s="29"/>
      <c r="D653" s="29"/>
      <c r="E653" s="29"/>
      <c r="F653" s="29"/>
      <c r="G653" s="29"/>
      <c r="H653" s="29"/>
      <c r="I653" s="101"/>
    </row>
    <row r="654" s="1" customFormat="1" ht="14" customHeight="1" spans="1:9">
      <c r="A654" s="7" t="s">
        <v>1</v>
      </c>
      <c r="B654" s="84" t="s">
        <v>2</v>
      </c>
      <c r="C654" s="9" t="s">
        <v>3</v>
      </c>
      <c r="D654" s="9" t="s">
        <v>4</v>
      </c>
      <c r="E654" s="9" t="s">
        <v>5</v>
      </c>
      <c r="F654" s="8" t="s">
        <v>6</v>
      </c>
      <c r="G654" s="10" t="s">
        <v>7</v>
      </c>
      <c r="H654" s="68" t="s">
        <v>8</v>
      </c>
      <c r="I654" s="75" t="s">
        <v>9</v>
      </c>
    </row>
    <row r="655" ht="28.5" spans="1:9">
      <c r="A655" s="30">
        <v>1</v>
      </c>
      <c r="B655" s="20" t="s">
        <v>835</v>
      </c>
      <c r="C655" s="57" t="s">
        <v>836</v>
      </c>
      <c r="D655" s="57" t="s">
        <v>12</v>
      </c>
      <c r="E655" s="55">
        <v>5</v>
      </c>
      <c r="F655" s="164" t="s">
        <v>837</v>
      </c>
      <c r="G655" s="96">
        <f>VLOOKUP(F655,[2]明细!$E:$I,5,FALSE)</f>
        <v>56</v>
      </c>
      <c r="H655" s="44">
        <f>VLOOKUP(F655,[2]明细!$E:$L,8,FALSE)</f>
        <v>0.75</v>
      </c>
      <c r="I655" s="44">
        <f t="shared" ref="I654:I680" si="15">G655*H655</f>
        <v>42</v>
      </c>
    </row>
    <row r="656" ht="28.5" spans="1:9">
      <c r="A656" s="30">
        <v>2</v>
      </c>
      <c r="B656" s="20" t="s">
        <v>838</v>
      </c>
      <c r="C656" s="57" t="s">
        <v>839</v>
      </c>
      <c r="D656" s="57" t="s">
        <v>12</v>
      </c>
      <c r="E656" s="98">
        <v>8</v>
      </c>
      <c r="F656" s="164" t="s">
        <v>840</v>
      </c>
      <c r="G656" s="96">
        <f>VLOOKUP(F656,[2]明细!$E:$I,5,FALSE)</f>
        <v>68</v>
      </c>
      <c r="H656" s="44">
        <f>VLOOKUP(F656,[2]明细!$E:$L,8,FALSE)</f>
        <v>0.75</v>
      </c>
      <c r="I656" s="44">
        <f t="shared" si="15"/>
        <v>51</v>
      </c>
    </row>
    <row r="657" ht="28.5" spans="1:9">
      <c r="A657" s="30">
        <v>3</v>
      </c>
      <c r="B657" s="20" t="s">
        <v>790</v>
      </c>
      <c r="C657" s="57" t="s">
        <v>791</v>
      </c>
      <c r="D657" s="57" t="s">
        <v>57</v>
      </c>
      <c r="E657" s="98">
        <v>1</v>
      </c>
      <c r="F657" s="164" t="s">
        <v>792</v>
      </c>
      <c r="G657" s="96">
        <f>VLOOKUP(F657,[2]明细!$E:$I,5,FALSE)</f>
        <v>29</v>
      </c>
      <c r="H657" s="44">
        <f>VLOOKUP(F657,[2]明细!$E:$L,8,FALSE)</f>
        <v>0.75</v>
      </c>
      <c r="I657" s="44">
        <f t="shared" si="15"/>
        <v>21.75</v>
      </c>
    </row>
    <row r="658" ht="42.75" spans="1:9">
      <c r="A658" s="30">
        <v>4</v>
      </c>
      <c r="B658" s="14" t="s">
        <v>656</v>
      </c>
      <c r="C658" s="55" t="s">
        <v>657</v>
      </c>
      <c r="D658" s="55" t="s">
        <v>658</v>
      </c>
      <c r="E658" s="55" t="s">
        <v>659</v>
      </c>
      <c r="F658" s="165" t="s">
        <v>660</v>
      </c>
      <c r="G658" s="96">
        <f>VLOOKUP(F658,[2]明细!$E:$I,5,FALSE)</f>
        <v>48</v>
      </c>
      <c r="H658" s="44">
        <f>VLOOKUP(F658,[2]明细!$E:$L,8,FALSE)</f>
        <v>0.75</v>
      </c>
      <c r="I658" s="44">
        <f t="shared" si="15"/>
        <v>36</v>
      </c>
    </row>
    <row r="659" ht="28.5" spans="1:9">
      <c r="A659" s="30">
        <v>5</v>
      </c>
      <c r="B659" s="20" t="s">
        <v>661</v>
      </c>
      <c r="C659" s="57" t="s">
        <v>662</v>
      </c>
      <c r="D659" s="57" t="s">
        <v>196</v>
      </c>
      <c r="E659" s="57" t="s">
        <v>663</v>
      </c>
      <c r="F659" s="164" t="s">
        <v>664</v>
      </c>
      <c r="G659" s="96">
        <f>VLOOKUP(F659,[2]明细!$E:$I,5,FALSE)</f>
        <v>18</v>
      </c>
      <c r="H659" s="44">
        <f>VLOOKUP(F659,[2]明细!$E:$L,8,FALSE)</f>
        <v>1</v>
      </c>
      <c r="I659" s="44">
        <f t="shared" si="15"/>
        <v>18</v>
      </c>
    </row>
    <row r="660" ht="85.5" spans="1:9">
      <c r="A660" s="30">
        <v>6</v>
      </c>
      <c r="B660" s="20" t="s">
        <v>393</v>
      </c>
      <c r="C660" s="57" t="s">
        <v>665</v>
      </c>
      <c r="D660" s="57" t="s">
        <v>666</v>
      </c>
      <c r="E660" s="57" t="s">
        <v>396</v>
      </c>
      <c r="F660" s="57" t="s">
        <v>397</v>
      </c>
      <c r="G660" s="96">
        <f>VLOOKUP(F660,[2]明细!$E:$I,5,FALSE)</f>
        <v>20</v>
      </c>
      <c r="H660" s="44">
        <f>VLOOKUP(F660,[2]明细!$E:$L,8,FALSE)</f>
        <v>0.75</v>
      </c>
      <c r="I660" s="44">
        <f t="shared" si="15"/>
        <v>15</v>
      </c>
    </row>
    <row r="661" ht="28.5" spans="1:9">
      <c r="A661" s="30">
        <v>7</v>
      </c>
      <c r="B661" s="20" t="s">
        <v>667</v>
      </c>
      <c r="C661" s="57" t="s">
        <v>668</v>
      </c>
      <c r="D661" s="57" t="s">
        <v>669</v>
      </c>
      <c r="E661" s="57">
        <v>1</v>
      </c>
      <c r="F661" s="164" t="s">
        <v>670</v>
      </c>
      <c r="G661" s="96">
        <f>VLOOKUP(F661,[2]明细!$E:$I,5,FALSE)</f>
        <v>55</v>
      </c>
      <c r="H661" s="44">
        <f>VLOOKUP(F661,[2]明细!$E:$L,8,FALSE)</f>
        <v>0.75</v>
      </c>
      <c r="I661" s="44">
        <f t="shared" si="15"/>
        <v>41.25</v>
      </c>
    </row>
    <row r="662" ht="14.25" spans="1:9">
      <c r="A662" s="30">
        <v>8</v>
      </c>
      <c r="B662" s="20" t="s">
        <v>671</v>
      </c>
      <c r="C662" s="57" t="s">
        <v>672</v>
      </c>
      <c r="D662" s="57" t="s">
        <v>192</v>
      </c>
      <c r="E662" s="57">
        <v>4</v>
      </c>
      <c r="F662" s="164" t="s">
        <v>673</v>
      </c>
      <c r="G662" s="96">
        <f>VLOOKUP(F662,[2]明细!$E:$I,5,FALSE)</f>
        <v>58</v>
      </c>
      <c r="H662" s="44">
        <f>VLOOKUP(F662,[2]明细!$E:$L,8,FALSE)</f>
        <v>0.75</v>
      </c>
      <c r="I662" s="44">
        <f t="shared" si="15"/>
        <v>43.5</v>
      </c>
    </row>
    <row r="663" ht="28.5" spans="1:9">
      <c r="A663" s="30">
        <v>9</v>
      </c>
      <c r="B663" s="20" t="s">
        <v>674</v>
      </c>
      <c r="C663" s="57" t="s">
        <v>675</v>
      </c>
      <c r="D663" s="57" t="s">
        <v>275</v>
      </c>
      <c r="E663" s="57">
        <v>1</v>
      </c>
      <c r="F663" s="57" t="s">
        <v>676</v>
      </c>
      <c r="G663" s="96">
        <f>VLOOKUP(F663,[2]明细!$E:$I,5,FALSE)</f>
        <v>48</v>
      </c>
      <c r="H663" s="44">
        <f>VLOOKUP(F663,[2]明细!$E:$L,8,FALSE)</f>
        <v>0.75</v>
      </c>
      <c r="I663" s="44">
        <f t="shared" si="15"/>
        <v>36</v>
      </c>
    </row>
    <row r="664" ht="28.5" spans="1:9">
      <c r="A664" s="30">
        <v>10</v>
      </c>
      <c r="B664" s="20" t="s">
        <v>677</v>
      </c>
      <c r="C664" s="57" t="s">
        <v>678</v>
      </c>
      <c r="D664" s="57" t="s">
        <v>679</v>
      </c>
      <c r="E664" s="57">
        <v>1</v>
      </c>
      <c r="F664" s="164" t="s">
        <v>680</v>
      </c>
      <c r="G664" s="96">
        <f>VLOOKUP(F664,[2]明细!$E:$I,5,FALSE)</f>
        <v>46.8</v>
      </c>
      <c r="H664" s="44">
        <f>VLOOKUP(F664,[2]明细!$E:$L,8,FALSE)</f>
        <v>0.75</v>
      </c>
      <c r="I664" s="44">
        <f t="shared" si="15"/>
        <v>35.1</v>
      </c>
    </row>
    <row r="665" ht="42.75" spans="1:9">
      <c r="A665" s="30">
        <v>11</v>
      </c>
      <c r="B665" s="20" t="s">
        <v>681</v>
      </c>
      <c r="C665" s="57" t="s">
        <v>682</v>
      </c>
      <c r="D665" s="57" t="s">
        <v>43</v>
      </c>
      <c r="E665" s="57">
        <v>4</v>
      </c>
      <c r="F665" s="164" t="s">
        <v>683</v>
      </c>
      <c r="G665" s="96">
        <f>VLOOKUP(F665,[2]明细!$E:$I,5,FALSE)</f>
        <v>69.9</v>
      </c>
      <c r="H665" s="44">
        <f>VLOOKUP(F665,[2]明细!$E:$L,8,FALSE)</f>
        <v>0.78</v>
      </c>
      <c r="I665" s="44">
        <f t="shared" si="15"/>
        <v>54.522</v>
      </c>
    </row>
    <row r="666" ht="42.75" spans="1:9">
      <c r="A666" s="30">
        <v>12</v>
      </c>
      <c r="B666" s="20" t="s">
        <v>684</v>
      </c>
      <c r="C666" s="57" t="s">
        <v>682</v>
      </c>
      <c r="D666" s="57" t="s">
        <v>43</v>
      </c>
      <c r="E666" s="57">
        <v>4</v>
      </c>
      <c r="F666" s="164" t="s">
        <v>685</v>
      </c>
      <c r="G666" s="96">
        <f>VLOOKUP(F666,[2]明细!$E:$I,5,FALSE)</f>
        <v>69.9</v>
      </c>
      <c r="H666" s="44">
        <f>VLOOKUP(F666,[2]明细!$E:$L,8,FALSE)</f>
        <v>0.78</v>
      </c>
      <c r="I666" s="44">
        <f t="shared" si="15"/>
        <v>54.522</v>
      </c>
    </row>
    <row r="667" ht="42.75" spans="1:9">
      <c r="A667" s="30">
        <v>13</v>
      </c>
      <c r="B667" s="20" t="s">
        <v>686</v>
      </c>
      <c r="C667" s="57" t="s">
        <v>682</v>
      </c>
      <c r="D667" s="57" t="s">
        <v>43</v>
      </c>
      <c r="E667" s="57">
        <v>4</v>
      </c>
      <c r="F667" s="164" t="s">
        <v>687</v>
      </c>
      <c r="G667" s="96">
        <f>VLOOKUP(F667,[2]明细!$E:$I,5,FALSE)</f>
        <v>69.9</v>
      </c>
      <c r="H667" s="44">
        <f>VLOOKUP(F667,[2]明细!$E:$L,8,FALSE)</f>
        <v>0.78</v>
      </c>
      <c r="I667" s="44">
        <f t="shared" si="15"/>
        <v>54.522</v>
      </c>
    </row>
    <row r="668" ht="42.75" spans="1:9">
      <c r="A668" s="30">
        <v>14</v>
      </c>
      <c r="B668" s="20" t="s">
        <v>688</v>
      </c>
      <c r="C668" s="57" t="s">
        <v>682</v>
      </c>
      <c r="D668" s="57" t="s">
        <v>43</v>
      </c>
      <c r="E668" s="57">
        <v>4</v>
      </c>
      <c r="F668" s="164" t="s">
        <v>689</v>
      </c>
      <c r="G668" s="96">
        <f>VLOOKUP(F668,[2]明细!$E:$I,5,FALSE)</f>
        <v>69.9</v>
      </c>
      <c r="H668" s="44">
        <f>VLOOKUP(F668,[2]明细!$E:$L,8,FALSE)</f>
        <v>0.78</v>
      </c>
      <c r="I668" s="44">
        <f t="shared" si="15"/>
        <v>54.522</v>
      </c>
    </row>
    <row r="669" ht="42.75" spans="1:9">
      <c r="A669" s="30">
        <v>15</v>
      </c>
      <c r="B669" s="20" t="s">
        <v>690</v>
      </c>
      <c r="C669" s="57" t="s">
        <v>682</v>
      </c>
      <c r="D669" s="57" t="s">
        <v>43</v>
      </c>
      <c r="E669" s="57">
        <v>4</v>
      </c>
      <c r="F669" s="164" t="s">
        <v>691</v>
      </c>
      <c r="G669" s="96">
        <f>VLOOKUP(F669,[2]明细!$E:$I,5,FALSE)</f>
        <v>69.9</v>
      </c>
      <c r="H669" s="44">
        <f>VLOOKUP(F669,[2]明细!$E:$L,8,FALSE)</f>
        <v>0.78</v>
      </c>
      <c r="I669" s="44">
        <f t="shared" si="15"/>
        <v>54.522</v>
      </c>
    </row>
    <row r="670" ht="42.75" spans="1:9">
      <c r="A670" s="30">
        <v>16</v>
      </c>
      <c r="B670" s="20" t="s">
        <v>692</v>
      </c>
      <c r="C670" s="57" t="s">
        <v>682</v>
      </c>
      <c r="D670" s="57" t="s">
        <v>43</v>
      </c>
      <c r="E670" s="57">
        <v>4</v>
      </c>
      <c r="F670" s="164" t="s">
        <v>693</v>
      </c>
      <c r="G670" s="96">
        <f>VLOOKUP(F670,[2]明细!$E:$I,5,FALSE)</f>
        <v>70.9</v>
      </c>
      <c r="H670" s="44">
        <f>VLOOKUP(F670,[2]明细!$E:$L,8,FALSE)</f>
        <v>0.78</v>
      </c>
      <c r="I670" s="44">
        <f t="shared" si="15"/>
        <v>55.302</v>
      </c>
    </row>
    <row r="671" ht="42.75" spans="1:9">
      <c r="A671" s="30">
        <v>17</v>
      </c>
      <c r="B671" s="20" t="s">
        <v>694</v>
      </c>
      <c r="C671" s="57" t="s">
        <v>682</v>
      </c>
      <c r="D671" s="57" t="s">
        <v>43</v>
      </c>
      <c r="E671" s="57">
        <v>4</v>
      </c>
      <c r="F671" s="164" t="s">
        <v>695</v>
      </c>
      <c r="G671" s="96">
        <f>VLOOKUP(F671,[2]明细!$E:$I,5,FALSE)</f>
        <v>72.9</v>
      </c>
      <c r="H671" s="44">
        <f>VLOOKUP(F671,[2]明细!$E:$L,8,FALSE)</f>
        <v>0.78</v>
      </c>
      <c r="I671" s="44">
        <f t="shared" si="15"/>
        <v>56.862</v>
      </c>
    </row>
    <row r="672" ht="42.75" spans="1:9">
      <c r="A672" s="30">
        <v>18</v>
      </c>
      <c r="B672" s="20" t="s">
        <v>696</v>
      </c>
      <c r="C672" s="57" t="s">
        <v>682</v>
      </c>
      <c r="D672" s="57" t="s">
        <v>43</v>
      </c>
      <c r="E672" s="57">
        <v>4</v>
      </c>
      <c r="F672" s="164" t="s">
        <v>697</v>
      </c>
      <c r="G672" s="96">
        <f>VLOOKUP(F672,[2]明细!$E:$I,5,FALSE)</f>
        <v>72.9</v>
      </c>
      <c r="H672" s="44">
        <f>VLOOKUP(F672,[2]明细!$E:$L,8,FALSE)</f>
        <v>0.78</v>
      </c>
      <c r="I672" s="44">
        <f t="shared" si="15"/>
        <v>56.862</v>
      </c>
    </row>
    <row r="673" ht="28.5" spans="1:9">
      <c r="A673" s="30">
        <v>19</v>
      </c>
      <c r="B673" s="20" t="s">
        <v>698</v>
      </c>
      <c r="C673" s="57" t="s">
        <v>682</v>
      </c>
      <c r="D673" s="57" t="s">
        <v>43</v>
      </c>
      <c r="E673" s="57">
        <v>4</v>
      </c>
      <c r="F673" s="164" t="s">
        <v>699</v>
      </c>
      <c r="G673" s="96">
        <f>VLOOKUP(F673,[2]明细!$E:$I,5,FALSE)</f>
        <v>39.9</v>
      </c>
      <c r="H673" s="44">
        <f>VLOOKUP(F673,[2]明细!$E:$L,8,FALSE)</f>
        <v>0.78</v>
      </c>
      <c r="I673" s="44">
        <f t="shared" si="15"/>
        <v>31.122</v>
      </c>
    </row>
    <row r="674" ht="28.5" spans="1:9">
      <c r="A674" s="30">
        <v>20</v>
      </c>
      <c r="B674" s="20" t="s">
        <v>700</v>
      </c>
      <c r="C674" s="57" t="s">
        <v>682</v>
      </c>
      <c r="D674" s="57" t="s">
        <v>43</v>
      </c>
      <c r="E674" s="57">
        <v>4</v>
      </c>
      <c r="F674" s="164" t="s">
        <v>701</v>
      </c>
      <c r="G674" s="96">
        <f>VLOOKUP(F674,[2]明细!$E:$I,5,FALSE)</f>
        <v>39.9</v>
      </c>
      <c r="H674" s="44">
        <f>VLOOKUP(F674,[2]明细!$E:$L,8,FALSE)</f>
        <v>0.78</v>
      </c>
      <c r="I674" s="44">
        <f t="shared" si="15"/>
        <v>31.122</v>
      </c>
    </row>
    <row r="675" ht="28.5" spans="1:9">
      <c r="A675" s="30">
        <v>21</v>
      </c>
      <c r="B675" s="20" t="s">
        <v>702</v>
      </c>
      <c r="C675" s="57" t="s">
        <v>682</v>
      </c>
      <c r="D675" s="57" t="s">
        <v>43</v>
      </c>
      <c r="E675" s="57">
        <v>4</v>
      </c>
      <c r="F675" s="164" t="s">
        <v>703</v>
      </c>
      <c r="G675" s="96">
        <f>VLOOKUP(F675,[2]明细!$E:$I,5,FALSE)</f>
        <v>39.9</v>
      </c>
      <c r="H675" s="44">
        <f>VLOOKUP(F675,[2]明细!$E:$L,8,FALSE)</f>
        <v>0.78</v>
      </c>
      <c r="I675" s="44">
        <f t="shared" si="15"/>
        <v>31.122</v>
      </c>
    </row>
    <row r="676" ht="28.5" spans="1:9">
      <c r="A676" s="30">
        <v>22</v>
      </c>
      <c r="B676" s="20" t="s">
        <v>704</v>
      </c>
      <c r="C676" s="57" t="s">
        <v>682</v>
      </c>
      <c r="D676" s="57" t="s">
        <v>43</v>
      </c>
      <c r="E676" s="57">
        <v>4</v>
      </c>
      <c r="F676" s="164" t="s">
        <v>705</v>
      </c>
      <c r="G676" s="96">
        <f>VLOOKUP(F676,[2]明细!$E:$I,5,FALSE)</f>
        <v>39.9</v>
      </c>
      <c r="H676" s="44">
        <f>VLOOKUP(F676,[2]明细!$E:$L,8,FALSE)</f>
        <v>0.78</v>
      </c>
      <c r="I676" s="44">
        <f t="shared" si="15"/>
        <v>31.122</v>
      </c>
    </row>
    <row r="677" ht="28.5" spans="1:9">
      <c r="A677" s="30">
        <v>23</v>
      </c>
      <c r="B677" s="20" t="s">
        <v>706</v>
      </c>
      <c r="C677" s="57" t="s">
        <v>707</v>
      </c>
      <c r="D677" s="57" t="s">
        <v>708</v>
      </c>
      <c r="E677" s="57">
        <v>2</v>
      </c>
      <c r="F677" s="164" t="s">
        <v>709</v>
      </c>
      <c r="G677" s="96">
        <f>VLOOKUP(F677,[2]明细!$E:$I,5,FALSE)</f>
        <v>49</v>
      </c>
      <c r="H677" s="44">
        <f>VLOOKUP(F677,[2]明细!$E:$L,8,FALSE)</f>
        <v>0.75</v>
      </c>
      <c r="I677" s="44">
        <f t="shared" si="15"/>
        <v>36.75</v>
      </c>
    </row>
    <row r="678" ht="28.5" spans="1:9">
      <c r="A678" s="30">
        <v>24</v>
      </c>
      <c r="B678" s="20" t="s">
        <v>710</v>
      </c>
      <c r="C678" s="57" t="s">
        <v>707</v>
      </c>
      <c r="D678" s="57" t="s">
        <v>708</v>
      </c>
      <c r="E678" s="57">
        <v>2</v>
      </c>
      <c r="F678" s="164" t="s">
        <v>711</v>
      </c>
      <c r="G678" s="96">
        <f>VLOOKUP(F678,[2]明细!$E:$I,5,FALSE)</f>
        <v>49</v>
      </c>
      <c r="H678" s="44">
        <f>VLOOKUP(F678,[2]明细!$E:$L,8,FALSE)</f>
        <v>0.75</v>
      </c>
      <c r="I678" s="44">
        <f t="shared" si="15"/>
        <v>36.75</v>
      </c>
    </row>
    <row r="679" ht="28.5" spans="1:9">
      <c r="A679" s="30">
        <v>25</v>
      </c>
      <c r="B679" s="20" t="s">
        <v>712</v>
      </c>
      <c r="C679" s="57" t="s">
        <v>707</v>
      </c>
      <c r="D679" s="57" t="s">
        <v>708</v>
      </c>
      <c r="E679" s="57">
        <v>2</v>
      </c>
      <c r="F679" s="164" t="s">
        <v>713</v>
      </c>
      <c r="G679" s="96">
        <f>VLOOKUP(F679,[2]明细!$E:$I,5,FALSE)</f>
        <v>49</v>
      </c>
      <c r="H679" s="44">
        <f>VLOOKUP(F679,[2]明细!$E:$L,8,FALSE)</f>
        <v>0.75</v>
      </c>
      <c r="I679" s="44">
        <f t="shared" si="15"/>
        <v>36.75</v>
      </c>
    </row>
    <row r="680" ht="28.5" spans="1:9">
      <c r="A680" s="30">
        <v>26</v>
      </c>
      <c r="B680" s="20" t="s">
        <v>714</v>
      </c>
      <c r="C680" s="57" t="s">
        <v>707</v>
      </c>
      <c r="D680" s="57" t="s">
        <v>708</v>
      </c>
      <c r="E680" s="57">
        <v>2</v>
      </c>
      <c r="F680" s="164" t="s">
        <v>715</v>
      </c>
      <c r="G680" s="96">
        <f>VLOOKUP(F680,[2]明细!$E:$I,5,FALSE)</f>
        <v>49</v>
      </c>
      <c r="H680" s="44">
        <f>VLOOKUP(F680,[2]明细!$E:$L,8,FALSE)</f>
        <v>0.75</v>
      </c>
      <c r="I680" s="44">
        <f t="shared" si="15"/>
        <v>36.75</v>
      </c>
    </row>
    <row r="681" ht="28.5" spans="1:9">
      <c r="A681" s="30">
        <v>27</v>
      </c>
      <c r="B681" s="20" t="s">
        <v>716</v>
      </c>
      <c r="C681" s="57"/>
      <c r="D681" s="57"/>
      <c r="E681" s="57"/>
      <c r="F681" s="57"/>
      <c r="G681" s="96"/>
      <c r="I681" s="44">
        <v>5.9</v>
      </c>
    </row>
    <row r="682" spans="1:9">
      <c r="A682" s="30"/>
      <c r="B682" s="30"/>
      <c r="C682" s="37"/>
      <c r="D682" s="37"/>
      <c r="E682" s="37"/>
      <c r="F682" s="37"/>
      <c r="G682" s="96"/>
      <c r="H682" s="44"/>
      <c r="I682" s="100">
        <v>1058.62</v>
      </c>
    </row>
    <row r="683" spans="7:7">
      <c r="G683" s="96"/>
    </row>
    <row r="684" spans="7:7">
      <c r="G684" s="96"/>
    </row>
    <row r="685" spans="7:7">
      <c r="G685" s="96"/>
    </row>
    <row r="686" spans="7:7">
      <c r="G686" s="96"/>
    </row>
    <row r="687" spans="7:7">
      <c r="G687" s="96"/>
    </row>
    <row r="688" spans="7:7">
      <c r="G688" s="96"/>
    </row>
    <row r="689" ht="30" customHeight="1" spans="1:9">
      <c r="A689" s="28" t="s">
        <v>841</v>
      </c>
      <c r="B689" s="28"/>
      <c r="C689" s="29"/>
      <c r="D689" s="29"/>
      <c r="E689" s="29"/>
      <c r="F689" s="29"/>
      <c r="G689" s="29"/>
      <c r="H689" s="29"/>
      <c r="I689" s="101"/>
    </row>
    <row r="690" s="1" customFormat="1" ht="14" customHeight="1" spans="1:9">
      <c r="A690" s="7" t="s">
        <v>1</v>
      </c>
      <c r="B690" s="84" t="s">
        <v>2</v>
      </c>
      <c r="C690" s="9" t="s">
        <v>3</v>
      </c>
      <c r="D690" s="9" t="s">
        <v>4</v>
      </c>
      <c r="E690" s="9" t="s">
        <v>5</v>
      </c>
      <c r="F690" s="8" t="s">
        <v>6</v>
      </c>
      <c r="G690" s="10" t="s">
        <v>7</v>
      </c>
      <c r="H690" s="68" t="s">
        <v>8</v>
      </c>
      <c r="I690" s="75" t="s">
        <v>9</v>
      </c>
    </row>
    <row r="691" ht="28.5" spans="1:9">
      <c r="A691" s="30">
        <v>1</v>
      </c>
      <c r="B691" s="20" t="s">
        <v>838</v>
      </c>
      <c r="C691" s="57" t="s">
        <v>839</v>
      </c>
      <c r="D691" s="57" t="s">
        <v>12</v>
      </c>
      <c r="E691" s="98">
        <v>8</v>
      </c>
      <c r="F691" s="164" t="s">
        <v>840</v>
      </c>
      <c r="G691" s="96">
        <f>VLOOKUP(F691,[2]明细!$E:$I,5,FALSE)</f>
        <v>68</v>
      </c>
      <c r="H691" s="44">
        <f>VLOOKUP(F691,[2]明细!$E:$L,8,FALSE)</f>
        <v>0.75</v>
      </c>
      <c r="I691" s="44">
        <f>G691*H691</f>
        <v>51</v>
      </c>
    </row>
    <row r="692" ht="28.5" spans="1:9">
      <c r="A692" s="30">
        <v>2</v>
      </c>
      <c r="B692" s="20" t="s">
        <v>790</v>
      </c>
      <c r="C692" s="57" t="s">
        <v>791</v>
      </c>
      <c r="D692" s="57" t="s">
        <v>57</v>
      </c>
      <c r="E692" s="98">
        <v>1</v>
      </c>
      <c r="F692" s="164" t="s">
        <v>792</v>
      </c>
      <c r="G692" s="96">
        <f>VLOOKUP(F692,[2]明细!$E:$I,5,FALSE)</f>
        <v>29</v>
      </c>
      <c r="H692" s="44">
        <f>VLOOKUP(F692,[2]明细!$E:$L,8,FALSE)</f>
        <v>0.75</v>
      </c>
      <c r="I692" s="44">
        <f>G692*H692</f>
        <v>21.75</v>
      </c>
    </row>
    <row r="693" ht="42.75" spans="1:9">
      <c r="A693" s="30">
        <v>3</v>
      </c>
      <c r="B693" s="14" t="s">
        <v>656</v>
      </c>
      <c r="C693" s="55" t="s">
        <v>657</v>
      </c>
      <c r="D693" s="55" t="s">
        <v>658</v>
      </c>
      <c r="E693" s="55" t="s">
        <v>659</v>
      </c>
      <c r="F693" s="165" t="s">
        <v>660</v>
      </c>
      <c r="G693" s="96">
        <f>VLOOKUP(F693,[2]明细!$E:$I,5,FALSE)</f>
        <v>48</v>
      </c>
      <c r="H693" s="44">
        <f>VLOOKUP(F693,[2]明细!$E:$L,8,FALSE)</f>
        <v>0.75</v>
      </c>
      <c r="I693" s="44">
        <f>G693*H693</f>
        <v>36</v>
      </c>
    </row>
    <row r="694" ht="28.5" spans="1:9">
      <c r="A694" s="30">
        <v>4</v>
      </c>
      <c r="B694" s="20" t="s">
        <v>661</v>
      </c>
      <c r="C694" s="57" t="s">
        <v>662</v>
      </c>
      <c r="D694" s="57" t="s">
        <v>196</v>
      </c>
      <c r="E694" s="57" t="s">
        <v>663</v>
      </c>
      <c r="F694" s="164" t="s">
        <v>664</v>
      </c>
      <c r="G694" s="96">
        <f>VLOOKUP(F694,[2]明细!$E:$I,5,FALSE)</f>
        <v>18</v>
      </c>
      <c r="H694" s="44">
        <f>VLOOKUP(F694,[2]明细!$E:$L,8,FALSE)</f>
        <v>1</v>
      </c>
      <c r="I694" s="44">
        <f>G694*H694</f>
        <v>18</v>
      </c>
    </row>
    <row r="695" ht="85.5" spans="1:9">
      <c r="A695" s="30">
        <v>5</v>
      </c>
      <c r="B695" s="20" t="s">
        <v>393</v>
      </c>
      <c r="C695" s="57" t="s">
        <v>665</v>
      </c>
      <c r="D695" s="57" t="s">
        <v>666</v>
      </c>
      <c r="E695" s="57" t="s">
        <v>396</v>
      </c>
      <c r="F695" s="57" t="s">
        <v>397</v>
      </c>
      <c r="G695" s="96">
        <f>VLOOKUP(F695,[2]明细!$E:$I,5,FALSE)</f>
        <v>20</v>
      </c>
      <c r="H695" s="44">
        <f>VLOOKUP(F695,[2]明细!$E:$L,8,FALSE)</f>
        <v>0.75</v>
      </c>
      <c r="I695" s="44">
        <f>G695*H695</f>
        <v>15</v>
      </c>
    </row>
    <row r="696" ht="28.5" spans="1:9">
      <c r="A696" s="30">
        <v>6</v>
      </c>
      <c r="B696" s="20" t="s">
        <v>667</v>
      </c>
      <c r="C696" s="57" t="s">
        <v>668</v>
      </c>
      <c r="D696" s="57" t="s">
        <v>669</v>
      </c>
      <c r="E696" s="57">
        <v>1</v>
      </c>
      <c r="F696" s="164" t="s">
        <v>670</v>
      </c>
      <c r="G696" s="96">
        <f>VLOOKUP(F696,[2]明细!$E:$I,5,FALSE)</f>
        <v>55</v>
      </c>
      <c r="H696" s="44">
        <f>VLOOKUP(F696,[2]明细!$E:$L,8,FALSE)</f>
        <v>0.75</v>
      </c>
      <c r="I696" s="44">
        <f>G696*H696</f>
        <v>41.25</v>
      </c>
    </row>
    <row r="697" ht="14.25" spans="1:9">
      <c r="A697" s="30">
        <v>7</v>
      </c>
      <c r="B697" s="20" t="s">
        <v>671</v>
      </c>
      <c r="C697" s="57" t="s">
        <v>672</v>
      </c>
      <c r="D697" s="57" t="s">
        <v>192</v>
      </c>
      <c r="E697" s="57">
        <v>4</v>
      </c>
      <c r="F697" s="164" t="s">
        <v>673</v>
      </c>
      <c r="G697" s="96">
        <f>VLOOKUP(F697,[2]明细!$E:$I,5,FALSE)</f>
        <v>58</v>
      </c>
      <c r="H697" s="44">
        <f>VLOOKUP(F697,[2]明细!$E:$L,8,FALSE)</f>
        <v>0.75</v>
      </c>
      <c r="I697" s="44">
        <f>G697*H697</f>
        <v>43.5</v>
      </c>
    </row>
    <row r="698" ht="28.5" spans="1:9">
      <c r="A698" s="30">
        <v>8</v>
      </c>
      <c r="B698" s="20" t="s">
        <v>674</v>
      </c>
      <c r="C698" s="57" t="s">
        <v>675</v>
      </c>
      <c r="D698" s="57" t="s">
        <v>275</v>
      </c>
      <c r="E698" s="57">
        <v>1</v>
      </c>
      <c r="F698" s="57" t="s">
        <v>676</v>
      </c>
      <c r="G698" s="96">
        <f>VLOOKUP(F698,[2]明细!$E:$I,5,FALSE)</f>
        <v>48</v>
      </c>
      <c r="H698" s="44">
        <f>VLOOKUP(F698,[2]明细!$E:$L,8,FALSE)</f>
        <v>0.75</v>
      </c>
      <c r="I698" s="44">
        <f>G698*H698</f>
        <v>36</v>
      </c>
    </row>
    <row r="699" ht="28.5" spans="1:9">
      <c r="A699" s="30">
        <v>9</v>
      </c>
      <c r="B699" s="20" t="s">
        <v>677</v>
      </c>
      <c r="C699" s="57" t="s">
        <v>678</v>
      </c>
      <c r="D699" s="57" t="s">
        <v>679</v>
      </c>
      <c r="E699" s="57">
        <v>1</v>
      </c>
      <c r="F699" s="164" t="s">
        <v>680</v>
      </c>
      <c r="G699" s="96">
        <f>VLOOKUP(F699,[2]明细!$E:$I,5,FALSE)</f>
        <v>46.8</v>
      </c>
      <c r="H699" s="44">
        <f>VLOOKUP(F699,[2]明细!$E:$L,8,FALSE)</f>
        <v>0.75</v>
      </c>
      <c r="I699" s="44">
        <f>G699*H699</f>
        <v>35.1</v>
      </c>
    </row>
    <row r="700" ht="42.75" spans="1:9">
      <c r="A700" s="30">
        <v>10</v>
      </c>
      <c r="B700" s="20" t="s">
        <v>681</v>
      </c>
      <c r="C700" s="57" t="s">
        <v>682</v>
      </c>
      <c r="D700" s="57" t="s">
        <v>43</v>
      </c>
      <c r="E700" s="57">
        <v>4</v>
      </c>
      <c r="F700" s="164" t="s">
        <v>683</v>
      </c>
      <c r="G700" s="96">
        <f>VLOOKUP(F700,[2]明细!$E:$I,5,FALSE)</f>
        <v>69.9</v>
      </c>
      <c r="H700" s="44">
        <f>VLOOKUP(F700,[2]明细!$E:$L,8,FALSE)</f>
        <v>0.78</v>
      </c>
      <c r="I700" s="44">
        <f>G700*H700</f>
        <v>54.522</v>
      </c>
    </row>
    <row r="701" ht="42.75" spans="1:9">
      <c r="A701" s="30">
        <v>11</v>
      </c>
      <c r="B701" s="20" t="s">
        <v>684</v>
      </c>
      <c r="C701" s="57" t="s">
        <v>682</v>
      </c>
      <c r="D701" s="57" t="s">
        <v>43</v>
      </c>
      <c r="E701" s="57">
        <v>4</v>
      </c>
      <c r="F701" s="164" t="s">
        <v>685</v>
      </c>
      <c r="G701" s="96">
        <f>VLOOKUP(F701,[2]明细!$E:$I,5,FALSE)</f>
        <v>69.9</v>
      </c>
      <c r="H701" s="44">
        <f>VLOOKUP(F701,[2]明细!$E:$L,8,FALSE)</f>
        <v>0.78</v>
      </c>
      <c r="I701" s="44">
        <f>G701*H701</f>
        <v>54.522</v>
      </c>
    </row>
    <row r="702" ht="42.75" spans="1:9">
      <c r="A702" s="30">
        <v>12</v>
      </c>
      <c r="B702" s="20" t="s">
        <v>686</v>
      </c>
      <c r="C702" s="57" t="s">
        <v>682</v>
      </c>
      <c r="D702" s="57" t="s">
        <v>43</v>
      </c>
      <c r="E702" s="57">
        <v>4</v>
      </c>
      <c r="F702" s="164" t="s">
        <v>687</v>
      </c>
      <c r="G702" s="96">
        <f>VLOOKUP(F702,[2]明细!$E:$I,5,FALSE)</f>
        <v>69.9</v>
      </c>
      <c r="H702" s="44">
        <f>VLOOKUP(F702,[2]明细!$E:$L,8,FALSE)</f>
        <v>0.78</v>
      </c>
      <c r="I702" s="44">
        <f>G702*H702</f>
        <v>54.522</v>
      </c>
    </row>
    <row r="703" ht="42.75" spans="1:9">
      <c r="A703" s="30">
        <v>13</v>
      </c>
      <c r="B703" s="20" t="s">
        <v>688</v>
      </c>
      <c r="C703" s="57" t="s">
        <v>682</v>
      </c>
      <c r="D703" s="57" t="s">
        <v>43</v>
      </c>
      <c r="E703" s="57">
        <v>4</v>
      </c>
      <c r="F703" s="164" t="s">
        <v>689</v>
      </c>
      <c r="G703" s="96">
        <f>VLOOKUP(F703,[2]明细!$E:$I,5,FALSE)</f>
        <v>69.9</v>
      </c>
      <c r="H703" s="44">
        <f>VLOOKUP(F703,[2]明细!$E:$L,8,FALSE)</f>
        <v>0.78</v>
      </c>
      <c r="I703" s="44">
        <f>G703*H703</f>
        <v>54.522</v>
      </c>
    </row>
    <row r="704" ht="42.75" spans="1:9">
      <c r="A704" s="30">
        <v>14</v>
      </c>
      <c r="B704" s="20" t="s">
        <v>690</v>
      </c>
      <c r="C704" s="57" t="s">
        <v>682</v>
      </c>
      <c r="D704" s="57" t="s">
        <v>43</v>
      </c>
      <c r="E704" s="57">
        <v>4</v>
      </c>
      <c r="F704" s="164" t="s">
        <v>691</v>
      </c>
      <c r="G704" s="96">
        <f>VLOOKUP(F704,[2]明细!$E:$I,5,FALSE)</f>
        <v>69.9</v>
      </c>
      <c r="H704" s="44">
        <f>VLOOKUP(F704,[2]明细!$E:$L,8,FALSE)</f>
        <v>0.78</v>
      </c>
      <c r="I704" s="44">
        <f>G704*H704</f>
        <v>54.522</v>
      </c>
    </row>
    <row r="705" ht="42.75" spans="1:9">
      <c r="A705" s="30">
        <v>15</v>
      </c>
      <c r="B705" s="20" t="s">
        <v>692</v>
      </c>
      <c r="C705" s="57" t="s">
        <v>682</v>
      </c>
      <c r="D705" s="57" t="s">
        <v>43</v>
      </c>
      <c r="E705" s="57">
        <v>4</v>
      </c>
      <c r="F705" s="164" t="s">
        <v>693</v>
      </c>
      <c r="G705" s="96">
        <f>VLOOKUP(F705,[2]明细!$E:$I,5,FALSE)</f>
        <v>70.9</v>
      </c>
      <c r="H705" s="44">
        <f>VLOOKUP(F705,[2]明细!$E:$L,8,FALSE)</f>
        <v>0.78</v>
      </c>
      <c r="I705" s="44">
        <f>G705*H705</f>
        <v>55.302</v>
      </c>
    </row>
    <row r="706" ht="42.75" spans="1:9">
      <c r="A706" s="30">
        <v>16</v>
      </c>
      <c r="B706" s="20" t="s">
        <v>694</v>
      </c>
      <c r="C706" s="57" t="s">
        <v>682</v>
      </c>
      <c r="D706" s="57" t="s">
        <v>43</v>
      </c>
      <c r="E706" s="57">
        <v>4</v>
      </c>
      <c r="F706" s="164" t="s">
        <v>695</v>
      </c>
      <c r="G706" s="96">
        <f>VLOOKUP(F706,[2]明细!$E:$I,5,FALSE)</f>
        <v>72.9</v>
      </c>
      <c r="H706" s="44">
        <f>VLOOKUP(F706,[2]明细!$E:$L,8,FALSE)</f>
        <v>0.78</v>
      </c>
      <c r="I706" s="44">
        <f>G706*H706</f>
        <v>56.862</v>
      </c>
    </row>
    <row r="707" ht="42.75" spans="1:9">
      <c r="A707" s="30">
        <v>17</v>
      </c>
      <c r="B707" s="20" t="s">
        <v>696</v>
      </c>
      <c r="C707" s="57" t="s">
        <v>682</v>
      </c>
      <c r="D707" s="57" t="s">
        <v>43</v>
      </c>
      <c r="E707" s="57">
        <v>4</v>
      </c>
      <c r="F707" s="164" t="s">
        <v>697</v>
      </c>
      <c r="G707" s="96">
        <f>VLOOKUP(F707,[2]明细!$E:$I,5,FALSE)</f>
        <v>72.9</v>
      </c>
      <c r="H707" s="44">
        <f>VLOOKUP(F707,[2]明细!$E:$L,8,FALSE)</f>
        <v>0.78</v>
      </c>
      <c r="I707" s="44">
        <f>G707*H707</f>
        <v>56.862</v>
      </c>
    </row>
    <row r="708" ht="28.5" spans="1:9">
      <c r="A708" s="30">
        <v>18</v>
      </c>
      <c r="B708" s="20" t="s">
        <v>698</v>
      </c>
      <c r="C708" s="57" t="s">
        <v>682</v>
      </c>
      <c r="D708" s="57" t="s">
        <v>43</v>
      </c>
      <c r="E708" s="57">
        <v>4</v>
      </c>
      <c r="F708" s="164" t="s">
        <v>699</v>
      </c>
      <c r="G708" s="96">
        <f>VLOOKUP(F708,[2]明细!$E:$I,5,FALSE)</f>
        <v>39.9</v>
      </c>
      <c r="H708" s="44">
        <f>VLOOKUP(F708,[2]明细!$E:$L,8,FALSE)</f>
        <v>0.78</v>
      </c>
      <c r="I708" s="44">
        <f>G708*H708</f>
        <v>31.122</v>
      </c>
    </row>
    <row r="709" ht="28.5" spans="1:9">
      <c r="A709" s="30">
        <v>19</v>
      </c>
      <c r="B709" s="20" t="s">
        <v>700</v>
      </c>
      <c r="C709" s="57" t="s">
        <v>682</v>
      </c>
      <c r="D709" s="57" t="s">
        <v>43</v>
      </c>
      <c r="E709" s="57">
        <v>4</v>
      </c>
      <c r="F709" s="164" t="s">
        <v>701</v>
      </c>
      <c r="G709" s="96">
        <f>VLOOKUP(F709,[2]明细!$E:$I,5,FALSE)</f>
        <v>39.9</v>
      </c>
      <c r="H709" s="44">
        <f>VLOOKUP(F709,[2]明细!$E:$L,8,FALSE)</f>
        <v>0.78</v>
      </c>
      <c r="I709" s="44">
        <f>G709*H709</f>
        <v>31.122</v>
      </c>
    </row>
    <row r="710" ht="28.5" spans="1:9">
      <c r="A710" s="30">
        <v>20</v>
      </c>
      <c r="B710" s="20" t="s">
        <v>702</v>
      </c>
      <c r="C710" s="57" t="s">
        <v>682</v>
      </c>
      <c r="D710" s="57" t="s">
        <v>43</v>
      </c>
      <c r="E710" s="57">
        <v>4</v>
      </c>
      <c r="F710" s="164" t="s">
        <v>703</v>
      </c>
      <c r="G710" s="96">
        <f>VLOOKUP(F710,[2]明细!$E:$I,5,FALSE)</f>
        <v>39.9</v>
      </c>
      <c r="H710" s="44">
        <f>VLOOKUP(F710,[2]明细!$E:$L,8,FALSE)</f>
        <v>0.78</v>
      </c>
      <c r="I710" s="44">
        <f>G710*H710</f>
        <v>31.122</v>
      </c>
    </row>
    <row r="711" ht="28.5" spans="1:9">
      <c r="A711" s="30">
        <v>21</v>
      </c>
      <c r="B711" s="20" t="s">
        <v>704</v>
      </c>
      <c r="C711" s="57" t="s">
        <v>682</v>
      </c>
      <c r="D711" s="57" t="s">
        <v>43</v>
      </c>
      <c r="E711" s="57">
        <v>4</v>
      </c>
      <c r="F711" s="164" t="s">
        <v>705</v>
      </c>
      <c r="G711" s="96">
        <f>VLOOKUP(F711,[2]明细!$E:$I,5,FALSE)</f>
        <v>39.9</v>
      </c>
      <c r="H711" s="44">
        <f>VLOOKUP(F711,[2]明细!$E:$L,8,FALSE)</f>
        <v>0.78</v>
      </c>
      <c r="I711" s="44">
        <f>G711*H711</f>
        <v>31.122</v>
      </c>
    </row>
    <row r="712" ht="28.5" spans="1:9">
      <c r="A712" s="30">
        <v>22</v>
      </c>
      <c r="B712" s="20" t="s">
        <v>706</v>
      </c>
      <c r="C712" s="57" t="s">
        <v>707</v>
      </c>
      <c r="D712" s="57" t="s">
        <v>708</v>
      </c>
      <c r="E712" s="57">
        <v>2</v>
      </c>
      <c r="F712" s="164" t="s">
        <v>709</v>
      </c>
      <c r="G712" s="96">
        <f>VLOOKUP(F712,[2]明细!$E:$I,5,FALSE)</f>
        <v>49</v>
      </c>
      <c r="H712" s="44">
        <f>VLOOKUP(F712,[2]明细!$E:$L,8,FALSE)</f>
        <v>0.75</v>
      </c>
      <c r="I712" s="44">
        <f>G712*H712</f>
        <v>36.75</v>
      </c>
    </row>
    <row r="713" ht="28.5" spans="1:9">
      <c r="A713" s="30">
        <v>23</v>
      </c>
      <c r="B713" s="20" t="s">
        <v>710</v>
      </c>
      <c r="C713" s="57" t="s">
        <v>707</v>
      </c>
      <c r="D713" s="57" t="s">
        <v>708</v>
      </c>
      <c r="E713" s="57">
        <v>2</v>
      </c>
      <c r="F713" s="164" t="s">
        <v>711</v>
      </c>
      <c r="G713" s="96">
        <f>VLOOKUP(F713,[2]明细!$E:$I,5,FALSE)</f>
        <v>49</v>
      </c>
      <c r="H713" s="44">
        <f>VLOOKUP(F713,[2]明细!$E:$L,8,FALSE)</f>
        <v>0.75</v>
      </c>
      <c r="I713" s="44">
        <f>G713*H713</f>
        <v>36.75</v>
      </c>
    </row>
    <row r="714" ht="28.5" spans="1:9">
      <c r="A714" s="30">
        <v>24</v>
      </c>
      <c r="B714" s="20" t="s">
        <v>712</v>
      </c>
      <c r="C714" s="57" t="s">
        <v>707</v>
      </c>
      <c r="D714" s="57" t="s">
        <v>708</v>
      </c>
      <c r="E714" s="57">
        <v>2</v>
      </c>
      <c r="F714" s="164" t="s">
        <v>713</v>
      </c>
      <c r="G714" s="96">
        <f>VLOOKUP(F714,[2]明细!$E:$I,5,FALSE)</f>
        <v>49</v>
      </c>
      <c r="H714" s="44">
        <f>VLOOKUP(F714,[2]明细!$E:$L,8,FALSE)</f>
        <v>0.75</v>
      </c>
      <c r="I714" s="44">
        <f>G714*H714</f>
        <v>36.75</v>
      </c>
    </row>
    <row r="715" ht="28.5" spans="1:9">
      <c r="A715" s="30">
        <v>25</v>
      </c>
      <c r="B715" s="20" t="s">
        <v>714</v>
      </c>
      <c r="C715" s="57" t="s">
        <v>707</v>
      </c>
      <c r="D715" s="57" t="s">
        <v>708</v>
      </c>
      <c r="E715" s="57">
        <v>2</v>
      </c>
      <c r="F715" s="164" t="s">
        <v>715</v>
      </c>
      <c r="G715" s="96">
        <f>VLOOKUP(F715,[2]明细!$E:$I,5,FALSE)</f>
        <v>49</v>
      </c>
      <c r="H715" s="44">
        <f>VLOOKUP(F715,[2]明细!$E:$L,8,FALSE)</f>
        <v>0.75</v>
      </c>
      <c r="I715" s="44">
        <f>G715*H715</f>
        <v>36.75</v>
      </c>
    </row>
    <row r="716" ht="27" spans="1:9">
      <c r="A716" s="30">
        <v>26</v>
      </c>
      <c r="B716" s="30" t="s">
        <v>716</v>
      </c>
      <c r="C716" s="57"/>
      <c r="D716" s="57"/>
      <c r="E716" s="57"/>
      <c r="F716" s="57"/>
      <c r="G716" s="96"/>
      <c r="I716" s="44">
        <v>5.9</v>
      </c>
    </row>
    <row r="717" spans="3:9">
      <c r="C717" s="37"/>
      <c r="D717" s="37"/>
      <c r="E717" s="37"/>
      <c r="F717" s="37"/>
      <c r="G717" s="96"/>
      <c r="H717" s="44"/>
      <c r="I717" s="100">
        <v>1016.62</v>
      </c>
    </row>
    <row r="718" spans="7:7">
      <c r="G718" s="96"/>
    </row>
    <row r="719" spans="7:7">
      <c r="G719" s="96"/>
    </row>
    <row r="720" spans="7:7">
      <c r="G720" s="96"/>
    </row>
    <row r="721" ht="25" customHeight="1" spans="1:7">
      <c r="A721" s="30"/>
      <c r="B721" s="30"/>
      <c r="C721" s="37"/>
      <c r="D721" s="37"/>
      <c r="E721" s="37"/>
      <c r="F721" s="37"/>
      <c r="G721" s="96"/>
    </row>
    <row r="722" ht="25" customHeight="1" spans="1:9">
      <c r="A722" s="28" t="s">
        <v>842</v>
      </c>
      <c r="B722" s="28"/>
      <c r="C722" s="29"/>
      <c r="D722" s="29"/>
      <c r="E722" s="29"/>
      <c r="F722" s="29"/>
      <c r="G722" s="29"/>
      <c r="H722" s="29"/>
      <c r="I722" s="101"/>
    </row>
    <row r="723" s="1" customFormat="1" ht="14" customHeight="1" spans="1:9">
      <c r="A723" s="7" t="s">
        <v>1</v>
      </c>
      <c r="B723" s="84" t="s">
        <v>2</v>
      </c>
      <c r="C723" s="9" t="s">
        <v>3</v>
      </c>
      <c r="D723" s="9" t="s">
        <v>4</v>
      </c>
      <c r="E723" s="9" t="s">
        <v>5</v>
      </c>
      <c r="F723" s="8" t="s">
        <v>6</v>
      </c>
      <c r="G723" s="10" t="s">
        <v>7</v>
      </c>
      <c r="H723" s="68" t="s">
        <v>8</v>
      </c>
      <c r="I723" s="75" t="s">
        <v>9</v>
      </c>
    </row>
    <row r="724" ht="30" customHeight="1" spans="1:9">
      <c r="A724" s="30">
        <v>1</v>
      </c>
      <c r="B724" s="20" t="s">
        <v>636</v>
      </c>
      <c r="C724" s="57" t="s">
        <v>637</v>
      </c>
      <c r="D724" s="57" t="s">
        <v>57</v>
      </c>
      <c r="E724" s="98">
        <v>3</v>
      </c>
      <c r="F724" s="164" t="s">
        <v>638</v>
      </c>
      <c r="G724" s="96">
        <f>VLOOKUP(F724,[2]明细!$E:$I,5,FALSE)</f>
        <v>58</v>
      </c>
      <c r="H724" s="44">
        <f>VLOOKUP(F724,[2]明细!$E:$L,8,FALSE)</f>
        <v>0.75</v>
      </c>
      <c r="I724" s="44">
        <f t="shared" ref="I723:I750" si="16">G724*H724</f>
        <v>43.5</v>
      </c>
    </row>
    <row r="725" ht="28.5" spans="1:9">
      <c r="A725" s="30">
        <v>2</v>
      </c>
      <c r="B725" s="20" t="s">
        <v>639</v>
      </c>
      <c r="C725" s="57" t="s">
        <v>637</v>
      </c>
      <c r="D725" s="57" t="s">
        <v>57</v>
      </c>
      <c r="E725" s="98">
        <v>1</v>
      </c>
      <c r="F725" s="164" t="s">
        <v>640</v>
      </c>
      <c r="G725" s="96">
        <f>VLOOKUP(F725,[2]明细!$E:$I,5,FALSE)</f>
        <v>29</v>
      </c>
      <c r="H725" s="44">
        <f>VLOOKUP(F725,[2]明细!$E:$L,8,FALSE)</f>
        <v>0.75</v>
      </c>
      <c r="I725" s="44">
        <f t="shared" si="16"/>
        <v>21.75</v>
      </c>
    </row>
    <row r="726" ht="28.5" spans="1:9">
      <c r="A726" s="30">
        <v>3</v>
      </c>
      <c r="B726" s="20" t="s">
        <v>641</v>
      </c>
      <c r="C726" s="57" t="s">
        <v>843</v>
      </c>
      <c r="D726" s="57" t="s">
        <v>779</v>
      </c>
      <c r="E726" s="98">
        <v>4</v>
      </c>
      <c r="F726" s="167" t="s">
        <v>844</v>
      </c>
      <c r="G726" s="114">
        <f>VLOOKUP(F726,[2]明细!$E:$I,5,FALSE)</f>
        <v>68</v>
      </c>
      <c r="H726" s="115">
        <f>VLOOKUP(F726,[2]明细!$E:$L,8,FALSE)</f>
        <v>0.75</v>
      </c>
      <c r="I726" s="115">
        <f t="shared" si="16"/>
        <v>51</v>
      </c>
    </row>
    <row r="727" ht="28.5" spans="1:9">
      <c r="A727" s="30">
        <v>4</v>
      </c>
      <c r="B727" s="20" t="s">
        <v>647</v>
      </c>
      <c r="C727" s="57" t="s">
        <v>648</v>
      </c>
      <c r="D727" s="57" t="s">
        <v>192</v>
      </c>
      <c r="E727" s="55">
        <v>4</v>
      </c>
      <c r="F727" s="164" t="s">
        <v>649</v>
      </c>
      <c r="G727" s="96">
        <f>VLOOKUP(F727,[2]明细!$E:$I,5,FALSE)</f>
        <v>55</v>
      </c>
      <c r="H727" s="44">
        <f>VLOOKUP(F727,[2]明细!$E:$L,8,FALSE)</f>
        <v>0.75</v>
      </c>
      <c r="I727" s="44">
        <f t="shared" si="16"/>
        <v>41.25</v>
      </c>
    </row>
    <row r="728" ht="42.75" spans="1:9">
      <c r="A728" s="30">
        <v>5</v>
      </c>
      <c r="B728" s="14" t="s">
        <v>656</v>
      </c>
      <c r="C728" s="55" t="s">
        <v>657</v>
      </c>
      <c r="D728" s="55" t="s">
        <v>658</v>
      </c>
      <c r="E728" s="55" t="s">
        <v>659</v>
      </c>
      <c r="F728" s="165" t="s">
        <v>660</v>
      </c>
      <c r="G728" s="96">
        <f>VLOOKUP(F728,[2]明细!$E:$I,5,FALSE)</f>
        <v>48</v>
      </c>
      <c r="H728" s="44">
        <f>VLOOKUP(F728,[2]明细!$E:$L,8,FALSE)</f>
        <v>0.75</v>
      </c>
      <c r="I728" s="44">
        <f t="shared" si="16"/>
        <v>36</v>
      </c>
    </row>
    <row r="729" ht="28.5" spans="1:9">
      <c r="A729" s="30">
        <v>6</v>
      </c>
      <c r="B729" s="20" t="s">
        <v>661</v>
      </c>
      <c r="C729" s="57" t="s">
        <v>662</v>
      </c>
      <c r="D729" s="57" t="s">
        <v>196</v>
      </c>
      <c r="E729" s="57" t="s">
        <v>663</v>
      </c>
      <c r="F729" s="164" t="s">
        <v>664</v>
      </c>
      <c r="G729" s="96">
        <f>VLOOKUP(F729,[2]明细!$E:$I,5,FALSE)</f>
        <v>18</v>
      </c>
      <c r="H729" s="44">
        <f>VLOOKUP(F729,[2]明细!$E:$L,8,FALSE)</f>
        <v>1</v>
      </c>
      <c r="I729" s="44">
        <f t="shared" si="16"/>
        <v>18</v>
      </c>
    </row>
    <row r="730" ht="85.5" spans="1:9">
      <c r="A730" s="30">
        <v>7</v>
      </c>
      <c r="B730" s="20" t="s">
        <v>393</v>
      </c>
      <c r="C730" s="57" t="s">
        <v>665</v>
      </c>
      <c r="D730" s="57" t="s">
        <v>666</v>
      </c>
      <c r="E730" s="57" t="s">
        <v>396</v>
      </c>
      <c r="F730" s="57" t="s">
        <v>397</v>
      </c>
      <c r="G730" s="96">
        <f>VLOOKUP(F730,[2]明细!$E:$I,5,FALSE)</f>
        <v>20</v>
      </c>
      <c r="H730" s="44">
        <f>VLOOKUP(F730,[2]明细!$E:$L,8,FALSE)</f>
        <v>0.75</v>
      </c>
      <c r="I730" s="44">
        <f t="shared" si="16"/>
        <v>15</v>
      </c>
    </row>
    <row r="731" ht="28.5" spans="1:9">
      <c r="A731" s="30">
        <v>8</v>
      </c>
      <c r="B731" s="20" t="s">
        <v>667</v>
      </c>
      <c r="C731" s="57" t="s">
        <v>668</v>
      </c>
      <c r="D731" s="57" t="s">
        <v>669</v>
      </c>
      <c r="E731" s="57">
        <v>1</v>
      </c>
      <c r="F731" s="164" t="s">
        <v>670</v>
      </c>
      <c r="G731" s="96">
        <f>VLOOKUP(F731,[2]明细!$E:$I,5,FALSE)</f>
        <v>55</v>
      </c>
      <c r="H731" s="44">
        <f>VLOOKUP(F731,[2]明细!$E:$L,8,FALSE)</f>
        <v>0.75</v>
      </c>
      <c r="I731" s="44">
        <f t="shared" si="16"/>
        <v>41.25</v>
      </c>
    </row>
    <row r="732" ht="14.25" spans="1:9">
      <c r="A732" s="30">
        <v>9</v>
      </c>
      <c r="B732" s="20" t="s">
        <v>671</v>
      </c>
      <c r="C732" s="57" t="s">
        <v>672</v>
      </c>
      <c r="D732" s="57" t="s">
        <v>192</v>
      </c>
      <c r="E732" s="57">
        <v>4</v>
      </c>
      <c r="F732" s="164" t="s">
        <v>673</v>
      </c>
      <c r="G732" s="96">
        <f>VLOOKUP(F732,[2]明细!$E:$I,5,FALSE)</f>
        <v>58</v>
      </c>
      <c r="H732" s="44">
        <f>VLOOKUP(F732,[2]明细!$E:$L,8,FALSE)</f>
        <v>0.75</v>
      </c>
      <c r="I732" s="44">
        <f t="shared" si="16"/>
        <v>43.5</v>
      </c>
    </row>
    <row r="733" ht="28.5" spans="1:9">
      <c r="A733" s="30">
        <v>10</v>
      </c>
      <c r="B733" s="20" t="s">
        <v>674</v>
      </c>
      <c r="C733" s="57" t="s">
        <v>675</v>
      </c>
      <c r="D733" s="57" t="s">
        <v>275</v>
      </c>
      <c r="E733" s="57">
        <v>1</v>
      </c>
      <c r="F733" s="57" t="s">
        <v>676</v>
      </c>
      <c r="G733" s="96">
        <f>VLOOKUP(F733,[2]明细!$E:$I,5,FALSE)</f>
        <v>48</v>
      </c>
      <c r="H733" s="44">
        <f>VLOOKUP(F733,[2]明细!$E:$L,8,FALSE)</f>
        <v>0.75</v>
      </c>
      <c r="I733" s="44">
        <f t="shared" si="16"/>
        <v>36</v>
      </c>
    </row>
    <row r="734" ht="28.5" spans="1:9">
      <c r="A734" s="30">
        <v>11</v>
      </c>
      <c r="B734" s="20" t="s">
        <v>677</v>
      </c>
      <c r="C734" s="57" t="s">
        <v>678</v>
      </c>
      <c r="D734" s="57" t="s">
        <v>679</v>
      </c>
      <c r="E734" s="57">
        <v>1</v>
      </c>
      <c r="F734" s="164" t="s">
        <v>680</v>
      </c>
      <c r="G734" s="96">
        <f>VLOOKUP(F734,[2]明细!$E:$I,5,FALSE)</f>
        <v>46.8</v>
      </c>
      <c r="H734" s="44">
        <f>VLOOKUP(F734,[2]明细!$E:$L,8,FALSE)</f>
        <v>0.75</v>
      </c>
      <c r="I734" s="44">
        <f t="shared" si="16"/>
        <v>35.1</v>
      </c>
    </row>
    <row r="735" ht="42.75" spans="1:9">
      <c r="A735" s="30">
        <v>12</v>
      </c>
      <c r="B735" s="20" t="s">
        <v>681</v>
      </c>
      <c r="C735" s="57" t="s">
        <v>682</v>
      </c>
      <c r="D735" s="57" t="s">
        <v>43</v>
      </c>
      <c r="E735" s="57">
        <v>4</v>
      </c>
      <c r="F735" s="164" t="s">
        <v>683</v>
      </c>
      <c r="G735" s="96">
        <f>VLOOKUP(F735,[2]明细!$E:$I,5,FALSE)</f>
        <v>69.9</v>
      </c>
      <c r="H735" s="44">
        <f>VLOOKUP(F735,[2]明细!$E:$L,8,FALSE)</f>
        <v>0.78</v>
      </c>
      <c r="I735" s="44">
        <f t="shared" si="16"/>
        <v>54.522</v>
      </c>
    </row>
    <row r="736" ht="42.75" spans="1:9">
      <c r="A736" s="30">
        <v>13</v>
      </c>
      <c r="B736" s="20" t="s">
        <v>684</v>
      </c>
      <c r="C736" s="57" t="s">
        <v>682</v>
      </c>
      <c r="D736" s="57" t="s">
        <v>43</v>
      </c>
      <c r="E736" s="57">
        <v>4</v>
      </c>
      <c r="F736" s="164" t="s">
        <v>685</v>
      </c>
      <c r="G736" s="96">
        <f>VLOOKUP(F736,[2]明细!$E:$I,5,FALSE)</f>
        <v>69.9</v>
      </c>
      <c r="H736" s="44">
        <f>VLOOKUP(F736,[2]明细!$E:$L,8,FALSE)</f>
        <v>0.78</v>
      </c>
      <c r="I736" s="44">
        <f t="shared" si="16"/>
        <v>54.522</v>
      </c>
    </row>
    <row r="737" ht="42.75" spans="1:9">
      <c r="A737" s="30">
        <v>14</v>
      </c>
      <c r="B737" s="20" t="s">
        <v>686</v>
      </c>
      <c r="C737" s="57" t="s">
        <v>682</v>
      </c>
      <c r="D737" s="57" t="s">
        <v>43</v>
      </c>
      <c r="E737" s="57">
        <v>4</v>
      </c>
      <c r="F737" s="164" t="s">
        <v>687</v>
      </c>
      <c r="G737" s="96">
        <f>VLOOKUP(F737,[2]明细!$E:$I,5,FALSE)</f>
        <v>69.9</v>
      </c>
      <c r="H737" s="44">
        <f>VLOOKUP(F737,[2]明细!$E:$L,8,FALSE)</f>
        <v>0.78</v>
      </c>
      <c r="I737" s="44">
        <f t="shared" si="16"/>
        <v>54.522</v>
      </c>
    </row>
    <row r="738" ht="42.75" spans="1:9">
      <c r="A738" s="30">
        <v>15</v>
      </c>
      <c r="B738" s="20" t="s">
        <v>688</v>
      </c>
      <c r="C738" s="57" t="s">
        <v>682</v>
      </c>
      <c r="D738" s="57" t="s">
        <v>43</v>
      </c>
      <c r="E738" s="57">
        <v>4</v>
      </c>
      <c r="F738" s="164" t="s">
        <v>689</v>
      </c>
      <c r="G738" s="96">
        <f>VLOOKUP(F738,[2]明细!$E:$I,5,FALSE)</f>
        <v>69.9</v>
      </c>
      <c r="H738" s="44">
        <f>VLOOKUP(F738,[2]明细!$E:$L,8,FALSE)</f>
        <v>0.78</v>
      </c>
      <c r="I738" s="44">
        <f t="shared" si="16"/>
        <v>54.522</v>
      </c>
    </row>
    <row r="739" ht="42.75" spans="1:9">
      <c r="A739" s="30">
        <v>16</v>
      </c>
      <c r="B739" s="20" t="s">
        <v>690</v>
      </c>
      <c r="C739" s="57" t="s">
        <v>682</v>
      </c>
      <c r="D739" s="57" t="s">
        <v>43</v>
      </c>
      <c r="E739" s="57">
        <v>4</v>
      </c>
      <c r="F739" s="164" t="s">
        <v>691</v>
      </c>
      <c r="G739" s="96">
        <f>VLOOKUP(F739,[2]明细!$E:$I,5,FALSE)</f>
        <v>69.9</v>
      </c>
      <c r="H739" s="44">
        <f>VLOOKUP(F739,[2]明细!$E:$L,8,FALSE)</f>
        <v>0.78</v>
      </c>
      <c r="I739" s="44">
        <f t="shared" si="16"/>
        <v>54.522</v>
      </c>
    </row>
    <row r="740" ht="42.75" spans="1:9">
      <c r="A740" s="30">
        <v>17</v>
      </c>
      <c r="B740" s="20" t="s">
        <v>692</v>
      </c>
      <c r="C740" s="57" t="s">
        <v>682</v>
      </c>
      <c r="D740" s="57" t="s">
        <v>43</v>
      </c>
      <c r="E740" s="57">
        <v>4</v>
      </c>
      <c r="F740" s="164" t="s">
        <v>693</v>
      </c>
      <c r="G740" s="96">
        <f>VLOOKUP(F740,[2]明细!$E:$I,5,FALSE)</f>
        <v>70.9</v>
      </c>
      <c r="H740" s="44">
        <f>VLOOKUP(F740,[2]明细!$E:$L,8,FALSE)</f>
        <v>0.78</v>
      </c>
      <c r="I740" s="44">
        <f t="shared" si="16"/>
        <v>55.302</v>
      </c>
    </row>
    <row r="741" ht="42.75" spans="1:9">
      <c r="A741" s="30">
        <v>18</v>
      </c>
      <c r="B741" s="20" t="s">
        <v>694</v>
      </c>
      <c r="C741" s="57" t="s">
        <v>682</v>
      </c>
      <c r="D741" s="57" t="s">
        <v>43</v>
      </c>
      <c r="E741" s="57">
        <v>4</v>
      </c>
      <c r="F741" s="164" t="s">
        <v>695</v>
      </c>
      <c r="G741" s="96">
        <f>VLOOKUP(F741,[2]明细!$E:$I,5,FALSE)</f>
        <v>72.9</v>
      </c>
      <c r="H741" s="44">
        <f>VLOOKUP(F741,[2]明细!$E:$L,8,FALSE)</f>
        <v>0.78</v>
      </c>
      <c r="I741" s="44">
        <f t="shared" si="16"/>
        <v>56.862</v>
      </c>
    </row>
    <row r="742" ht="42.75" spans="1:9">
      <c r="A742" s="30">
        <v>19</v>
      </c>
      <c r="B742" s="20" t="s">
        <v>696</v>
      </c>
      <c r="C742" s="57" t="s">
        <v>682</v>
      </c>
      <c r="D742" s="57" t="s">
        <v>43</v>
      </c>
      <c r="E742" s="57">
        <v>4</v>
      </c>
      <c r="F742" s="164" t="s">
        <v>697</v>
      </c>
      <c r="G742" s="96">
        <f>VLOOKUP(F742,[2]明细!$E:$I,5,FALSE)</f>
        <v>72.9</v>
      </c>
      <c r="H742" s="44">
        <f>VLOOKUP(F742,[2]明细!$E:$L,8,FALSE)</f>
        <v>0.78</v>
      </c>
      <c r="I742" s="44">
        <f t="shared" si="16"/>
        <v>56.862</v>
      </c>
    </row>
    <row r="743" ht="28.5" spans="1:9">
      <c r="A743" s="30">
        <v>20</v>
      </c>
      <c r="B743" s="20" t="s">
        <v>698</v>
      </c>
      <c r="C743" s="57" t="s">
        <v>682</v>
      </c>
      <c r="D743" s="57" t="s">
        <v>43</v>
      </c>
      <c r="E743" s="57">
        <v>4</v>
      </c>
      <c r="F743" s="164" t="s">
        <v>699</v>
      </c>
      <c r="G743" s="96">
        <f>VLOOKUP(F743,[2]明细!$E:$I,5,FALSE)</f>
        <v>39.9</v>
      </c>
      <c r="H743" s="44">
        <f>VLOOKUP(F743,[2]明细!$E:$L,8,FALSE)</f>
        <v>0.78</v>
      </c>
      <c r="I743" s="44">
        <f t="shared" si="16"/>
        <v>31.122</v>
      </c>
    </row>
    <row r="744" ht="28.5" spans="1:9">
      <c r="A744" s="30">
        <v>21</v>
      </c>
      <c r="B744" s="20" t="s">
        <v>700</v>
      </c>
      <c r="C744" s="57" t="s">
        <v>682</v>
      </c>
      <c r="D744" s="57" t="s">
        <v>43</v>
      </c>
      <c r="E744" s="57">
        <v>4</v>
      </c>
      <c r="F744" s="164" t="s">
        <v>701</v>
      </c>
      <c r="G744" s="96">
        <f>VLOOKUP(F744,[2]明细!$E:$I,5,FALSE)</f>
        <v>39.9</v>
      </c>
      <c r="H744" s="44">
        <f>VLOOKUP(F744,[2]明细!$E:$L,8,FALSE)</f>
        <v>0.78</v>
      </c>
      <c r="I744" s="44">
        <f t="shared" si="16"/>
        <v>31.122</v>
      </c>
    </row>
    <row r="745" ht="28.5" spans="1:9">
      <c r="A745" s="30">
        <v>22</v>
      </c>
      <c r="B745" s="20" t="s">
        <v>702</v>
      </c>
      <c r="C745" s="57" t="s">
        <v>682</v>
      </c>
      <c r="D745" s="57" t="s">
        <v>43</v>
      </c>
      <c r="E745" s="57">
        <v>4</v>
      </c>
      <c r="F745" s="164" t="s">
        <v>703</v>
      </c>
      <c r="G745" s="96">
        <f>VLOOKUP(F745,[2]明细!$E:$I,5,FALSE)</f>
        <v>39.9</v>
      </c>
      <c r="H745" s="44">
        <f>VLOOKUP(F745,[2]明细!$E:$L,8,FALSE)</f>
        <v>0.78</v>
      </c>
      <c r="I745" s="44">
        <f t="shared" si="16"/>
        <v>31.122</v>
      </c>
    </row>
    <row r="746" ht="28.5" spans="1:9">
      <c r="A746" s="30">
        <v>23</v>
      </c>
      <c r="B746" s="20" t="s">
        <v>704</v>
      </c>
      <c r="C746" s="57" t="s">
        <v>682</v>
      </c>
      <c r="D746" s="57" t="s">
        <v>43</v>
      </c>
      <c r="E746" s="57">
        <v>4</v>
      </c>
      <c r="F746" s="164" t="s">
        <v>705</v>
      </c>
      <c r="G746" s="96">
        <f>VLOOKUP(F746,[2]明细!$E:$I,5,FALSE)</f>
        <v>39.9</v>
      </c>
      <c r="H746" s="44">
        <f>VLOOKUP(F746,[2]明细!$E:$L,8,FALSE)</f>
        <v>0.78</v>
      </c>
      <c r="I746" s="44">
        <f t="shared" si="16"/>
        <v>31.122</v>
      </c>
    </row>
    <row r="747" ht="28.5" spans="1:9">
      <c r="A747" s="30">
        <v>24</v>
      </c>
      <c r="B747" s="20" t="s">
        <v>706</v>
      </c>
      <c r="C747" s="57" t="s">
        <v>707</v>
      </c>
      <c r="D747" s="57" t="s">
        <v>708</v>
      </c>
      <c r="E747" s="57">
        <v>2</v>
      </c>
      <c r="F747" s="164" t="s">
        <v>709</v>
      </c>
      <c r="G747" s="96">
        <f>VLOOKUP(F747,[2]明细!$E:$I,5,FALSE)</f>
        <v>49</v>
      </c>
      <c r="H747" s="44">
        <f>VLOOKUP(F747,[2]明细!$E:$L,8,FALSE)</f>
        <v>0.75</v>
      </c>
      <c r="I747" s="44">
        <f t="shared" si="16"/>
        <v>36.75</v>
      </c>
    </row>
    <row r="748" ht="28.5" spans="1:9">
      <c r="A748" s="30">
        <v>25</v>
      </c>
      <c r="B748" s="20" t="s">
        <v>710</v>
      </c>
      <c r="C748" s="57" t="s">
        <v>707</v>
      </c>
      <c r="D748" s="57" t="s">
        <v>708</v>
      </c>
      <c r="E748" s="57">
        <v>2</v>
      </c>
      <c r="F748" s="164" t="s">
        <v>711</v>
      </c>
      <c r="G748" s="96">
        <f>VLOOKUP(F748,[2]明细!$E:$I,5,FALSE)</f>
        <v>49</v>
      </c>
      <c r="H748" s="44">
        <f>VLOOKUP(F748,[2]明细!$E:$L,8,FALSE)</f>
        <v>0.75</v>
      </c>
      <c r="I748" s="44">
        <f t="shared" si="16"/>
        <v>36.75</v>
      </c>
    </row>
    <row r="749" ht="28.5" spans="1:9">
      <c r="A749" s="30">
        <v>26</v>
      </c>
      <c r="B749" s="20" t="s">
        <v>712</v>
      </c>
      <c r="C749" s="57" t="s">
        <v>707</v>
      </c>
      <c r="D749" s="57" t="s">
        <v>708</v>
      </c>
      <c r="E749" s="57">
        <v>2</v>
      </c>
      <c r="F749" s="164" t="s">
        <v>713</v>
      </c>
      <c r="G749" s="96">
        <f>VLOOKUP(F749,[2]明细!$E:$I,5,FALSE)</f>
        <v>49</v>
      </c>
      <c r="H749" s="44">
        <f>VLOOKUP(F749,[2]明细!$E:$L,8,FALSE)</f>
        <v>0.75</v>
      </c>
      <c r="I749" s="44">
        <f t="shared" si="16"/>
        <v>36.75</v>
      </c>
    </row>
    <row r="750" ht="28.5" spans="1:9">
      <c r="A750" s="30">
        <v>27</v>
      </c>
      <c r="B750" s="20" t="s">
        <v>714</v>
      </c>
      <c r="C750" s="57" t="s">
        <v>707</v>
      </c>
      <c r="D750" s="57" t="s">
        <v>708</v>
      </c>
      <c r="E750" s="57">
        <v>2</v>
      </c>
      <c r="F750" s="164" t="s">
        <v>715</v>
      </c>
      <c r="G750" s="96">
        <f>VLOOKUP(F750,[2]明细!$E:$I,5,FALSE)</f>
        <v>49</v>
      </c>
      <c r="H750" s="44">
        <f>VLOOKUP(F750,[2]明细!$E:$L,8,FALSE)</f>
        <v>0.75</v>
      </c>
      <c r="I750" s="44">
        <f t="shared" si="16"/>
        <v>36.75</v>
      </c>
    </row>
    <row r="751" ht="27" spans="1:9">
      <c r="A751" s="30">
        <v>28</v>
      </c>
      <c r="B751" s="30" t="s">
        <v>716</v>
      </c>
      <c r="C751" s="57"/>
      <c r="D751" s="57"/>
      <c r="E751" s="57"/>
      <c r="F751" s="57"/>
      <c r="G751" s="96"/>
      <c r="I751" s="44">
        <v>5.9</v>
      </c>
    </row>
    <row r="752" spans="3:9">
      <c r="C752" s="37"/>
      <c r="D752" s="37"/>
      <c r="E752" s="37"/>
      <c r="F752" s="37"/>
      <c r="G752" s="96"/>
      <c r="H752" s="44"/>
      <c r="I752" s="100">
        <v>1101.37</v>
      </c>
    </row>
    <row r="753" spans="7:7">
      <c r="G753" s="96"/>
    </row>
    <row r="754" spans="7:7">
      <c r="G754" s="96"/>
    </row>
    <row r="755" spans="7:7">
      <c r="G755" s="96"/>
    </row>
    <row r="756" spans="7:7">
      <c r="G756" s="96"/>
    </row>
    <row r="757" spans="7:7">
      <c r="G757" s="96"/>
    </row>
    <row r="758" ht="25" customHeight="1" spans="1:7">
      <c r="A758" s="30"/>
      <c r="B758" s="30"/>
      <c r="C758" s="37"/>
      <c r="D758" s="37"/>
      <c r="E758" s="37"/>
      <c r="F758" s="37"/>
      <c r="G758" s="96"/>
    </row>
    <row r="759" ht="25" customHeight="1" spans="1:9">
      <c r="A759" s="28" t="s">
        <v>845</v>
      </c>
      <c r="B759" s="28"/>
      <c r="C759" s="29"/>
      <c r="D759" s="29"/>
      <c r="E759" s="29"/>
      <c r="F759" s="29"/>
      <c r="G759" s="29"/>
      <c r="H759" s="29"/>
      <c r="I759" s="101"/>
    </row>
    <row r="760" s="1" customFormat="1" ht="14" customHeight="1" spans="1:9">
      <c r="A760" s="7" t="s">
        <v>1</v>
      </c>
      <c r="B760" s="84" t="s">
        <v>2</v>
      </c>
      <c r="C760" s="9" t="s">
        <v>3</v>
      </c>
      <c r="D760" s="9" t="s">
        <v>4</v>
      </c>
      <c r="E760" s="9" t="s">
        <v>5</v>
      </c>
      <c r="F760" s="8" t="s">
        <v>6</v>
      </c>
      <c r="G760" s="10" t="s">
        <v>7</v>
      </c>
      <c r="H760" s="68" t="s">
        <v>8</v>
      </c>
      <c r="I760" s="75" t="s">
        <v>9</v>
      </c>
    </row>
    <row r="761" ht="28.5" spans="1:9">
      <c r="A761" s="30">
        <v>1</v>
      </c>
      <c r="B761" s="20" t="s">
        <v>641</v>
      </c>
      <c r="C761" s="57" t="s">
        <v>781</v>
      </c>
      <c r="D761" s="57" t="s">
        <v>181</v>
      </c>
      <c r="E761" s="98">
        <v>2</v>
      </c>
      <c r="F761" s="164" t="s">
        <v>782</v>
      </c>
      <c r="G761" s="96">
        <f>VLOOKUP(F761,[2]明细!$E:$I,5,FALSE)</f>
        <v>85</v>
      </c>
      <c r="H761" s="44">
        <f>VLOOKUP(F761,[2]明细!$E:$L,8,FALSE)</f>
        <v>0.75</v>
      </c>
      <c r="I761" s="44">
        <f t="shared" ref="I752:I800" si="17">G761*H761</f>
        <v>63.75</v>
      </c>
    </row>
    <row r="762" ht="28.5" spans="1:9">
      <c r="A762" s="30">
        <v>2</v>
      </c>
      <c r="B762" s="20" t="s">
        <v>644</v>
      </c>
      <c r="C762" s="57" t="s">
        <v>645</v>
      </c>
      <c r="D762" s="57" t="s">
        <v>223</v>
      </c>
      <c r="E762" s="98">
        <v>1</v>
      </c>
      <c r="F762" s="164" t="s">
        <v>646</v>
      </c>
      <c r="G762" s="96">
        <f>VLOOKUP(F762,[2]明细!$E:$I,5,FALSE)</f>
        <v>55</v>
      </c>
      <c r="H762" s="44">
        <f>VLOOKUP(F762,[2]明细!$E:$L,8,FALSE)</f>
        <v>0.75</v>
      </c>
      <c r="I762" s="44">
        <f t="shared" si="17"/>
        <v>41.25</v>
      </c>
    </row>
    <row r="763" ht="28.5" spans="1:9">
      <c r="A763" s="30">
        <v>3</v>
      </c>
      <c r="B763" s="20" t="s">
        <v>722</v>
      </c>
      <c r="C763" s="57" t="s">
        <v>496</v>
      </c>
      <c r="D763" s="57" t="s">
        <v>196</v>
      </c>
      <c r="E763" s="55">
        <v>8</v>
      </c>
      <c r="F763" s="164" t="s">
        <v>723</v>
      </c>
      <c r="G763" s="96">
        <f>VLOOKUP(F763,[2]明细!$E:$I,5,FALSE)</f>
        <v>56.8</v>
      </c>
      <c r="H763" s="44">
        <f>VLOOKUP(F763,[2]明细!$E:$L,8,FALSE)</f>
        <v>0.78</v>
      </c>
      <c r="I763" s="44">
        <f t="shared" si="17"/>
        <v>44.304</v>
      </c>
    </row>
    <row r="764" ht="42.75" spans="1:9">
      <c r="A764" s="30">
        <v>4</v>
      </c>
      <c r="B764" s="14" t="s">
        <v>656</v>
      </c>
      <c r="C764" s="55" t="s">
        <v>657</v>
      </c>
      <c r="D764" s="55" t="s">
        <v>658</v>
      </c>
      <c r="E764" s="55" t="s">
        <v>659</v>
      </c>
      <c r="F764" s="165" t="s">
        <v>660</v>
      </c>
      <c r="G764" s="96">
        <f>VLOOKUP(F764,[2]明细!$E:$I,5,FALSE)</f>
        <v>48</v>
      </c>
      <c r="H764" s="44">
        <f>VLOOKUP(F764,[2]明细!$E:$L,8,FALSE)</f>
        <v>0.75</v>
      </c>
      <c r="I764" s="44">
        <f t="shared" si="17"/>
        <v>36</v>
      </c>
    </row>
    <row r="765" ht="28.5" spans="1:9">
      <c r="A765" s="30">
        <v>5</v>
      </c>
      <c r="B765" s="20" t="s">
        <v>661</v>
      </c>
      <c r="C765" s="57" t="s">
        <v>662</v>
      </c>
      <c r="D765" s="57" t="s">
        <v>196</v>
      </c>
      <c r="E765" s="57" t="s">
        <v>663</v>
      </c>
      <c r="F765" s="164" t="s">
        <v>664</v>
      </c>
      <c r="G765" s="96">
        <f>VLOOKUP(F765,[2]明细!$E:$I,5,FALSE)</f>
        <v>18</v>
      </c>
      <c r="H765" s="44">
        <f>VLOOKUP(F765,[2]明细!$E:$L,8,FALSE)</f>
        <v>1</v>
      </c>
      <c r="I765" s="44">
        <f t="shared" si="17"/>
        <v>18</v>
      </c>
    </row>
    <row r="766" ht="85.5" spans="1:9">
      <c r="A766" s="30">
        <v>6</v>
      </c>
      <c r="B766" s="20" t="s">
        <v>393</v>
      </c>
      <c r="C766" s="57" t="s">
        <v>665</v>
      </c>
      <c r="D766" s="57" t="s">
        <v>666</v>
      </c>
      <c r="E766" s="57" t="s">
        <v>396</v>
      </c>
      <c r="F766" s="57" t="s">
        <v>397</v>
      </c>
      <c r="G766" s="96">
        <f>VLOOKUP(F766,[2]明细!$E:$I,5,FALSE)</f>
        <v>20</v>
      </c>
      <c r="H766" s="44">
        <f>VLOOKUP(F766,[2]明细!$E:$L,8,FALSE)</f>
        <v>0.75</v>
      </c>
      <c r="I766" s="44">
        <f t="shared" si="17"/>
        <v>15</v>
      </c>
    </row>
    <row r="767" ht="28.5" spans="1:9">
      <c r="A767" s="30">
        <v>7</v>
      </c>
      <c r="B767" s="20" t="s">
        <v>667</v>
      </c>
      <c r="C767" s="57" t="s">
        <v>668</v>
      </c>
      <c r="D767" s="57" t="s">
        <v>669</v>
      </c>
      <c r="E767" s="57">
        <v>1</v>
      </c>
      <c r="F767" s="164" t="s">
        <v>670</v>
      </c>
      <c r="G767" s="96">
        <f>VLOOKUP(F767,[2]明细!$E:$I,5,FALSE)</f>
        <v>55</v>
      </c>
      <c r="H767" s="44">
        <f>VLOOKUP(F767,[2]明细!$E:$L,8,FALSE)</f>
        <v>0.75</v>
      </c>
      <c r="I767" s="44">
        <f t="shared" si="17"/>
        <v>41.25</v>
      </c>
    </row>
    <row r="768" ht="14.25" spans="1:9">
      <c r="A768" s="30">
        <v>8</v>
      </c>
      <c r="B768" s="20" t="s">
        <v>671</v>
      </c>
      <c r="C768" s="57" t="s">
        <v>672</v>
      </c>
      <c r="D768" s="57" t="s">
        <v>192</v>
      </c>
      <c r="E768" s="57">
        <v>4</v>
      </c>
      <c r="F768" s="164" t="s">
        <v>673</v>
      </c>
      <c r="G768" s="96">
        <f>VLOOKUP(F768,[2]明细!$E:$I,5,FALSE)</f>
        <v>58</v>
      </c>
      <c r="H768" s="44">
        <f>VLOOKUP(F768,[2]明细!$E:$L,8,FALSE)</f>
        <v>0.75</v>
      </c>
      <c r="I768" s="44">
        <f t="shared" si="17"/>
        <v>43.5</v>
      </c>
    </row>
    <row r="769" ht="28.5" spans="1:9">
      <c r="A769" s="30">
        <v>9</v>
      </c>
      <c r="B769" s="20" t="s">
        <v>674</v>
      </c>
      <c r="C769" s="57" t="s">
        <v>675</v>
      </c>
      <c r="D769" s="57" t="s">
        <v>275</v>
      </c>
      <c r="E769" s="57">
        <v>1</v>
      </c>
      <c r="F769" s="57" t="s">
        <v>676</v>
      </c>
      <c r="G769" s="96">
        <f>VLOOKUP(F769,[2]明细!$E:$I,5,FALSE)</f>
        <v>48</v>
      </c>
      <c r="H769" s="44">
        <f>VLOOKUP(F769,[2]明细!$E:$L,8,FALSE)</f>
        <v>0.75</v>
      </c>
      <c r="I769" s="44">
        <f t="shared" si="17"/>
        <v>36</v>
      </c>
    </row>
    <row r="770" ht="28.5" spans="1:9">
      <c r="A770" s="30">
        <v>10</v>
      </c>
      <c r="B770" s="20" t="s">
        <v>677</v>
      </c>
      <c r="C770" s="57" t="s">
        <v>678</v>
      </c>
      <c r="D770" s="57" t="s">
        <v>679</v>
      </c>
      <c r="E770" s="57">
        <v>1</v>
      </c>
      <c r="F770" s="164" t="s">
        <v>680</v>
      </c>
      <c r="G770" s="96">
        <f>VLOOKUP(F770,[2]明细!$E:$I,5,FALSE)</f>
        <v>46.8</v>
      </c>
      <c r="H770" s="44">
        <f>VLOOKUP(F770,[2]明细!$E:$L,8,FALSE)</f>
        <v>0.75</v>
      </c>
      <c r="I770" s="44">
        <f t="shared" si="17"/>
        <v>35.1</v>
      </c>
    </row>
    <row r="771" ht="42.75" spans="1:9">
      <c r="A771" s="30">
        <v>11</v>
      </c>
      <c r="B771" s="20" t="s">
        <v>681</v>
      </c>
      <c r="C771" s="57" t="s">
        <v>682</v>
      </c>
      <c r="D771" s="57" t="s">
        <v>43</v>
      </c>
      <c r="E771" s="57">
        <v>4</v>
      </c>
      <c r="F771" s="164" t="s">
        <v>683</v>
      </c>
      <c r="G771" s="96">
        <f>VLOOKUP(F771,[2]明细!$E:$I,5,FALSE)</f>
        <v>69.9</v>
      </c>
      <c r="H771" s="44">
        <f>VLOOKUP(F771,[2]明细!$E:$L,8,FALSE)</f>
        <v>0.78</v>
      </c>
      <c r="I771" s="44">
        <f t="shared" si="17"/>
        <v>54.522</v>
      </c>
    </row>
    <row r="772" ht="42.75" spans="1:9">
      <c r="A772" s="30">
        <v>12</v>
      </c>
      <c r="B772" s="20" t="s">
        <v>684</v>
      </c>
      <c r="C772" s="57" t="s">
        <v>682</v>
      </c>
      <c r="D772" s="57" t="s">
        <v>43</v>
      </c>
      <c r="E772" s="57">
        <v>4</v>
      </c>
      <c r="F772" s="164" t="s">
        <v>685</v>
      </c>
      <c r="G772" s="96">
        <f>VLOOKUP(F772,[2]明细!$E:$I,5,FALSE)</f>
        <v>69.9</v>
      </c>
      <c r="H772" s="44">
        <f>VLOOKUP(F772,[2]明细!$E:$L,8,FALSE)</f>
        <v>0.78</v>
      </c>
      <c r="I772" s="44">
        <f t="shared" si="17"/>
        <v>54.522</v>
      </c>
    </row>
    <row r="773" ht="42.75" spans="1:9">
      <c r="A773" s="30">
        <v>13</v>
      </c>
      <c r="B773" s="20" t="s">
        <v>686</v>
      </c>
      <c r="C773" s="57" t="s">
        <v>682</v>
      </c>
      <c r="D773" s="57" t="s">
        <v>43</v>
      </c>
      <c r="E773" s="57">
        <v>4</v>
      </c>
      <c r="F773" s="164" t="s">
        <v>687</v>
      </c>
      <c r="G773" s="96">
        <f>VLOOKUP(F773,[2]明细!$E:$I,5,FALSE)</f>
        <v>69.9</v>
      </c>
      <c r="H773" s="44">
        <f>VLOOKUP(F773,[2]明细!$E:$L,8,FALSE)</f>
        <v>0.78</v>
      </c>
      <c r="I773" s="44">
        <f t="shared" si="17"/>
        <v>54.522</v>
      </c>
    </row>
    <row r="774" ht="42.75" spans="1:9">
      <c r="A774" s="30">
        <v>14</v>
      </c>
      <c r="B774" s="20" t="s">
        <v>688</v>
      </c>
      <c r="C774" s="57" t="s">
        <v>682</v>
      </c>
      <c r="D774" s="57" t="s">
        <v>43</v>
      </c>
      <c r="E774" s="57">
        <v>4</v>
      </c>
      <c r="F774" s="164" t="s">
        <v>689</v>
      </c>
      <c r="G774" s="96">
        <f>VLOOKUP(F774,[2]明细!$E:$I,5,FALSE)</f>
        <v>69.9</v>
      </c>
      <c r="H774" s="44">
        <f>VLOOKUP(F774,[2]明细!$E:$L,8,FALSE)</f>
        <v>0.78</v>
      </c>
      <c r="I774" s="44">
        <f t="shared" si="17"/>
        <v>54.522</v>
      </c>
    </row>
    <row r="775" ht="42.75" spans="1:9">
      <c r="A775" s="30">
        <v>15</v>
      </c>
      <c r="B775" s="20" t="s">
        <v>690</v>
      </c>
      <c r="C775" s="57" t="s">
        <v>682</v>
      </c>
      <c r="D775" s="57" t="s">
        <v>43</v>
      </c>
      <c r="E775" s="57">
        <v>4</v>
      </c>
      <c r="F775" s="164" t="s">
        <v>691</v>
      </c>
      <c r="G775" s="96">
        <f>VLOOKUP(F775,[2]明细!$E:$I,5,FALSE)</f>
        <v>69.9</v>
      </c>
      <c r="H775" s="44">
        <f>VLOOKUP(F775,[2]明细!$E:$L,8,FALSE)</f>
        <v>0.78</v>
      </c>
      <c r="I775" s="44">
        <f t="shared" si="17"/>
        <v>54.522</v>
      </c>
    </row>
    <row r="776" ht="42.75" spans="1:9">
      <c r="A776" s="30">
        <v>16</v>
      </c>
      <c r="B776" s="20" t="s">
        <v>692</v>
      </c>
      <c r="C776" s="57" t="s">
        <v>682</v>
      </c>
      <c r="D776" s="57" t="s">
        <v>43</v>
      </c>
      <c r="E776" s="57">
        <v>4</v>
      </c>
      <c r="F776" s="164" t="s">
        <v>693</v>
      </c>
      <c r="G776" s="96">
        <f>VLOOKUP(F776,[2]明细!$E:$I,5,FALSE)</f>
        <v>70.9</v>
      </c>
      <c r="H776" s="44">
        <f>VLOOKUP(F776,[2]明细!$E:$L,8,FALSE)</f>
        <v>0.78</v>
      </c>
      <c r="I776" s="44">
        <f t="shared" si="17"/>
        <v>55.302</v>
      </c>
    </row>
    <row r="777" ht="42.75" spans="1:9">
      <c r="A777" s="30">
        <v>17</v>
      </c>
      <c r="B777" s="20" t="s">
        <v>694</v>
      </c>
      <c r="C777" s="57" t="s">
        <v>682</v>
      </c>
      <c r="D777" s="57" t="s">
        <v>43</v>
      </c>
      <c r="E777" s="57">
        <v>4</v>
      </c>
      <c r="F777" s="164" t="s">
        <v>695</v>
      </c>
      <c r="G777" s="96">
        <f>VLOOKUP(F777,[2]明细!$E:$I,5,FALSE)</f>
        <v>72.9</v>
      </c>
      <c r="H777" s="44">
        <f>VLOOKUP(F777,[2]明细!$E:$L,8,FALSE)</f>
        <v>0.78</v>
      </c>
      <c r="I777" s="44">
        <f t="shared" si="17"/>
        <v>56.862</v>
      </c>
    </row>
    <row r="778" ht="42.75" spans="1:9">
      <c r="A778" s="30">
        <v>18</v>
      </c>
      <c r="B778" s="20" t="s">
        <v>696</v>
      </c>
      <c r="C778" s="57" t="s">
        <v>682</v>
      </c>
      <c r="D778" s="57" t="s">
        <v>43</v>
      </c>
      <c r="E778" s="57">
        <v>4</v>
      </c>
      <c r="F778" s="164" t="s">
        <v>697</v>
      </c>
      <c r="G778" s="96">
        <f>VLOOKUP(F778,[2]明细!$E:$I,5,FALSE)</f>
        <v>72.9</v>
      </c>
      <c r="H778" s="44">
        <f>VLOOKUP(F778,[2]明细!$E:$L,8,FALSE)</f>
        <v>0.78</v>
      </c>
      <c r="I778" s="44">
        <f t="shared" si="17"/>
        <v>56.862</v>
      </c>
    </row>
    <row r="779" ht="28.5" spans="1:9">
      <c r="A779" s="30">
        <v>19</v>
      </c>
      <c r="B779" s="20" t="s">
        <v>698</v>
      </c>
      <c r="C779" s="57" t="s">
        <v>682</v>
      </c>
      <c r="D779" s="57" t="s">
        <v>43</v>
      </c>
      <c r="E779" s="57">
        <v>4</v>
      </c>
      <c r="F779" s="164" t="s">
        <v>699</v>
      </c>
      <c r="G779" s="96">
        <f>VLOOKUP(F779,[2]明细!$E:$I,5,FALSE)</f>
        <v>39.9</v>
      </c>
      <c r="H779" s="44">
        <f>VLOOKUP(F779,[2]明细!$E:$L,8,FALSE)</f>
        <v>0.78</v>
      </c>
      <c r="I779" s="44">
        <f t="shared" si="17"/>
        <v>31.122</v>
      </c>
    </row>
    <row r="780" ht="28.5" spans="1:9">
      <c r="A780" s="30">
        <v>20</v>
      </c>
      <c r="B780" s="20" t="s">
        <v>700</v>
      </c>
      <c r="C780" s="57" t="s">
        <v>682</v>
      </c>
      <c r="D780" s="57" t="s">
        <v>43</v>
      </c>
      <c r="E780" s="57">
        <v>4</v>
      </c>
      <c r="F780" s="164" t="s">
        <v>701</v>
      </c>
      <c r="G780" s="96">
        <f>VLOOKUP(F780,[2]明细!$E:$I,5,FALSE)</f>
        <v>39.9</v>
      </c>
      <c r="H780" s="44">
        <f>VLOOKUP(F780,[2]明细!$E:$L,8,FALSE)</f>
        <v>0.78</v>
      </c>
      <c r="I780" s="44">
        <f t="shared" si="17"/>
        <v>31.122</v>
      </c>
    </row>
    <row r="781" ht="28.5" spans="1:9">
      <c r="A781" s="30">
        <v>21</v>
      </c>
      <c r="B781" s="20" t="s">
        <v>702</v>
      </c>
      <c r="C781" s="57" t="s">
        <v>682</v>
      </c>
      <c r="D781" s="57" t="s">
        <v>43</v>
      </c>
      <c r="E781" s="57">
        <v>4</v>
      </c>
      <c r="F781" s="164" t="s">
        <v>703</v>
      </c>
      <c r="G781" s="96">
        <f>VLOOKUP(F781,[2]明细!$E:$I,5,FALSE)</f>
        <v>39.9</v>
      </c>
      <c r="H781" s="44">
        <f>VLOOKUP(F781,[2]明细!$E:$L,8,FALSE)</f>
        <v>0.78</v>
      </c>
      <c r="I781" s="44">
        <f t="shared" si="17"/>
        <v>31.122</v>
      </c>
    </row>
    <row r="782" ht="28.5" spans="1:9">
      <c r="A782" s="30">
        <v>22</v>
      </c>
      <c r="B782" s="20" t="s">
        <v>704</v>
      </c>
      <c r="C782" s="57" t="s">
        <v>682</v>
      </c>
      <c r="D782" s="57" t="s">
        <v>43</v>
      </c>
      <c r="E782" s="57">
        <v>4</v>
      </c>
      <c r="F782" s="164" t="s">
        <v>705</v>
      </c>
      <c r="G782" s="96">
        <f>VLOOKUP(F782,[2]明细!$E:$I,5,FALSE)</f>
        <v>39.9</v>
      </c>
      <c r="H782" s="44">
        <f>VLOOKUP(F782,[2]明细!$E:$L,8,FALSE)</f>
        <v>0.78</v>
      </c>
      <c r="I782" s="44">
        <f t="shared" si="17"/>
        <v>31.122</v>
      </c>
    </row>
    <row r="783" ht="28.5" spans="1:9">
      <c r="A783" s="30">
        <v>23</v>
      </c>
      <c r="B783" s="20" t="s">
        <v>706</v>
      </c>
      <c r="C783" s="57" t="s">
        <v>707</v>
      </c>
      <c r="D783" s="57" t="s">
        <v>708</v>
      </c>
      <c r="E783" s="57">
        <v>2</v>
      </c>
      <c r="F783" s="164" t="s">
        <v>709</v>
      </c>
      <c r="G783" s="96">
        <f>VLOOKUP(F783,[2]明细!$E:$I,5,FALSE)</f>
        <v>49</v>
      </c>
      <c r="H783" s="44">
        <f>VLOOKUP(F783,[2]明细!$E:$L,8,FALSE)</f>
        <v>0.75</v>
      </c>
      <c r="I783" s="44">
        <f t="shared" si="17"/>
        <v>36.75</v>
      </c>
    </row>
    <row r="784" ht="28.5" spans="1:9">
      <c r="A784" s="30">
        <v>24</v>
      </c>
      <c r="B784" s="20" t="s">
        <v>710</v>
      </c>
      <c r="C784" s="57" t="s">
        <v>707</v>
      </c>
      <c r="D784" s="57" t="s">
        <v>708</v>
      </c>
      <c r="E784" s="57">
        <v>2</v>
      </c>
      <c r="F784" s="164" t="s">
        <v>711</v>
      </c>
      <c r="G784" s="96">
        <f>VLOOKUP(F784,[2]明细!$E:$I,5,FALSE)</f>
        <v>49</v>
      </c>
      <c r="H784" s="44">
        <f>VLOOKUP(F784,[2]明细!$E:$L,8,FALSE)</f>
        <v>0.75</v>
      </c>
      <c r="I784" s="44">
        <f t="shared" si="17"/>
        <v>36.75</v>
      </c>
    </row>
    <row r="785" ht="28.5" spans="1:9">
      <c r="A785" s="30">
        <v>25</v>
      </c>
      <c r="B785" s="20" t="s">
        <v>712</v>
      </c>
      <c r="C785" s="57" t="s">
        <v>707</v>
      </c>
      <c r="D785" s="57" t="s">
        <v>708</v>
      </c>
      <c r="E785" s="57">
        <v>2</v>
      </c>
      <c r="F785" s="164" t="s">
        <v>713</v>
      </c>
      <c r="G785" s="96">
        <f>VLOOKUP(F785,[2]明细!$E:$I,5,FALSE)</f>
        <v>49</v>
      </c>
      <c r="H785" s="44">
        <f>VLOOKUP(F785,[2]明细!$E:$L,8,FALSE)</f>
        <v>0.75</v>
      </c>
      <c r="I785" s="44">
        <f t="shared" si="17"/>
        <v>36.75</v>
      </c>
    </row>
    <row r="786" ht="28.5" spans="1:9">
      <c r="A786" s="30">
        <v>26</v>
      </c>
      <c r="B786" s="20" t="s">
        <v>714</v>
      </c>
      <c r="C786" s="57" t="s">
        <v>707</v>
      </c>
      <c r="D786" s="57" t="s">
        <v>708</v>
      </c>
      <c r="E786" s="57">
        <v>2</v>
      </c>
      <c r="F786" s="164" t="s">
        <v>715</v>
      </c>
      <c r="G786" s="96">
        <f>VLOOKUP(F786,[2]明细!$E:$I,5,FALSE)</f>
        <v>49</v>
      </c>
      <c r="H786" s="44">
        <f>VLOOKUP(F786,[2]明细!$E:$L,8,FALSE)</f>
        <v>0.75</v>
      </c>
      <c r="I786" s="44">
        <f t="shared" si="17"/>
        <v>36.75</v>
      </c>
    </row>
    <row r="787" ht="27" spans="1:9">
      <c r="A787" s="30">
        <v>27</v>
      </c>
      <c r="B787" s="30" t="s">
        <v>716</v>
      </c>
      <c r="C787" s="57"/>
      <c r="D787" s="57"/>
      <c r="E787" s="57"/>
      <c r="F787" s="57"/>
      <c r="G787" s="96"/>
      <c r="I787" s="44">
        <v>5.9</v>
      </c>
    </row>
    <row r="788" spans="3:9">
      <c r="C788" s="37"/>
      <c r="D788" s="37"/>
      <c r="E788" s="37"/>
      <c r="F788" s="37"/>
      <c r="G788" s="96"/>
      <c r="H788" s="44"/>
      <c r="I788" s="100">
        <v>1093.18</v>
      </c>
    </row>
    <row r="789" spans="7:7">
      <c r="G789" s="96"/>
    </row>
    <row r="790" spans="7:7">
      <c r="G790" s="96"/>
    </row>
    <row r="791" spans="7:7">
      <c r="G791" s="96"/>
    </row>
    <row r="792" spans="7:7">
      <c r="G792" s="96"/>
    </row>
    <row r="793" spans="7:7">
      <c r="G793" s="96"/>
    </row>
    <row r="794" ht="25" customHeight="1" spans="1:7">
      <c r="A794" s="30"/>
      <c r="B794" s="30"/>
      <c r="C794" s="37"/>
      <c r="D794" s="37"/>
      <c r="E794" s="37"/>
      <c r="F794" s="37"/>
      <c r="G794" s="96"/>
    </row>
    <row r="795" ht="25" customHeight="1" spans="1:9">
      <c r="A795" s="28" t="s">
        <v>846</v>
      </c>
      <c r="B795" s="28"/>
      <c r="C795" s="29"/>
      <c r="D795" s="29"/>
      <c r="E795" s="29"/>
      <c r="F795" s="29"/>
      <c r="G795" s="29"/>
      <c r="H795" s="29"/>
      <c r="I795" s="101"/>
    </row>
    <row r="796" s="1" customFormat="1" ht="14" customHeight="1" spans="1:9">
      <c r="A796" s="7" t="s">
        <v>1</v>
      </c>
      <c r="B796" s="84" t="s">
        <v>2</v>
      </c>
      <c r="C796" s="9" t="s">
        <v>3</v>
      </c>
      <c r="D796" s="9" t="s">
        <v>4</v>
      </c>
      <c r="E796" s="9" t="s">
        <v>5</v>
      </c>
      <c r="F796" s="8" t="s">
        <v>6</v>
      </c>
      <c r="G796" s="10" t="s">
        <v>7</v>
      </c>
      <c r="H796" s="68" t="s">
        <v>8</v>
      </c>
      <c r="I796" s="75" t="s">
        <v>9</v>
      </c>
    </row>
    <row r="797" ht="28.5" spans="1:9">
      <c r="A797" s="30">
        <v>1</v>
      </c>
      <c r="B797" s="20" t="s">
        <v>641</v>
      </c>
      <c r="C797" s="57" t="s">
        <v>781</v>
      </c>
      <c r="D797" s="57" t="s">
        <v>181</v>
      </c>
      <c r="E797" s="98">
        <v>2</v>
      </c>
      <c r="F797" s="164" t="s">
        <v>782</v>
      </c>
      <c r="G797" s="96">
        <f>VLOOKUP(F797,[2]明细!$E:$I,5,FALSE)</f>
        <v>85</v>
      </c>
      <c r="H797" s="44">
        <f>VLOOKUP(F797,[2]明细!$E:$L,8,FALSE)</f>
        <v>0.75</v>
      </c>
      <c r="I797" s="44">
        <f t="shared" ref="I796:I824" si="18">G797*H797</f>
        <v>63.75</v>
      </c>
    </row>
    <row r="798" ht="28.5" spans="1:9">
      <c r="A798" s="30">
        <v>2</v>
      </c>
      <c r="B798" s="20" t="s">
        <v>644</v>
      </c>
      <c r="C798" s="57" t="s">
        <v>645</v>
      </c>
      <c r="D798" s="57" t="s">
        <v>223</v>
      </c>
      <c r="E798" s="98">
        <v>1</v>
      </c>
      <c r="F798" s="164" t="s">
        <v>646</v>
      </c>
      <c r="G798" s="96">
        <f>VLOOKUP(F798,[2]明细!$E:$I,5,FALSE)</f>
        <v>55</v>
      </c>
      <c r="H798" s="44">
        <f>VLOOKUP(F798,[2]明细!$E:$L,8,FALSE)</f>
        <v>0.75</v>
      </c>
      <c r="I798" s="44">
        <f t="shared" si="18"/>
        <v>41.25</v>
      </c>
    </row>
    <row r="799" ht="28.5" spans="1:9">
      <c r="A799" s="30">
        <v>3</v>
      </c>
      <c r="B799" s="116" t="s">
        <v>522</v>
      </c>
      <c r="C799" s="117" t="s">
        <v>523</v>
      </c>
      <c r="D799" s="117" t="s">
        <v>223</v>
      </c>
      <c r="E799" s="118">
        <v>5</v>
      </c>
      <c r="F799" s="164" t="s">
        <v>524</v>
      </c>
      <c r="G799" s="96">
        <f>VLOOKUP(F799,[2]明细!$E:$I,5,FALSE)</f>
        <v>59.9</v>
      </c>
      <c r="H799" s="44">
        <f>VLOOKUP(F799,[2]明细!$E:$L,8,FALSE)</f>
        <v>0.75</v>
      </c>
      <c r="I799" s="44">
        <f t="shared" si="18"/>
        <v>44.925</v>
      </c>
    </row>
    <row r="800" ht="28.5" spans="1:9">
      <c r="A800" s="30">
        <v>4</v>
      </c>
      <c r="B800" s="20" t="s">
        <v>722</v>
      </c>
      <c r="C800" s="57" t="s">
        <v>496</v>
      </c>
      <c r="D800" s="57" t="s">
        <v>196</v>
      </c>
      <c r="E800" s="55">
        <v>8</v>
      </c>
      <c r="F800" s="164" t="s">
        <v>723</v>
      </c>
      <c r="G800" s="96">
        <f>VLOOKUP(F800,[2]明细!$E:$I,5,FALSE)</f>
        <v>56.8</v>
      </c>
      <c r="H800" s="44">
        <f>VLOOKUP(F800,[2]明细!$E:$L,8,FALSE)</f>
        <v>0.78</v>
      </c>
      <c r="I800" s="44">
        <f t="shared" si="18"/>
        <v>44.304</v>
      </c>
    </row>
    <row r="801" ht="28.5" spans="1:9">
      <c r="A801" s="30">
        <v>5</v>
      </c>
      <c r="B801" s="20" t="s">
        <v>847</v>
      </c>
      <c r="C801" s="57" t="s">
        <v>848</v>
      </c>
      <c r="D801" s="57" t="s">
        <v>223</v>
      </c>
      <c r="E801" s="103">
        <v>1</v>
      </c>
      <c r="F801" s="164" t="s">
        <v>849</v>
      </c>
      <c r="G801" s="96">
        <f>VLOOKUP(F801,[2]明细!$E:$I,5,FALSE)</f>
        <v>39.8</v>
      </c>
      <c r="H801" s="44">
        <f>VLOOKUP(F801,[2]明细!$E:$L,8,FALSE)</f>
        <v>0.75</v>
      </c>
      <c r="I801" s="44">
        <f t="shared" si="18"/>
        <v>29.85</v>
      </c>
    </row>
    <row r="802" ht="42.75" spans="1:9">
      <c r="A802" s="30">
        <v>6</v>
      </c>
      <c r="B802" s="14" t="s">
        <v>656</v>
      </c>
      <c r="C802" s="55" t="s">
        <v>657</v>
      </c>
      <c r="D802" s="55" t="s">
        <v>658</v>
      </c>
      <c r="E802" s="55" t="s">
        <v>659</v>
      </c>
      <c r="F802" s="165" t="s">
        <v>660</v>
      </c>
      <c r="G802" s="96">
        <f>VLOOKUP(F802,[2]明细!$E:$I,5,FALSE)</f>
        <v>48</v>
      </c>
      <c r="H802" s="44">
        <f>VLOOKUP(F802,[2]明细!$E:$L,8,FALSE)</f>
        <v>0.75</v>
      </c>
      <c r="I802" s="44">
        <f t="shared" si="18"/>
        <v>36</v>
      </c>
    </row>
    <row r="803" ht="28.5" spans="1:9">
      <c r="A803" s="30">
        <v>7</v>
      </c>
      <c r="B803" s="20" t="s">
        <v>661</v>
      </c>
      <c r="C803" s="57" t="s">
        <v>662</v>
      </c>
      <c r="D803" s="57" t="s">
        <v>196</v>
      </c>
      <c r="E803" s="57" t="s">
        <v>663</v>
      </c>
      <c r="F803" s="164" t="s">
        <v>664</v>
      </c>
      <c r="G803" s="96">
        <f>VLOOKUP(F803,[2]明细!$E:$I,5,FALSE)</f>
        <v>18</v>
      </c>
      <c r="H803" s="44">
        <f>VLOOKUP(F803,[2]明细!$E:$L,8,FALSE)</f>
        <v>1</v>
      </c>
      <c r="I803" s="44">
        <f t="shared" si="18"/>
        <v>18</v>
      </c>
    </row>
    <row r="804" ht="85.5" spans="1:9">
      <c r="A804" s="30">
        <v>8</v>
      </c>
      <c r="B804" s="20" t="s">
        <v>393</v>
      </c>
      <c r="C804" s="57" t="s">
        <v>665</v>
      </c>
      <c r="D804" s="57" t="s">
        <v>666</v>
      </c>
      <c r="E804" s="57" t="s">
        <v>396</v>
      </c>
      <c r="F804" s="57" t="s">
        <v>397</v>
      </c>
      <c r="G804" s="96">
        <f>VLOOKUP(F804,[2]明细!$E:$I,5,FALSE)</f>
        <v>20</v>
      </c>
      <c r="H804" s="44">
        <f>VLOOKUP(F804,[2]明细!$E:$L,8,FALSE)</f>
        <v>0.75</v>
      </c>
      <c r="I804" s="44">
        <f t="shared" si="18"/>
        <v>15</v>
      </c>
    </row>
    <row r="805" ht="28.5" spans="1:9">
      <c r="A805" s="30">
        <v>9</v>
      </c>
      <c r="B805" s="20" t="s">
        <v>667</v>
      </c>
      <c r="C805" s="57" t="s">
        <v>668</v>
      </c>
      <c r="D805" s="57" t="s">
        <v>669</v>
      </c>
      <c r="E805" s="57">
        <v>1</v>
      </c>
      <c r="F805" s="164" t="s">
        <v>670</v>
      </c>
      <c r="G805" s="96">
        <f>VLOOKUP(F805,[2]明细!$E:$I,5,FALSE)</f>
        <v>55</v>
      </c>
      <c r="H805" s="44">
        <f>VLOOKUP(F805,[2]明细!$E:$L,8,FALSE)</f>
        <v>0.75</v>
      </c>
      <c r="I805" s="44">
        <f t="shared" si="18"/>
        <v>41.25</v>
      </c>
    </row>
    <row r="806" ht="14.25" spans="1:9">
      <c r="A806" s="30">
        <v>10</v>
      </c>
      <c r="B806" s="20" t="s">
        <v>671</v>
      </c>
      <c r="C806" s="57" t="s">
        <v>672</v>
      </c>
      <c r="D806" s="57" t="s">
        <v>192</v>
      </c>
      <c r="E806" s="57">
        <v>4</v>
      </c>
      <c r="F806" s="164" t="s">
        <v>673</v>
      </c>
      <c r="G806" s="96">
        <f>VLOOKUP(F806,[2]明细!$E:$I,5,FALSE)</f>
        <v>58</v>
      </c>
      <c r="H806" s="44">
        <f>VLOOKUP(F806,[2]明细!$E:$L,8,FALSE)</f>
        <v>0.75</v>
      </c>
      <c r="I806" s="44">
        <f t="shared" si="18"/>
        <v>43.5</v>
      </c>
    </row>
    <row r="807" ht="28.5" spans="1:9">
      <c r="A807" s="30">
        <v>11</v>
      </c>
      <c r="B807" s="20" t="s">
        <v>674</v>
      </c>
      <c r="C807" s="57" t="s">
        <v>675</v>
      </c>
      <c r="D807" s="57" t="s">
        <v>275</v>
      </c>
      <c r="E807" s="57">
        <v>1</v>
      </c>
      <c r="F807" s="57" t="s">
        <v>676</v>
      </c>
      <c r="G807" s="96">
        <f>VLOOKUP(F807,[2]明细!$E:$I,5,FALSE)</f>
        <v>48</v>
      </c>
      <c r="H807" s="44">
        <f>VLOOKUP(F807,[2]明细!$E:$L,8,FALSE)</f>
        <v>0.75</v>
      </c>
      <c r="I807" s="44">
        <f t="shared" si="18"/>
        <v>36</v>
      </c>
    </row>
    <row r="808" ht="28.5" spans="1:9">
      <c r="A808" s="30">
        <v>12</v>
      </c>
      <c r="B808" s="20" t="s">
        <v>677</v>
      </c>
      <c r="C808" s="57" t="s">
        <v>678</v>
      </c>
      <c r="D808" s="57" t="s">
        <v>679</v>
      </c>
      <c r="E808" s="57">
        <v>1</v>
      </c>
      <c r="F808" s="164" t="s">
        <v>680</v>
      </c>
      <c r="G808" s="96">
        <f>VLOOKUP(F808,[2]明细!$E:$I,5,FALSE)</f>
        <v>46.8</v>
      </c>
      <c r="H808" s="44">
        <f>VLOOKUP(F808,[2]明细!$E:$L,8,FALSE)</f>
        <v>0.75</v>
      </c>
      <c r="I808" s="44">
        <f t="shared" si="18"/>
        <v>35.1</v>
      </c>
    </row>
    <row r="809" ht="42.75" spans="1:9">
      <c r="A809" s="30">
        <v>13</v>
      </c>
      <c r="B809" s="20" t="s">
        <v>681</v>
      </c>
      <c r="C809" s="57" t="s">
        <v>682</v>
      </c>
      <c r="D809" s="57" t="s">
        <v>43</v>
      </c>
      <c r="E809" s="57">
        <v>4</v>
      </c>
      <c r="F809" s="164" t="s">
        <v>683</v>
      </c>
      <c r="G809" s="96">
        <f>VLOOKUP(F809,[2]明细!$E:$I,5,FALSE)</f>
        <v>69.9</v>
      </c>
      <c r="H809" s="44">
        <f>VLOOKUP(F809,[2]明细!$E:$L,8,FALSE)</f>
        <v>0.78</v>
      </c>
      <c r="I809" s="44">
        <f t="shared" si="18"/>
        <v>54.522</v>
      </c>
    </row>
    <row r="810" ht="42.75" spans="1:9">
      <c r="A810" s="30">
        <v>14</v>
      </c>
      <c r="B810" s="20" t="s">
        <v>684</v>
      </c>
      <c r="C810" s="57" t="s">
        <v>682</v>
      </c>
      <c r="D810" s="57" t="s">
        <v>43</v>
      </c>
      <c r="E810" s="57">
        <v>4</v>
      </c>
      <c r="F810" s="164" t="s">
        <v>685</v>
      </c>
      <c r="G810" s="96">
        <f>VLOOKUP(F810,[2]明细!$E:$I,5,FALSE)</f>
        <v>69.9</v>
      </c>
      <c r="H810" s="44">
        <f>VLOOKUP(F810,[2]明细!$E:$L,8,FALSE)</f>
        <v>0.78</v>
      </c>
      <c r="I810" s="44">
        <f t="shared" si="18"/>
        <v>54.522</v>
      </c>
    </row>
    <row r="811" ht="42.75" spans="1:9">
      <c r="A811" s="30">
        <v>15</v>
      </c>
      <c r="B811" s="20" t="s">
        <v>686</v>
      </c>
      <c r="C811" s="57" t="s">
        <v>682</v>
      </c>
      <c r="D811" s="57" t="s">
        <v>43</v>
      </c>
      <c r="E811" s="57">
        <v>4</v>
      </c>
      <c r="F811" s="164" t="s">
        <v>687</v>
      </c>
      <c r="G811" s="96">
        <f>VLOOKUP(F811,[2]明细!$E:$I,5,FALSE)</f>
        <v>69.9</v>
      </c>
      <c r="H811" s="44">
        <f>VLOOKUP(F811,[2]明细!$E:$L,8,FALSE)</f>
        <v>0.78</v>
      </c>
      <c r="I811" s="44">
        <f t="shared" si="18"/>
        <v>54.522</v>
      </c>
    </row>
    <row r="812" ht="42.75" spans="1:9">
      <c r="A812" s="30">
        <v>16</v>
      </c>
      <c r="B812" s="20" t="s">
        <v>688</v>
      </c>
      <c r="C812" s="57" t="s">
        <v>682</v>
      </c>
      <c r="D812" s="57" t="s">
        <v>43</v>
      </c>
      <c r="E812" s="57">
        <v>4</v>
      </c>
      <c r="F812" s="164" t="s">
        <v>689</v>
      </c>
      <c r="G812" s="96">
        <f>VLOOKUP(F812,[2]明细!$E:$I,5,FALSE)</f>
        <v>69.9</v>
      </c>
      <c r="H812" s="44">
        <f>VLOOKUP(F812,[2]明细!$E:$L,8,FALSE)</f>
        <v>0.78</v>
      </c>
      <c r="I812" s="44">
        <f t="shared" si="18"/>
        <v>54.522</v>
      </c>
    </row>
    <row r="813" ht="42.75" spans="1:9">
      <c r="A813" s="30">
        <v>17</v>
      </c>
      <c r="B813" s="20" t="s">
        <v>690</v>
      </c>
      <c r="C813" s="57" t="s">
        <v>682</v>
      </c>
      <c r="D813" s="57" t="s">
        <v>43</v>
      </c>
      <c r="E813" s="57">
        <v>4</v>
      </c>
      <c r="F813" s="164" t="s">
        <v>691</v>
      </c>
      <c r="G813" s="96">
        <f>VLOOKUP(F813,[2]明细!$E:$I,5,FALSE)</f>
        <v>69.9</v>
      </c>
      <c r="H813" s="44">
        <f>VLOOKUP(F813,[2]明细!$E:$L,8,FALSE)</f>
        <v>0.78</v>
      </c>
      <c r="I813" s="44">
        <f t="shared" si="18"/>
        <v>54.522</v>
      </c>
    </row>
    <row r="814" ht="42.75" spans="1:9">
      <c r="A814" s="30">
        <v>18</v>
      </c>
      <c r="B814" s="20" t="s">
        <v>692</v>
      </c>
      <c r="C814" s="57" t="s">
        <v>682</v>
      </c>
      <c r="D814" s="57" t="s">
        <v>43</v>
      </c>
      <c r="E814" s="57">
        <v>4</v>
      </c>
      <c r="F814" s="164" t="s">
        <v>693</v>
      </c>
      <c r="G814" s="96">
        <f>VLOOKUP(F814,[2]明细!$E:$I,5,FALSE)</f>
        <v>70.9</v>
      </c>
      <c r="H814" s="44">
        <f>VLOOKUP(F814,[2]明细!$E:$L,8,FALSE)</f>
        <v>0.78</v>
      </c>
      <c r="I814" s="44">
        <f t="shared" si="18"/>
        <v>55.302</v>
      </c>
    </row>
    <row r="815" ht="42.75" spans="1:9">
      <c r="A815" s="30">
        <v>19</v>
      </c>
      <c r="B815" s="20" t="s">
        <v>694</v>
      </c>
      <c r="C815" s="57" t="s">
        <v>682</v>
      </c>
      <c r="D815" s="57" t="s">
        <v>43</v>
      </c>
      <c r="E815" s="57">
        <v>4</v>
      </c>
      <c r="F815" s="164" t="s">
        <v>695</v>
      </c>
      <c r="G815" s="96">
        <f>VLOOKUP(F815,[2]明细!$E:$I,5,FALSE)</f>
        <v>72.9</v>
      </c>
      <c r="H815" s="44">
        <f>VLOOKUP(F815,[2]明细!$E:$L,8,FALSE)</f>
        <v>0.78</v>
      </c>
      <c r="I815" s="44">
        <f t="shared" si="18"/>
        <v>56.862</v>
      </c>
    </row>
    <row r="816" ht="42.75" spans="1:9">
      <c r="A816" s="30">
        <v>20</v>
      </c>
      <c r="B816" s="20" t="s">
        <v>696</v>
      </c>
      <c r="C816" s="57" t="s">
        <v>682</v>
      </c>
      <c r="D816" s="57" t="s">
        <v>43</v>
      </c>
      <c r="E816" s="57">
        <v>4</v>
      </c>
      <c r="F816" s="164" t="s">
        <v>697</v>
      </c>
      <c r="G816" s="96">
        <f>VLOOKUP(F816,[2]明细!$E:$I,5,FALSE)</f>
        <v>72.9</v>
      </c>
      <c r="H816" s="44">
        <f>VLOOKUP(F816,[2]明细!$E:$L,8,FALSE)</f>
        <v>0.78</v>
      </c>
      <c r="I816" s="44">
        <f t="shared" si="18"/>
        <v>56.862</v>
      </c>
    </row>
    <row r="817" ht="28.5" spans="1:9">
      <c r="A817" s="30">
        <v>21</v>
      </c>
      <c r="B817" s="20" t="s">
        <v>698</v>
      </c>
      <c r="C817" s="57" t="s">
        <v>682</v>
      </c>
      <c r="D817" s="57" t="s">
        <v>43</v>
      </c>
      <c r="E817" s="57">
        <v>4</v>
      </c>
      <c r="F817" s="164" t="s">
        <v>699</v>
      </c>
      <c r="G817" s="96">
        <f>VLOOKUP(F817,[2]明细!$E:$I,5,FALSE)</f>
        <v>39.9</v>
      </c>
      <c r="H817" s="44">
        <f>VLOOKUP(F817,[2]明细!$E:$L,8,FALSE)</f>
        <v>0.78</v>
      </c>
      <c r="I817" s="44">
        <f t="shared" si="18"/>
        <v>31.122</v>
      </c>
    </row>
    <row r="818" ht="28.5" spans="1:9">
      <c r="A818" s="30">
        <v>22</v>
      </c>
      <c r="B818" s="20" t="s">
        <v>700</v>
      </c>
      <c r="C818" s="57" t="s">
        <v>682</v>
      </c>
      <c r="D818" s="57" t="s">
        <v>43</v>
      </c>
      <c r="E818" s="57">
        <v>4</v>
      </c>
      <c r="F818" s="164" t="s">
        <v>701</v>
      </c>
      <c r="G818" s="96">
        <f>VLOOKUP(F818,[2]明细!$E:$I,5,FALSE)</f>
        <v>39.9</v>
      </c>
      <c r="H818" s="44">
        <f>VLOOKUP(F818,[2]明细!$E:$L,8,FALSE)</f>
        <v>0.78</v>
      </c>
      <c r="I818" s="44">
        <f t="shared" si="18"/>
        <v>31.122</v>
      </c>
    </row>
    <row r="819" ht="28.5" spans="1:9">
      <c r="A819" s="30">
        <v>23</v>
      </c>
      <c r="B819" s="20" t="s">
        <v>702</v>
      </c>
      <c r="C819" s="57" t="s">
        <v>682</v>
      </c>
      <c r="D819" s="57" t="s">
        <v>43</v>
      </c>
      <c r="E819" s="57">
        <v>4</v>
      </c>
      <c r="F819" s="164" t="s">
        <v>703</v>
      </c>
      <c r="G819" s="96">
        <f>VLOOKUP(F819,[2]明细!$E:$I,5,FALSE)</f>
        <v>39.9</v>
      </c>
      <c r="H819" s="44">
        <f>VLOOKUP(F819,[2]明细!$E:$L,8,FALSE)</f>
        <v>0.78</v>
      </c>
      <c r="I819" s="44">
        <f t="shared" si="18"/>
        <v>31.122</v>
      </c>
    </row>
    <row r="820" ht="28.5" spans="1:9">
      <c r="A820" s="30">
        <v>24</v>
      </c>
      <c r="B820" s="20" t="s">
        <v>704</v>
      </c>
      <c r="C820" s="57" t="s">
        <v>682</v>
      </c>
      <c r="D820" s="57" t="s">
        <v>43</v>
      </c>
      <c r="E820" s="57">
        <v>4</v>
      </c>
      <c r="F820" s="164" t="s">
        <v>705</v>
      </c>
      <c r="G820" s="96">
        <f>VLOOKUP(F820,[2]明细!$E:$I,5,FALSE)</f>
        <v>39.9</v>
      </c>
      <c r="H820" s="44">
        <f>VLOOKUP(F820,[2]明细!$E:$L,8,FALSE)</f>
        <v>0.78</v>
      </c>
      <c r="I820" s="44">
        <f t="shared" si="18"/>
        <v>31.122</v>
      </c>
    </row>
    <row r="821" ht="28.5" spans="1:9">
      <c r="A821" s="30">
        <v>25</v>
      </c>
      <c r="B821" s="20" t="s">
        <v>706</v>
      </c>
      <c r="C821" s="57" t="s">
        <v>707</v>
      </c>
      <c r="D821" s="57" t="s">
        <v>708</v>
      </c>
      <c r="E821" s="57">
        <v>2</v>
      </c>
      <c r="F821" s="164" t="s">
        <v>709</v>
      </c>
      <c r="G821" s="96">
        <f>VLOOKUP(F821,[2]明细!$E:$I,5,FALSE)</f>
        <v>49</v>
      </c>
      <c r="H821" s="44">
        <f>VLOOKUP(F821,[2]明细!$E:$L,8,FALSE)</f>
        <v>0.75</v>
      </c>
      <c r="I821" s="44">
        <f t="shared" si="18"/>
        <v>36.75</v>
      </c>
    </row>
    <row r="822" ht="28.5" spans="1:9">
      <c r="A822" s="30">
        <v>26</v>
      </c>
      <c r="B822" s="20" t="s">
        <v>710</v>
      </c>
      <c r="C822" s="57" t="s">
        <v>707</v>
      </c>
      <c r="D822" s="57" t="s">
        <v>708</v>
      </c>
      <c r="E822" s="57">
        <v>2</v>
      </c>
      <c r="F822" s="164" t="s">
        <v>711</v>
      </c>
      <c r="G822" s="96">
        <f>VLOOKUP(F822,[2]明细!$E:$I,5,FALSE)</f>
        <v>49</v>
      </c>
      <c r="H822" s="44">
        <f>VLOOKUP(F822,[2]明细!$E:$L,8,FALSE)</f>
        <v>0.75</v>
      </c>
      <c r="I822" s="44">
        <f t="shared" si="18"/>
        <v>36.75</v>
      </c>
    </row>
    <row r="823" ht="28.5" spans="1:9">
      <c r="A823" s="30">
        <v>27</v>
      </c>
      <c r="B823" s="20" t="s">
        <v>712</v>
      </c>
      <c r="C823" s="57" t="s">
        <v>707</v>
      </c>
      <c r="D823" s="57" t="s">
        <v>708</v>
      </c>
      <c r="E823" s="57">
        <v>2</v>
      </c>
      <c r="F823" s="164" t="s">
        <v>713</v>
      </c>
      <c r="G823" s="96">
        <f>VLOOKUP(F823,[2]明细!$E:$I,5,FALSE)</f>
        <v>49</v>
      </c>
      <c r="H823" s="44">
        <f>VLOOKUP(F823,[2]明细!$E:$L,8,FALSE)</f>
        <v>0.75</v>
      </c>
      <c r="I823" s="44">
        <f t="shared" si="18"/>
        <v>36.75</v>
      </c>
    </row>
    <row r="824" ht="28.5" spans="1:9">
      <c r="A824" s="30">
        <v>28</v>
      </c>
      <c r="B824" s="20" t="s">
        <v>714</v>
      </c>
      <c r="C824" s="57" t="s">
        <v>707</v>
      </c>
      <c r="D824" s="57" t="s">
        <v>708</v>
      </c>
      <c r="E824" s="57">
        <v>2</v>
      </c>
      <c r="F824" s="164" t="s">
        <v>715</v>
      </c>
      <c r="G824" s="96">
        <f>VLOOKUP(F824,[2]明细!$E:$I,5,FALSE)</f>
        <v>49</v>
      </c>
      <c r="H824" s="44">
        <f>VLOOKUP(F824,[2]明细!$E:$L,8,FALSE)</f>
        <v>0.75</v>
      </c>
      <c r="I824" s="44">
        <f t="shared" si="18"/>
        <v>36.75</v>
      </c>
    </row>
    <row r="825" ht="27" spans="1:9">
      <c r="A825" s="30">
        <v>29</v>
      </c>
      <c r="B825" s="30" t="s">
        <v>716</v>
      </c>
      <c r="C825" s="57"/>
      <c r="D825" s="57"/>
      <c r="E825" s="57"/>
      <c r="F825" s="57"/>
      <c r="G825" s="96"/>
      <c r="I825" s="44">
        <v>5.9</v>
      </c>
    </row>
    <row r="826" spans="3:9">
      <c r="C826" s="37"/>
      <c r="D826" s="37"/>
      <c r="E826" s="44"/>
      <c r="F826" s="37"/>
      <c r="G826" s="96"/>
      <c r="H826" s="44"/>
      <c r="I826" s="100">
        <v>1167.95</v>
      </c>
    </row>
    <row r="827" spans="7:7">
      <c r="G827" s="96"/>
    </row>
    <row r="828" spans="7:7">
      <c r="G828" s="96"/>
    </row>
    <row r="829" spans="7:7">
      <c r="G829" s="96"/>
    </row>
    <row r="830" spans="7:7">
      <c r="G830" s="96"/>
    </row>
    <row r="831" ht="25" customHeight="1" spans="1:7">
      <c r="A831" s="30"/>
      <c r="B831" s="30"/>
      <c r="C831" s="37"/>
      <c r="D831" s="37"/>
      <c r="E831" s="37"/>
      <c r="F831" s="37"/>
      <c r="G831" s="96"/>
    </row>
    <row r="832" ht="25" customHeight="1" spans="1:9">
      <c r="A832" s="28" t="s">
        <v>850</v>
      </c>
      <c r="B832" s="28"/>
      <c r="C832" s="29"/>
      <c r="D832" s="29"/>
      <c r="E832" s="29"/>
      <c r="F832" s="29"/>
      <c r="G832" s="29"/>
      <c r="H832" s="29"/>
      <c r="I832" s="101"/>
    </row>
    <row r="833" s="1" customFormat="1" ht="14" customHeight="1" spans="1:9">
      <c r="A833" s="7" t="s">
        <v>1</v>
      </c>
      <c r="B833" s="84" t="s">
        <v>2</v>
      </c>
      <c r="C833" s="9" t="s">
        <v>3</v>
      </c>
      <c r="D833" s="9" t="s">
        <v>4</v>
      </c>
      <c r="E833" s="9" t="s">
        <v>5</v>
      </c>
      <c r="F833" s="8" t="s">
        <v>6</v>
      </c>
      <c r="G833" s="10" t="s">
        <v>7</v>
      </c>
      <c r="H833" s="68" t="s">
        <v>8</v>
      </c>
      <c r="I833" s="75" t="s">
        <v>9</v>
      </c>
    </row>
    <row r="834" ht="28.5" spans="1:9">
      <c r="A834" s="30">
        <v>1</v>
      </c>
      <c r="B834" s="20" t="s">
        <v>722</v>
      </c>
      <c r="C834" s="57" t="s">
        <v>496</v>
      </c>
      <c r="D834" s="57" t="s">
        <v>196</v>
      </c>
      <c r="E834" s="55">
        <v>8</v>
      </c>
      <c r="F834" s="164" t="s">
        <v>723</v>
      </c>
      <c r="G834" s="96">
        <f>VLOOKUP(F834,[2]明细!$E:$I,5,FALSE)</f>
        <v>56.8</v>
      </c>
      <c r="H834" s="44">
        <f>VLOOKUP(F834,[2]明细!$E:$L,8,FALSE)</f>
        <v>0.78</v>
      </c>
      <c r="I834" s="44">
        <f t="shared" ref="I826:I860" si="19">G834*H834</f>
        <v>44.304</v>
      </c>
    </row>
    <row r="835" ht="28.5" spans="1:9">
      <c r="A835" s="30">
        <v>2</v>
      </c>
      <c r="B835" s="116" t="s">
        <v>851</v>
      </c>
      <c r="C835" s="117" t="s">
        <v>852</v>
      </c>
      <c r="D835" s="117" t="s">
        <v>617</v>
      </c>
      <c r="E835" s="55">
        <v>8</v>
      </c>
      <c r="F835" s="164" t="s">
        <v>853</v>
      </c>
      <c r="G835" s="96">
        <f>VLOOKUP(F835,[2]明细!$E:$I,5,FALSE)</f>
        <v>59.8</v>
      </c>
      <c r="H835" s="44">
        <f>VLOOKUP(F835,[2]明细!$E:$L,8,FALSE)</f>
        <v>0.75</v>
      </c>
      <c r="I835" s="44">
        <f t="shared" si="19"/>
        <v>44.85</v>
      </c>
    </row>
    <row r="836" ht="28.5" spans="1:9">
      <c r="A836" s="30">
        <v>3</v>
      </c>
      <c r="B836" s="116" t="s">
        <v>522</v>
      </c>
      <c r="C836" s="117" t="s">
        <v>523</v>
      </c>
      <c r="D836" s="117" t="s">
        <v>223</v>
      </c>
      <c r="E836" s="118">
        <v>5</v>
      </c>
      <c r="F836" s="164" t="s">
        <v>524</v>
      </c>
      <c r="G836" s="96">
        <f>VLOOKUP(F836,[2]明细!$E:$I,5,FALSE)</f>
        <v>59.9</v>
      </c>
      <c r="H836" s="44">
        <f>VLOOKUP(F836,[2]明细!$E:$L,8,FALSE)</f>
        <v>0.75</v>
      </c>
      <c r="I836" s="44">
        <f t="shared" si="19"/>
        <v>44.925</v>
      </c>
    </row>
    <row r="837" ht="42.75" spans="1:9">
      <c r="A837" s="30">
        <v>4</v>
      </c>
      <c r="B837" s="14" t="s">
        <v>656</v>
      </c>
      <c r="C837" s="55" t="s">
        <v>657</v>
      </c>
      <c r="D837" s="55" t="s">
        <v>658</v>
      </c>
      <c r="E837" s="55" t="s">
        <v>659</v>
      </c>
      <c r="F837" s="165" t="s">
        <v>660</v>
      </c>
      <c r="G837" s="96">
        <f>VLOOKUP(F837,[2]明细!$E:$I,5,FALSE)</f>
        <v>48</v>
      </c>
      <c r="H837" s="44">
        <f>VLOOKUP(F837,[2]明细!$E:$L,8,FALSE)</f>
        <v>0.75</v>
      </c>
      <c r="I837" s="44">
        <f t="shared" si="19"/>
        <v>36</v>
      </c>
    </row>
    <row r="838" ht="28.5" spans="1:9">
      <c r="A838" s="30">
        <v>5</v>
      </c>
      <c r="B838" s="20" t="s">
        <v>661</v>
      </c>
      <c r="C838" s="57" t="s">
        <v>662</v>
      </c>
      <c r="D838" s="57" t="s">
        <v>196</v>
      </c>
      <c r="E838" s="57" t="s">
        <v>663</v>
      </c>
      <c r="F838" s="164" t="s">
        <v>664</v>
      </c>
      <c r="G838" s="96">
        <f>VLOOKUP(F838,[2]明细!$E:$I,5,FALSE)</f>
        <v>18</v>
      </c>
      <c r="H838" s="44">
        <f>VLOOKUP(F838,[2]明细!$E:$L,8,FALSE)</f>
        <v>1</v>
      </c>
      <c r="I838" s="44">
        <f t="shared" si="19"/>
        <v>18</v>
      </c>
    </row>
    <row r="839" ht="85.5" spans="1:9">
      <c r="A839" s="30">
        <v>6</v>
      </c>
      <c r="B839" s="20" t="s">
        <v>393</v>
      </c>
      <c r="C839" s="57" t="s">
        <v>665</v>
      </c>
      <c r="D839" s="57" t="s">
        <v>666</v>
      </c>
      <c r="E839" s="57" t="s">
        <v>396</v>
      </c>
      <c r="F839" s="57" t="s">
        <v>397</v>
      </c>
      <c r="G839" s="96">
        <f>VLOOKUP(F839,[2]明细!$E:$I,5,FALSE)</f>
        <v>20</v>
      </c>
      <c r="H839" s="44">
        <f>VLOOKUP(F839,[2]明细!$E:$L,8,FALSE)</f>
        <v>0.75</v>
      </c>
      <c r="I839" s="44">
        <f t="shared" si="19"/>
        <v>15</v>
      </c>
    </row>
    <row r="840" ht="28.5" spans="1:9">
      <c r="A840" s="30">
        <v>7</v>
      </c>
      <c r="B840" s="20" t="s">
        <v>667</v>
      </c>
      <c r="C840" s="57" t="s">
        <v>668</v>
      </c>
      <c r="D840" s="57" t="s">
        <v>669</v>
      </c>
      <c r="E840" s="57">
        <v>1</v>
      </c>
      <c r="F840" s="164" t="s">
        <v>670</v>
      </c>
      <c r="G840" s="96">
        <f>VLOOKUP(F840,[2]明细!$E:$I,5,FALSE)</f>
        <v>55</v>
      </c>
      <c r="H840" s="44">
        <f>VLOOKUP(F840,[2]明细!$E:$L,8,FALSE)</f>
        <v>0.75</v>
      </c>
      <c r="I840" s="44">
        <f t="shared" si="19"/>
        <v>41.25</v>
      </c>
    </row>
    <row r="841" ht="14.25" spans="1:9">
      <c r="A841" s="30">
        <v>8</v>
      </c>
      <c r="B841" s="20" t="s">
        <v>671</v>
      </c>
      <c r="C841" s="57" t="s">
        <v>672</v>
      </c>
      <c r="D841" s="57" t="s">
        <v>192</v>
      </c>
      <c r="E841" s="57">
        <v>4</v>
      </c>
      <c r="F841" s="164" t="s">
        <v>673</v>
      </c>
      <c r="G841" s="96">
        <f>VLOOKUP(F841,[2]明细!$E:$I,5,FALSE)</f>
        <v>58</v>
      </c>
      <c r="H841" s="44">
        <f>VLOOKUP(F841,[2]明细!$E:$L,8,FALSE)</f>
        <v>0.75</v>
      </c>
      <c r="I841" s="44">
        <f t="shared" si="19"/>
        <v>43.5</v>
      </c>
    </row>
    <row r="842" ht="28.5" spans="1:9">
      <c r="A842" s="30">
        <v>9</v>
      </c>
      <c r="B842" s="20" t="s">
        <v>674</v>
      </c>
      <c r="C842" s="57" t="s">
        <v>675</v>
      </c>
      <c r="D842" s="57" t="s">
        <v>275</v>
      </c>
      <c r="E842" s="57">
        <v>1</v>
      </c>
      <c r="F842" s="57" t="s">
        <v>676</v>
      </c>
      <c r="G842" s="96">
        <f>VLOOKUP(F842,[2]明细!$E:$I,5,FALSE)</f>
        <v>48</v>
      </c>
      <c r="H842" s="44">
        <f>VLOOKUP(F842,[2]明细!$E:$L,8,FALSE)</f>
        <v>0.75</v>
      </c>
      <c r="I842" s="44">
        <f t="shared" si="19"/>
        <v>36</v>
      </c>
    </row>
    <row r="843" ht="28.5" spans="1:9">
      <c r="A843" s="30">
        <v>10</v>
      </c>
      <c r="B843" s="20" t="s">
        <v>677</v>
      </c>
      <c r="C843" s="57" t="s">
        <v>678</v>
      </c>
      <c r="D843" s="57" t="s">
        <v>679</v>
      </c>
      <c r="E843" s="57">
        <v>1</v>
      </c>
      <c r="F843" s="164" t="s">
        <v>680</v>
      </c>
      <c r="G843" s="96">
        <f>VLOOKUP(F843,[2]明细!$E:$I,5,FALSE)</f>
        <v>46.8</v>
      </c>
      <c r="H843" s="44">
        <f>VLOOKUP(F843,[2]明细!$E:$L,8,FALSE)</f>
        <v>0.75</v>
      </c>
      <c r="I843" s="44">
        <f t="shared" si="19"/>
        <v>35.1</v>
      </c>
    </row>
    <row r="844" ht="42.75" spans="1:9">
      <c r="A844" s="30">
        <v>11</v>
      </c>
      <c r="B844" s="20" t="s">
        <v>681</v>
      </c>
      <c r="C844" s="57" t="s">
        <v>682</v>
      </c>
      <c r="D844" s="57" t="s">
        <v>43</v>
      </c>
      <c r="E844" s="57">
        <v>4</v>
      </c>
      <c r="F844" s="164" t="s">
        <v>683</v>
      </c>
      <c r="G844" s="96">
        <f>VLOOKUP(F844,[2]明细!$E:$I,5,FALSE)</f>
        <v>69.9</v>
      </c>
      <c r="H844" s="44">
        <f>VLOOKUP(F844,[2]明细!$E:$L,8,FALSE)</f>
        <v>0.78</v>
      </c>
      <c r="I844" s="44">
        <f t="shared" si="19"/>
        <v>54.522</v>
      </c>
    </row>
    <row r="845" ht="42.75" spans="1:9">
      <c r="A845" s="30">
        <v>12</v>
      </c>
      <c r="B845" s="20" t="s">
        <v>684</v>
      </c>
      <c r="C845" s="57" t="s">
        <v>682</v>
      </c>
      <c r="D845" s="57" t="s">
        <v>43</v>
      </c>
      <c r="E845" s="57">
        <v>4</v>
      </c>
      <c r="F845" s="164" t="s">
        <v>685</v>
      </c>
      <c r="G845" s="96">
        <f>VLOOKUP(F845,[2]明细!$E:$I,5,FALSE)</f>
        <v>69.9</v>
      </c>
      <c r="H845" s="44">
        <f>VLOOKUP(F845,[2]明细!$E:$L,8,FALSE)</f>
        <v>0.78</v>
      </c>
      <c r="I845" s="44">
        <f t="shared" si="19"/>
        <v>54.522</v>
      </c>
    </row>
    <row r="846" ht="42.75" spans="1:9">
      <c r="A846" s="30">
        <v>13</v>
      </c>
      <c r="B846" s="20" t="s">
        <v>686</v>
      </c>
      <c r="C846" s="57" t="s">
        <v>682</v>
      </c>
      <c r="D846" s="57" t="s">
        <v>43</v>
      </c>
      <c r="E846" s="57">
        <v>4</v>
      </c>
      <c r="F846" s="164" t="s">
        <v>687</v>
      </c>
      <c r="G846" s="96">
        <f>VLOOKUP(F846,[2]明细!$E:$I,5,FALSE)</f>
        <v>69.9</v>
      </c>
      <c r="H846" s="44">
        <f>VLOOKUP(F846,[2]明细!$E:$L,8,FALSE)</f>
        <v>0.78</v>
      </c>
      <c r="I846" s="44">
        <f t="shared" si="19"/>
        <v>54.522</v>
      </c>
    </row>
    <row r="847" ht="42.75" spans="1:9">
      <c r="A847" s="30">
        <v>14</v>
      </c>
      <c r="B847" s="20" t="s">
        <v>688</v>
      </c>
      <c r="C847" s="57" t="s">
        <v>682</v>
      </c>
      <c r="D847" s="57" t="s">
        <v>43</v>
      </c>
      <c r="E847" s="57">
        <v>4</v>
      </c>
      <c r="F847" s="164" t="s">
        <v>689</v>
      </c>
      <c r="G847" s="96">
        <f>VLOOKUP(F847,[2]明细!$E:$I,5,FALSE)</f>
        <v>69.9</v>
      </c>
      <c r="H847" s="44">
        <f>VLOOKUP(F847,[2]明细!$E:$L,8,FALSE)</f>
        <v>0.78</v>
      </c>
      <c r="I847" s="44">
        <f t="shared" si="19"/>
        <v>54.522</v>
      </c>
    </row>
    <row r="848" ht="42.75" spans="1:9">
      <c r="A848" s="30">
        <v>15</v>
      </c>
      <c r="B848" s="20" t="s">
        <v>690</v>
      </c>
      <c r="C848" s="57" t="s">
        <v>682</v>
      </c>
      <c r="D848" s="57" t="s">
        <v>43</v>
      </c>
      <c r="E848" s="57">
        <v>4</v>
      </c>
      <c r="F848" s="164" t="s">
        <v>691</v>
      </c>
      <c r="G848" s="96">
        <f>VLOOKUP(F848,[2]明细!$E:$I,5,FALSE)</f>
        <v>69.9</v>
      </c>
      <c r="H848" s="44">
        <f>VLOOKUP(F848,[2]明细!$E:$L,8,FALSE)</f>
        <v>0.78</v>
      </c>
      <c r="I848" s="44">
        <f t="shared" si="19"/>
        <v>54.522</v>
      </c>
    </row>
    <row r="849" ht="42.75" spans="1:9">
      <c r="A849" s="30">
        <v>16</v>
      </c>
      <c r="B849" s="20" t="s">
        <v>692</v>
      </c>
      <c r="C849" s="57" t="s">
        <v>682</v>
      </c>
      <c r="D849" s="57" t="s">
        <v>43</v>
      </c>
      <c r="E849" s="57">
        <v>4</v>
      </c>
      <c r="F849" s="164" t="s">
        <v>693</v>
      </c>
      <c r="G849" s="96">
        <f>VLOOKUP(F849,[2]明细!$E:$I,5,FALSE)</f>
        <v>70.9</v>
      </c>
      <c r="H849" s="44">
        <f>VLOOKUP(F849,[2]明细!$E:$L,8,FALSE)</f>
        <v>0.78</v>
      </c>
      <c r="I849" s="44">
        <f t="shared" si="19"/>
        <v>55.302</v>
      </c>
    </row>
    <row r="850" ht="42.75" spans="1:9">
      <c r="A850" s="30">
        <v>17</v>
      </c>
      <c r="B850" s="20" t="s">
        <v>694</v>
      </c>
      <c r="C850" s="57" t="s">
        <v>682</v>
      </c>
      <c r="D850" s="57" t="s">
        <v>43</v>
      </c>
      <c r="E850" s="57">
        <v>4</v>
      </c>
      <c r="F850" s="164" t="s">
        <v>695</v>
      </c>
      <c r="G850" s="96">
        <f>VLOOKUP(F850,[2]明细!$E:$I,5,FALSE)</f>
        <v>72.9</v>
      </c>
      <c r="H850" s="44">
        <f>VLOOKUP(F850,[2]明细!$E:$L,8,FALSE)</f>
        <v>0.78</v>
      </c>
      <c r="I850" s="44">
        <f t="shared" si="19"/>
        <v>56.862</v>
      </c>
    </row>
    <row r="851" ht="42.75" spans="1:9">
      <c r="A851" s="30">
        <v>18</v>
      </c>
      <c r="B851" s="20" t="s">
        <v>696</v>
      </c>
      <c r="C851" s="57" t="s">
        <v>682</v>
      </c>
      <c r="D851" s="57" t="s">
        <v>43</v>
      </c>
      <c r="E851" s="57">
        <v>4</v>
      </c>
      <c r="F851" s="164" t="s">
        <v>697</v>
      </c>
      <c r="G851" s="96">
        <f>VLOOKUP(F851,[2]明细!$E:$I,5,FALSE)</f>
        <v>72.9</v>
      </c>
      <c r="H851" s="44">
        <f>VLOOKUP(F851,[2]明细!$E:$L,8,FALSE)</f>
        <v>0.78</v>
      </c>
      <c r="I851" s="44">
        <f t="shared" si="19"/>
        <v>56.862</v>
      </c>
    </row>
    <row r="852" ht="28.5" spans="1:9">
      <c r="A852" s="30">
        <v>19</v>
      </c>
      <c r="B852" s="20" t="s">
        <v>698</v>
      </c>
      <c r="C852" s="57" t="s">
        <v>682</v>
      </c>
      <c r="D852" s="57" t="s">
        <v>43</v>
      </c>
      <c r="E852" s="57">
        <v>4</v>
      </c>
      <c r="F852" s="164" t="s">
        <v>699</v>
      </c>
      <c r="G852" s="96">
        <f>VLOOKUP(F852,[2]明细!$E:$I,5,FALSE)</f>
        <v>39.9</v>
      </c>
      <c r="H852" s="44">
        <f>VLOOKUP(F852,[2]明细!$E:$L,8,FALSE)</f>
        <v>0.78</v>
      </c>
      <c r="I852" s="44">
        <f t="shared" si="19"/>
        <v>31.122</v>
      </c>
    </row>
    <row r="853" ht="28.5" spans="1:9">
      <c r="A853" s="30">
        <v>20</v>
      </c>
      <c r="B853" s="20" t="s">
        <v>700</v>
      </c>
      <c r="C853" s="57" t="s">
        <v>682</v>
      </c>
      <c r="D853" s="57" t="s">
        <v>43</v>
      </c>
      <c r="E853" s="57">
        <v>4</v>
      </c>
      <c r="F853" s="164" t="s">
        <v>701</v>
      </c>
      <c r="G853" s="96">
        <f>VLOOKUP(F853,[2]明细!$E:$I,5,FALSE)</f>
        <v>39.9</v>
      </c>
      <c r="H853" s="44">
        <f>VLOOKUP(F853,[2]明细!$E:$L,8,FALSE)</f>
        <v>0.78</v>
      </c>
      <c r="I853" s="44">
        <f t="shared" si="19"/>
        <v>31.122</v>
      </c>
    </row>
    <row r="854" ht="28.5" spans="1:9">
      <c r="A854" s="30">
        <v>21</v>
      </c>
      <c r="B854" s="20" t="s">
        <v>702</v>
      </c>
      <c r="C854" s="57" t="s">
        <v>682</v>
      </c>
      <c r="D854" s="57" t="s">
        <v>43</v>
      </c>
      <c r="E854" s="57">
        <v>4</v>
      </c>
      <c r="F854" s="164" t="s">
        <v>703</v>
      </c>
      <c r="G854" s="96">
        <f>VLOOKUP(F854,[2]明细!$E:$I,5,FALSE)</f>
        <v>39.9</v>
      </c>
      <c r="H854" s="44">
        <f>VLOOKUP(F854,[2]明细!$E:$L,8,FALSE)</f>
        <v>0.78</v>
      </c>
      <c r="I854" s="44">
        <f t="shared" si="19"/>
        <v>31.122</v>
      </c>
    </row>
    <row r="855" ht="28.5" spans="1:9">
      <c r="A855" s="30">
        <v>22</v>
      </c>
      <c r="B855" s="20" t="s">
        <v>704</v>
      </c>
      <c r="C855" s="57" t="s">
        <v>682</v>
      </c>
      <c r="D855" s="57" t="s">
        <v>43</v>
      </c>
      <c r="E855" s="57">
        <v>4</v>
      </c>
      <c r="F855" s="164" t="s">
        <v>705</v>
      </c>
      <c r="G855" s="96">
        <f>VLOOKUP(F855,[2]明细!$E:$I,5,FALSE)</f>
        <v>39.9</v>
      </c>
      <c r="H855" s="44">
        <f>VLOOKUP(F855,[2]明细!$E:$L,8,FALSE)</f>
        <v>0.78</v>
      </c>
      <c r="I855" s="44">
        <f t="shared" si="19"/>
        <v>31.122</v>
      </c>
    </row>
    <row r="856" ht="28.5" spans="1:9">
      <c r="A856" s="30">
        <v>23</v>
      </c>
      <c r="B856" s="20" t="s">
        <v>706</v>
      </c>
      <c r="C856" s="57" t="s">
        <v>707</v>
      </c>
      <c r="D856" s="57" t="s">
        <v>708</v>
      </c>
      <c r="E856" s="57">
        <v>2</v>
      </c>
      <c r="F856" s="164" t="s">
        <v>709</v>
      </c>
      <c r="G856" s="96">
        <f>VLOOKUP(F856,[2]明细!$E:$I,5,FALSE)</f>
        <v>49</v>
      </c>
      <c r="H856" s="44">
        <f>VLOOKUP(F856,[2]明细!$E:$L,8,FALSE)</f>
        <v>0.75</v>
      </c>
      <c r="I856" s="44">
        <f t="shared" si="19"/>
        <v>36.75</v>
      </c>
    </row>
    <row r="857" ht="28.5" spans="1:9">
      <c r="A857" s="30">
        <v>24</v>
      </c>
      <c r="B857" s="20" t="s">
        <v>710</v>
      </c>
      <c r="C857" s="57" t="s">
        <v>707</v>
      </c>
      <c r="D857" s="57" t="s">
        <v>708</v>
      </c>
      <c r="E857" s="57">
        <v>2</v>
      </c>
      <c r="F857" s="164" t="s">
        <v>711</v>
      </c>
      <c r="G857" s="96">
        <f>VLOOKUP(F857,[2]明细!$E:$I,5,FALSE)</f>
        <v>49</v>
      </c>
      <c r="H857" s="44">
        <f>VLOOKUP(F857,[2]明细!$E:$L,8,FALSE)</f>
        <v>0.75</v>
      </c>
      <c r="I857" s="44">
        <f t="shared" si="19"/>
        <v>36.75</v>
      </c>
    </row>
    <row r="858" ht="28.5" spans="1:9">
      <c r="A858" s="30">
        <v>25</v>
      </c>
      <c r="B858" s="20" t="s">
        <v>712</v>
      </c>
      <c r="C858" s="57" t="s">
        <v>707</v>
      </c>
      <c r="D858" s="57" t="s">
        <v>708</v>
      </c>
      <c r="E858" s="57">
        <v>2</v>
      </c>
      <c r="F858" s="164" t="s">
        <v>713</v>
      </c>
      <c r="G858" s="96">
        <f>VLOOKUP(F858,[2]明细!$E:$I,5,FALSE)</f>
        <v>49</v>
      </c>
      <c r="H858" s="44">
        <f>VLOOKUP(F858,[2]明细!$E:$L,8,FALSE)</f>
        <v>0.75</v>
      </c>
      <c r="I858" s="44">
        <f t="shared" si="19"/>
        <v>36.75</v>
      </c>
    </row>
    <row r="859" ht="28.5" spans="1:9">
      <c r="A859" s="30">
        <v>26</v>
      </c>
      <c r="B859" s="20" t="s">
        <v>714</v>
      </c>
      <c r="C859" s="57" t="s">
        <v>707</v>
      </c>
      <c r="D859" s="57" t="s">
        <v>708</v>
      </c>
      <c r="E859" s="57">
        <v>2</v>
      </c>
      <c r="F859" s="164" t="s">
        <v>715</v>
      </c>
      <c r="G859" s="96">
        <f>VLOOKUP(F859,[2]明细!$E:$I,5,FALSE)</f>
        <v>49</v>
      </c>
      <c r="H859" s="44">
        <f>VLOOKUP(F859,[2]明细!$E:$L,8,FALSE)</f>
        <v>0.75</v>
      </c>
      <c r="I859" s="44">
        <f t="shared" si="19"/>
        <v>36.75</v>
      </c>
    </row>
    <row r="860" ht="27" spans="1:9">
      <c r="A860" s="30">
        <v>27</v>
      </c>
      <c r="B860" s="30" t="s">
        <v>716</v>
      </c>
      <c r="C860" s="57"/>
      <c r="D860" s="57"/>
      <c r="E860" s="57"/>
      <c r="F860" s="57"/>
      <c r="G860" s="96"/>
      <c r="I860" s="44">
        <v>5.9</v>
      </c>
    </row>
    <row r="861" spans="3:9">
      <c r="C861" s="37"/>
      <c r="D861" s="37"/>
      <c r="E861" s="37"/>
      <c r="F861" s="37"/>
      <c r="G861" s="96"/>
      <c r="H861" s="44"/>
      <c r="I861" s="100">
        <v>1077.95</v>
      </c>
    </row>
  </sheetData>
  <mergeCells count="24">
    <mergeCell ref="A3:G3"/>
    <mergeCell ref="A42:I42"/>
    <mergeCell ref="A79:I79"/>
    <mergeCell ref="A115:I115"/>
    <mergeCell ref="A150:I150"/>
    <mergeCell ref="A186:I186"/>
    <mergeCell ref="A223:I223"/>
    <mergeCell ref="A258:I258"/>
    <mergeCell ref="A294:I294"/>
    <mergeCell ref="A328:I328"/>
    <mergeCell ref="A364:I364"/>
    <mergeCell ref="A402:I402"/>
    <mergeCell ref="A436:I436"/>
    <mergeCell ref="A470:I470"/>
    <mergeCell ref="A508:I508"/>
    <mergeCell ref="A548:I548"/>
    <mergeCell ref="A586:I586"/>
    <mergeCell ref="A624:I624"/>
    <mergeCell ref="A653:I653"/>
    <mergeCell ref="A689:I689"/>
    <mergeCell ref="A722:I722"/>
    <mergeCell ref="A759:I759"/>
    <mergeCell ref="A795:I795"/>
    <mergeCell ref="A832:I832"/>
  </mergeCells>
  <pageMargins left="0.75" right="0.75" top="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95"/>
  <sheetViews>
    <sheetView zoomScale="130" zoomScaleNormal="130" topLeftCell="A193" workbookViewId="0">
      <selection activeCell="A173" sqref="$A173:$XFD173"/>
    </sheetView>
  </sheetViews>
  <sheetFormatPr defaultColWidth="9" defaultRowHeight="13.5"/>
  <cols>
    <col min="1" max="1" width="6.25" style="82" customWidth="1"/>
    <col min="2" max="2" width="16" style="82" customWidth="1"/>
    <col min="3" max="3" width="11.375" style="82" customWidth="1"/>
    <col min="4" max="4" width="12.875" style="82" customWidth="1"/>
    <col min="5" max="5" width="6.625" style="82" customWidth="1"/>
    <col min="6" max="6" width="15.25" style="82" customWidth="1"/>
    <col min="7" max="7" width="9" style="82"/>
    <col min="8" max="8" width="9" style="4"/>
    <col min="9" max="9" width="9.25" style="83"/>
  </cols>
  <sheetData>
    <row r="1" ht="25" customHeight="1" spans="1:8">
      <c r="A1" s="30"/>
      <c r="B1" s="30"/>
      <c r="C1" s="30"/>
      <c r="D1" s="30"/>
      <c r="E1" s="30"/>
      <c r="F1" s="30"/>
      <c r="G1" s="30"/>
      <c r="H1" s="2"/>
    </row>
    <row r="2" ht="25" customHeight="1" spans="1:8">
      <c r="A2" s="5" t="s">
        <v>854</v>
      </c>
      <c r="B2" s="5"/>
      <c r="C2" s="5"/>
      <c r="D2" s="5"/>
      <c r="E2" s="5"/>
      <c r="F2" s="5"/>
      <c r="G2" s="5"/>
      <c r="H2" s="2"/>
    </row>
    <row r="3" s="1" customFormat="1" ht="14" customHeight="1" spans="1:9">
      <c r="A3" s="7" t="s">
        <v>1</v>
      </c>
      <c r="B3" s="84" t="s">
        <v>2</v>
      </c>
      <c r="C3" s="85" t="s">
        <v>3</v>
      </c>
      <c r="D3" s="85" t="s">
        <v>4</v>
      </c>
      <c r="E3" s="85" t="s">
        <v>5</v>
      </c>
      <c r="F3" s="84" t="s">
        <v>6</v>
      </c>
      <c r="G3" s="86" t="s">
        <v>7</v>
      </c>
      <c r="H3" s="11" t="s">
        <v>8</v>
      </c>
      <c r="I3" s="22" t="s">
        <v>9</v>
      </c>
    </row>
    <row r="4" ht="42.75" spans="1:9">
      <c r="A4" s="87">
        <v>1</v>
      </c>
      <c r="B4" s="88" t="s">
        <v>641</v>
      </c>
      <c r="C4" s="88" t="s">
        <v>781</v>
      </c>
      <c r="D4" s="88" t="s">
        <v>181</v>
      </c>
      <c r="E4" s="88">
        <v>2</v>
      </c>
      <c r="F4" s="89" t="s">
        <v>782</v>
      </c>
      <c r="G4" s="87">
        <f>VLOOKUP(F4,[2]明细!$E:$I,5,FALSE)</f>
        <v>85</v>
      </c>
      <c r="H4" s="18">
        <f>VLOOKUP(F4,[2]明细!$E:$L,8,FALSE)</f>
        <v>0.75</v>
      </c>
      <c r="I4" s="92">
        <f>G4*H4</f>
        <v>63.75</v>
      </c>
    </row>
    <row r="5" ht="28.5" spans="1:9">
      <c r="A5" s="87">
        <v>2</v>
      </c>
      <c r="B5" s="88" t="s">
        <v>644</v>
      </c>
      <c r="C5" s="88" t="s">
        <v>645</v>
      </c>
      <c r="D5" s="88" t="s">
        <v>223</v>
      </c>
      <c r="E5" s="88">
        <v>1</v>
      </c>
      <c r="F5" s="168" t="s">
        <v>646</v>
      </c>
      <c r="G5" s="87">
        <f>VLOOKUP(F5,[2]明细!$E:$I,5,FALSE)</f>
        <v>55</v>
      </c>
      <c r="H5" s="18">
        <f>VLOOKUP(F5,[2]明细!$E:$L,8,FALSE)</f>
        <v>0.75</v>
      </c>
      <c r="I5" s="92">
        <f t="shared" ref="I5:I36" si="0">G5*H5</f>
        <v>41.25</v>
      </c>
    </row>
    <row r="6" ht="28.5" spans="1:9">
      <c r="A6" s="87">
        <v>3</v>
      </c>
      <c r="B6" s="88" t="s">
        <v>722</v>
      </c>
      <c r="C6" s="88" t="s">
        <v>496</v>
      </c>
      <c r="D6" s="88" t="s">
        <v>196</v>
      </c>
      <c r="E6" s="90">
        <v>8</v>
      </c>
      <c r="F6" s="168" t="s">
        <v>723</v>
      </c>
      <c r="G6" s="87">
        <f>VLOOKUP(F6,[2]明细!$E:$I,5,FALSE)</f>
        <v>56.8</v>
      </c>
      <c r="H6" s="18">
        <f>VLOOKUP(F6,[2]明细!$E:$L,8,FALSE)</f>
        <v>0.78</v>
      </c>
      <c r="I6" s="92">
        <f t="shared" si="0"/>
        <v>44.304</v>
      </c>
    </row>
    <row r="7" ht="42.75" spans="1:9">
      <c r="A7" s="87">
        <v>4</v>
      </c>
      <c r="B7" s="90" t="s">
        <v>656</v>
      </c>
      <c r="C7" s="90" t="s">
        <v>657</v>
      </c>
      <c r="D7" s="90" t="s">
        <v>658</v>
      </c>
      <c r="E7" s="90" t="s">
        <v>659</v>
      </c>
      <c r="F7" s="160" t="s">
        <v>660</v>
      </c>
      <c r="G7" s="87">
        <f>VLOOKUP(F7,[2]明细!$E:$I,5,FALSE)</f>
        <v>48</v>
      </c>
      <c r="H7" s="18">
        <f>VLOOKUP(F7,[2]明细!$E:$L,8,FALSE)</f>
        <v>0.75</v>
      </c>
      <c r="I7" s="92">
        <f t="shared" si="0"/>
        <v>36</v>
      </c>
    </row>
    <row r="8" ht="42.75" spans="1:9">
      <c r="A8" s="87">
        <v>5</v>
      </c>
      <c r="B8" s="90" t="s">
        <v>855</v>
      </c>
      <c r="C8" s="90" t="s">
        <v>856</v>
      </c>
      <c r="D8" s="90" t="s">
        <v>857</v>
      </c>
      <c r="E8" s="90" t="s">
        <v>858</v>
      </c>
      <c r="F8" s="160" t="s">
        <v>664</v>
      </c>
      <c r="G8" s="87">
        <f>VLOOKUP(F8,[2]明细!$E:$I,5,FALSE)</f>
        <v>18</v>
      </c>
      <c r="H8" s="18">
        <f>VLOOKUP(F8,[2]明细!$E:$L,8,FALSE)</f>
        <v>1</v>
      </c>
      <c r="I8" s="92">
        <f t="shared" si="0"/>
        <v>18</v>
      </c>
    </row>
    <row r="9" ht="85.5" spans="1:9">
      <c r="A9" s="87">
        <v>6</v>
      </c>
      <c r="B9" s="90" t="s">
        <v>393</v>
      </c>
      <c r="C9" s="90" t="s">
        <v>395</v>
      </c>
      <c r="D9" s="90" t="s">
        <v>395</v>
      </c>
      <c r="E9" s="90" t="s">
        <v>859</v>
      </c>
      <c r="F9" s="90" t="s">
        <v>397</v>
      </c>
      <c r="G9" s="87">
        <f>VLOOKUP(F9,[2]明细!$E:$I,5,FALSE)</f>
        <v>20</v>
      </c>
      <c r="H9" s="18">
        <f>VLOOKUP(F9,[2]明细!$E:$L,8,FALSE)</f>
        <v>0.75</v>
      </c>
      <c r="I9" s="92">
        <f t="shared" si="0"/>
        <v>15</v>
      </c>
    </row>
    <row r="10" ht="28.5" spans="1:9">
      <c r="A10" s="87">
        <v>7</v>
      </c>
      <c r="B10" s="90" t="s">
        <v>667</v>
      </c>
      <c r="C10" s="90" t="s">
        <v>668</v>
      </c>
      <c r="D10" s="90" t="s">
        <v>669</v>
      </c>
      <c r="E10" s="90">
        <v>1</v>
      </c>
      <c r="F10" s="160" t="s">
        <v>670</v>
      </c>
      <c r="G10" s="87">
        <f>VLOOKUP(F10,[2]明细!$E:$I,5,FALSE)</f>
        <v>55</v>
      </c>
      <c r="H10" s="18">
        <f>VLOOKUP(F10,[2]明细!$E:$L,8,FALSE)</f>
        <v>0.75</v>
      </c>
      <c r="I10" s="92">
        <f t="shared" si="0"/>
        <v>41.25</v>
      </c>
    </row>
    <row r="11" ht="28.5" spans="1:9">
      <c r="A11" s="87">
        <v>8</v>
      </c>
      <c r="B11" s="90" t="s">
        <v>671</v>
      </c>
      <c r="C11" s="90" t="s">
        <v>672</v>
      </c>
      <c r="D11" s="90" t="s">
        <v>192</v>
      </c>
      <c r="E11" s="90">
        <v>4</v>
      </c>
      <c r="F11" s="160" t="s">
        <v>673</v>
      </c>
      <c r="G11" s="87">
        <f>VLOOKUP(F11,[2]明细!$E:$I,5,FALSE)</f>
        <v>58</v>
      </c>
      <c r="H11" s="18">
        <f>VLOOKUP(F11,[2]明细!$E:$L,8,FALSE)</f>
        <v>0.75</v>
      </c>
      <c r="I11" s="92">
        <f t="shared" si="0"/>
        <v>43.5</v>
      </c>
    </row>
    <row r="12" ht="28.5" spans="1:9">
      <c r="A12" s="87">
        <v>9</v>
      </c>
      <c r="B12" s="90" t="s">
        <v>674</v>
      </c>
      <c r="C12" s="90" t="s">
        <v>675</v>
      </c>
      <c r="D12" s="90" t="s">
        <v>275</v>
      </c>
      <c r="E12" s="90">
        <v>1</v>
      </c>
      <c r="F12" s="90" t="s">
        <v>676</v>
      </c>
      <c r="G12" s="87">
        <f>VLOOKUP(F12,[2]明细!$E:$I,5,FALSE)</f>
        <v>48</v>
      </c>
      <c r="H12" s="18">
        <f>VLOOKUP(F12,[2]明细!$E:$L,8,FALSE)</f>
        <v>0.75</v>
      </c>
      <c r="I12" s="92">
        <f t="shared" si="0"/>
        <v>36</v>
      </c>
    </row>
    <row r="13" ht="28.5" spans="1:9">
      <c r="A13" s="87">
        <v>10</v>
      </c>
      <c r="B13" s="90" t="s">
        <v>677</v>
      </c>
      <c r="C13" s="90" t="s">
        <v>678</v>
      </c>
      <c r="D13" s="90" t="s">
        <v>679</v>
      </c>
      <c r="E13" s="90">
        <v>1</v>
      </c>
      <c r="F13" s="160" t="s">
        <v>680</v>
      </c>
      <c r="G13" s="87">
        <f>VLOOKUP(F13,[2]明细!$E:$I,5,FALSE)</f>
        <v>46.8</v>
      </c>
      <c r="H13" s="18">
        <f>VLOOKUP(F13,[2]明细!$E:$L,8,FALSE)</f>
        <v>0.75</v>
      </c>
      <c r="I13" s="92">
        <f t="shared" si="0"/>
        <v>35.1</v>
      </c>
    </row>
    <row r="14" ht="42.75" spans="1:9">
      <c r="A14" s="87">
        <v>11</v>
      </c>
      <c r="B14" s="90" t="s">
        <v>860</v>
      </c>
      <c r="C14" s="90" t="s">
        <v>861</v>
      </c>
      <c r="D14" s="90" t="s">
        <v>862</v>
      </c>
      <c r="E14" s="90" t="s">
        <v>863</v>
      </c>
      <c r="F14" s="160" t="s">
        <v>864</v>
      </c>
      <c r="G14" s="87">
        <f>VLOOKUP(F14,[2]明细!$E:$I,5,FALSE)</f>
        <v>45</v>
      </c>
      <c r="H14" s="18">
        <f>VLOOKUP(F14,[2]明细!$E:$L,8,FALSE)</f>
        <v>0.75</v>
      </c>
      <c r="I14" s="92">
        <f t="shared" si="0"/>
        <v>33.75</v>
      </c>
    </row>
    <row r="15" ht="28.5" spans="1:9">
      <c r="A15" s="87">
        <v>12</v>
      </c>
      <c r="B15" s="90" t="s">
        <v>865</v>
      </c>
      <c r="C15" s="90" t="s">
        <v>866</v>
      </c>
      <c r="D15" s="90" t="s">
        <v>862</v>
      </c>
      <c r="E15" s="90" t="s">
        <v>863</v>
      </c>
      <c r="F15" s="160" t="s">
        <v>867</v>
      </c>
      <c r="G15" s="87">
        <f>VLOOKUP(F15,[2]明细!$E:$I,5,FALSE)</f>
        <v>45</v>
      </c>
      <c r="H15" s="18">
        <f>VLOOKUP(F15,[2]明细!$E:$L,8,FALSE)</f>
        <v>0.75</v>
      </c>
      <c r="I15" s="92">
        <f t="shared" si="0"/>
        <v>33.75</v>
      </c>
    </row>
    <row r="16" ht="28.5" spans="1:9">
      <c r="A16" s="87">
        <v>13</v>
      </c>
      <c r="B16" s="90" t="s">
        <v>868</v>
      </c>
      <c r="C16" s="90" t="s">
        <v>869</v>
      </c>
      <c r="D16" s="90" t="s">
        <v>862</v>
      </c>
      <c r="E16" s="90">
        <v>1</v>
      </c>
      <c r="F16" s="160" t="s">
        <v>870</v>
      </c>
      <c r="G16" s="87">
        <f>VLOOKUP(F16,[2]明细!$E:$I,5,FALSE)</f>
        <v>39.8</v>
      </c>
      <c r="H16" s="18">
        <f>VLOOKUP(F16,[2]明细!$E:$L,8,FALSE)</f>
        <v>0.75</v>
      </c>
      <c r="I16" s="92">
        <f t="shared" si="0"/>
        <v>29.85</v>
      </c>
    </row>
    <row r="17" ht="28.5" spans="1:9">
      <c r="A17" s="87">
        <v>14</v>
      </c>
      <c r="B17" s="90" t="s">
        <v>871</v>
      </c>
      <c r="C17" s="90" t="s">
        <v>869</v>
      </c>
      <c r="D17" s="90" t="s">
        <v>862</v>
      </c>
      <c r="E17" s="90">
        <v>1</v>
      </c>
      <c r="F17" s="160" t="s">
        <v>872</v>
      </c>
      <c r="G17" s="87">
        <f>VLOOKUP(F17,[2]明细!$E:$I,5,FALSE)</f>
        <v>39.8</v>
      </c>
      <c r="H17" s="18">
        <f>VLOOKUP(F17,[2]明细!$E:$L,8,FALSE)</f>
        <v>0.75</v>
      </c>
      <c r="I17" s="92">
        <f t="shared" si="0"/>
        <v>29.85</v>
      </c>
    </row>
    <row r="18" ht="42.75" spans="1:9">
      <c r="A18" s="87">
        <v>15</v>
      </c>
      <c r="B18" s="90" t="s">
        <v>873</v>
      </c>
      <c r="C18" s="90" t="s">
        <v>874</v>
      </c>
      <c r="D18" s="90" t="s">
        <v>862</v>
      </c>
      <c r="E18" s="90" t="s">
        <v>863</v>
      </c>
      <c r="F18" s="160" t="s">
        <v>875</v>
      </c>
      <c r="G18" s="87">
        <f>VLOOKUP(F18,[2]明细!$E:$I,5,FALSE)</f>
        <v>29.8</v>
      </c>
      <c r="H18" s="18">
        <f>VLOOKUP(F18,[2]明细!$E:$L,8,FALSE)</f>
        <v>0.75</v>
      </c>
      <c r="I18" s="92">
        <f t="shared" si="0"/>
        <v>22.35</v>
      </c>
    </row>
    <row r="19" ht="42.75" spans="1:9">
      <c r="A19" s="87">
        <v>16</v>
      </c>
      <c r="B19" s="90" t="s">
        <v>876</v>
      </c>
      <c r="C19" s="90" t="s">
        <v>866</v>
      </c>
      <c r="D19" s="90" t="s">
        <v>862</v>
      </c>
      <c r="E19" s="90" t="s">
        <v>863</v>
      </c>
      <c r="F19" s="160" t="s">
        <v>877</v>
      </c>
      <c r="G19" s="87">
        <f>VLOOKUP(F19,[2]明细!$E:$I,5,FALSE)</f>
        <v>29.8</v>
      </c>
      <c r="H19" s="18">
        <f>VLOOKUP(F19,[2]明细!$E:$L,8,FALSE)</f>
        <v>0.75</v>
      </c>
      <c r="I19" s="92">
        <f t="shared" si="0"/>
        <v>22.35</v>
      </c>
    </row>
    <row r="20" ht="28.5" spans="1:9">
      <c r="A20" s="87">
        <v>17</v>
      </c>
      <c r="B20" s="90" t="s">
        <v>878</v>
      </c>
      <c r="C20" s="90" t="s">
        <v>879</v>
      </c>
      <c r="D20" s="90" t="s">
        <v>862</v>
      </c>
      <c r="E20" s="90" t="s">
        <v>858</v>
      </c>
      <c r="F20" s="160" t="s">
        <v>880</v>
      </c>
      <c r="G20" s="87">
        <f>VLOOKUP(F20,[2]明细!$E:$I,5,FALSE)</f>
        <v>35</v>
      </c>
      <c r="H20" s="18">
        <f>VLOOKUP(F20,[2]明细!$E:$L,8,FALSE)</f>
        <v>0.75</v>
      </c>
      <c r="I20" s="92">
        <f t="shared" si="0"/>
        <v>26.25</v>
      </c>
    </row>
    <row r="21" ht="57" spans="1:9">
      <c r="A21" s="87">
        <v>18</v>
      </c>
      <c r="B21" s="90" t="s">
        <v>881</v>
      </c>
      <c r="C21" s="90" t="s">
        <v>882</v>
      </c>
      <c r="D21" s="90" t="s">
        <v>862</v>
      </c>
      <c r="E21" s="90" t="s">
        <v>858</v>
      </c>
      <c r="F21" s="160" t="s">
        <v>883</v>
      </c>
      <c r="G21" s="87">
        <f>VLOOKUP(F21,[2]明细!$E:$I,5,FALSE)</f>
        <v>35</v>
      </c>
      <c r="H21" s="18">
        <f>VLOOKUP(F21,[2]明细!$E:$L,8,FALSE)</f>
        <v>0.75</v>
      </c>
      <c r="I21" s="92">
        <f t="shared" si="0"/>
        <v>26.25</v>
      </c>
    </row>
    <row r="22" ht="27" spans="1:9">
      <c r="A22" s="87">
        <v>19</v>
      </c>
      <c r="B22" s="30" t="s">
        <v>716</v>
      </c>
      <c r="C22" s="90"/>
      <c r="D22" s="90"/>
      <c r="E22" s="90"/>
      <c r="F22" s="90"/>
      <c r="G22" s="87"/>
      <c r="H22" s="18"/>
      <c r="I22" s="92">
        <v>5.9</v>
      </c>
    </row>
    <row r="23" ht="14.25" spans="3:9">
      <c r="C23" s="30"/>
      <c r="D23" s="30"/>
      <c r="E23" s="30"/>
      <c r="F23" s="30"/>
      <c r="G23" s="87"/>
      <c r="H23" s="18"/>
      <c r="I23" s="93">
        <v>604.45</v>
      </c>
    </row>
    <row r="24" ht="14.25" spans="7:9">
      <c r="G24" s="87"/>
      <c r="H24" s="18"/>
      <c r="I24" s="92"/>
    </row>
    <row r="25" ht="14.25" spans="7:9">
      <c r="G25" s="87"/>
      <c r="H25" s="18"/>
      <c r="I25" s="92"/>
    </row>
    <row r="26" ht="14.25" spans="7:9">
      <c r="G26" s="87"/>
      <c r="H26" s="18"/>
      <c r="I26" s="92"/>
    </row>
    <row r="27" ht="25" customHeight="1" spans="1:9">
      <c r="A27" s="30"/>
      <c r="B27" s="30"/>
      <c r="C27" s="30"/>
      <c r="D27" s="30"/>
      <c r="E27" s="30"/>
      <c r="F27" s="30"/>
      <c r="G27" s="87"/>
      <c r="H27" s="18"/>
      <c r="I27" s="92"/>
    </row>
    <row r="28" ht="25" customHeight="1" spans="1:9">
      <c r="A28" s="21" t="s">
        <v>884</v>
      </c>
      <c r="B28" s="21"/>
      <c r="C28" s="21"/>
      <c r="D28" s="21"/>
      <c r="E28" s="21"/>
      <c r="F28" s="21"/>
      <c r="G28" s="21"/>
      <c r="H28" s="21"/>
      <c r="I28" s="94"/>
    </row>
    <row r="29" s="1" customFormat="1" ht="14" customHeight="1" spans="1:9">
      <c r="A29" s="7" t="s">
        <v>1</v>
      </c>
      <c r="B29" s="84" t="s">
        <v>2</v>
      </c>
      <c r="C29" s="85" t="s">
        <v>3</v>
      </c>
      <c r="D29" s="85" t="s">
        <v>4</v>
      </c>
      <c r="E29" s="85" t="s">
        <v>5</v>
      </c>
      <c r="F29" s="84" t="s">
        <v>6</v>
      </c>
      <c r="G29" s="86" t="s">
        <v>7</v>
      </c>
      <c r="H29" s="11" t="s">
        <v>8</v>
      </c>
      <c r="I29" s="22" t="s">
        <v>9</v>
      </c>
    </row>
    <row r="30" ht="28.5" spans="1:9">
      <c r="A30" s="87">
        <v>1</v>
      </c>
      <c r="B30" s="88" t="s">
        <v>885</v>
      </c>
      <c r="C30" s="88" t="s">
        <v>886</v>
      </c>
      <c r="D30" s="88" t="s">
        <v>12</v>
      </c>
      <c r="E30" s="88">
        <v>3</v>
      </c>
      <c r="F30" s="168" t="s">
        <v>887</v>
      </c>
      <c r="G30" s="87">
        <f>VLOOKUP(F30,[2]明细!$E:$I,5,FALSE)</f>
        <v>58</v>
      </c>
      <c r="H30" s="18">
        <f>VLOOKUP(F30,[2]明细!$E:$L,8,FALSE)</f>
        <v>0.75</v>
      </c>
      <c r="I30" s="92">
        <f t="shared" ref="I29:I47" si="1">G30*H30</f>
        <v>43.5</v>
      </c>
    </row>
    <row r="31" ht="28.5" spans="1:9">
      <c r="A31" s="87">
        <v>2</v>
      </c>
      <c r="B31" s="90" t="s">
        <v>888</v>
      </c>
      <c r="C31" s="90" t="s">
        <v>889</v>
      </c>
      <c r="D31" s="90" t="s">
        <v>890</v>
      </c>
      <c r="E31" s="90">
        <v>2</v>
      </c>
      <c r="F31" s="90" t="s">
        <v>891</v>
      </c>
      <c r="G31" s="87">
        <f>VLOOKUP(F31,[2]明细!$E:$I,5,FALSE)</f>
        <v>42</v>
      </c>
      <c r="H31" s="18">
        <f>VLOOKUP(F31,[2]明细!$E:$L,8,FALSE)</f>
        <v>0.75</v>
      </c>
      <c r="I31" s="92">
        <f t="shared" si="1"/>
        <v>31.5</v>
      </c>
    </row>
    <row r="32" ht="28.5" spans="1:9">
      <c r="A32" s="87">
        <v>3</v>
      </c>
      <c r="B32" s="90" t="s">
        <v>892</v>
      </c>
      <c r="C32" s="90" t="s">
        <v>893</v>
      </c>
      <c r="D32" s="90" t="s">
        <v>890</v>
      </c>
      <c r="E32" s="90">
        <v>3</v>
      </c>
      <c r="F32" s="90" t="s">
        <v>894</v>
      </c>
      <c r="G32" s="87">
        <f>VLOOKUP(F32,[2]明细!$E:$I,5,FALSE)</f>
        <v>45</v>
      </c>
      <c r="H32" s="18">
        <f>VLOOKUP(F32,[2]明细!$E:$L,8,FALSE)</f>
        <v>0.75</v>
      </c>
      <c r="I32" s="92">
        <f t="shared" si="1"/>
        <v>33.75</v>
      </c>
    </row>
    <row r="33" ht="42.75" spans="1:9">
      <c r="A33" s="87">
        <v>4</v>
      </c>
      <c r="B33" s="90" t="s">
        <v>656</v>
      </c>
      <c r="C33" s="90" t="s">
        <v>657</v>
      </c>
      <c r="D33" s="90" t="s">
        <v>658</v>
      </c>
      <c r="E33" s="90" t="s">
        <v>659</v>
      </c>
      <c r="F33" s="160" t="s">
        <v>660</v>
      </c>
      <c r="G33" s="87">
        <f>VLOOKUP(F33,[2]明细!$E:$I,5,FALSE)</f>
        <v>48</v>
      </c>
      <c r="H33" s="18">
        <f>VLOOKUP(F33,[2]明细!$E:$L,8,FALSE)</f>
        <v>0.75</v>
      </c>
      <c r="I33" s="92">
        <f t="shared" si="1"/>
        <v>36</v>
      </c>
    </row>
    <row r="34" ht="42.75" spans="1:9">
      <c r="A34" s="87">
        <v>5</v>
      </c>
      <c r="B34" s="90" t="s">
        <v>855</v>
      </c>
      <c r="C34" s="90" t="s">
        <v>856</v>
      </c>
      <c r="D34" s="90" t="s">
        <v>857</v>
      </c>
      <c r="E34" s="90" t="s">
        <v>858</v>
      </c>
      <c r="F34" s="160" t="s">
        <v>664</v>
      </c>
      <c r="G34" s="87">
        <f>VLOOKUP(F34,[2]明细!$E:$I,5,FALSE)</f>
        <v>18</v>
      </c>
      <c r="H34" s="18">
        <f>VLOOKUP(F34,[2]明细!$E:$L,8,FALSE)</f>
        <v>1</v>
      </c>
      <c r="I34" s="92">
        <f t="shared" si="1"/>
        <v>18</v>
      </c>
    </row>
    <row r="35" ht="85.5" spans="1:9">
      <c r="A35" s="87">
        <v>6</v>
      </c>
      <c r="B35" s="90" t="s">
        <v>393</v>
      </c>
      <c r="C35" s="90" t="s">
        <v>395</v>
      </c>
      <c r="D35" s="90" t="s">
        <v>395</v>
      </c>
      <c r="E35" s="90" t="s">
        <v>859</v>
      </c>
      <c r="F35" s="90" t="s">
        <v>397</v>
      </c>
      <c r="G35" s="87">
        <f>VLOOKUP(F35,[2]明细!$E:$I,5,FALSE)</f>
        <v>20</v>
      </c>
      <c r="H35" s="18">
        <f>VLOOKUP(F35,[2]明细!$E:$L,8,FALSE)</f>
        <v>0.75</v>
      </c>
      <c r="I35" s="92">
        <f t="shared" si="1"/>
        <v>15</v>
      </c>
    </row>
    <row r="36" ht="28.5" spans="1:9">
      <c r="A36" s="87">
        <v>7</v>
      </c>
      <c r="B36" s="90" t="s">
        <v>667</v>
      </c>
      <c r="C36" s="90" t="s">
        <v>668</v>
      </c>
      <c r="D36" s="90" t="s">
        <v>669</v>
      </c>
      <c r="E36" s="90">
        <v>1</v>
      </c>
      <c r="F36" s="160" t="s">
        <v>670</v>
      </c>
      <c r="G36" s="87">
        <f>VLOOKUP(F36,[2]明细!$E:$I,5,FALSE)</f>
        <v>55</v>
      </c>
      <c r="H36" s="18">
        <f>VLOOKUP(F36,[2]明细!$E:$L,8,FALSE)</f>
        <v>0.75</v>
      </c>
      <c r="I36" s="92">
        <f t="shared" si="1"/>
        <v>41.25</v>
      </c>
    </row>
    <row r="37" ht="28.5" spans="1:9">
      <c r="A37" s="87">
        <v>8</v>
      </c>
      <c r="B37" s="90" t="s">
        <v>671</v>
      </c>
      <c r="C37" s="90" t="s">
        <v>672</v>
      </c>
      <c r="D37" s="90" t="s">
        <v>192</v>
      </c>
      <c r="E37" s="90">
        <v>4</v>
      </c>
      <c r="F37" s="160" t="s">
        <v>673</v>
      </c>
      <c r="G37" s="87">
        <f>VLOOKUP(F37,[2]明细!$E:$I,5,FALSE)</f>
        <v>58</v>
      </c>
      <c r="H37" s="18">
        <f>VLOOKUP(F37,[2]明细!$E:$L,8,FALSE)</f>
        <v>0.75</v>
      </c>
      <c r="I37" s="92">
        <f t="shared" si="1"/>
        <v>43.5</v>
      </c>
    </row>
    <row r="38" ht="28.5" spans="1:9">
      <c r="A38" s="87">
        <v>9</v>
      </c>
      <c r="B38" s="90" t="s">
        <v>674</v>
      </c>
      <c r="C38" s="90" t="s">
        <v>675</v>
      </c>
      <c r="D38" s="90" t="s">
        <v>275</v>
      </c>
      <c r="E38" s="90">
        <v>1</v>
      </c>
      <c r="F38" s="90" t="s">
        <v>676</v>
      </c>
      <c r="G38" s="87">
        <f>VLOOKUP(F38,[2]明细!$E:$I,5,FALSE)</f>
        <v>48</v>
      </c>
      <c r="H38" s="18">
        <f>VLOOKUP(F38,[2]明细!$E:$L,8,FALSE)</f>
        <v>0.75</v>
      </c>
      <c r="I38" s="92">
        <f t="shared" si="1"/>
        <v>36</v>
      </c>
    </row>
    <row r="39" ht="28.5" spans="1:9">
      <c r="A39" s="87">
        <v>10</v>
      </c>
      <c r="B39" s="90" t="s">
        <v>677</v>
      </c>
      <c r="C39" s="90" t="s">
        <v>678</v>
      </c>
      <c r="D39" s="90" t="s">
        <v>679</v>
      </c>
      <c r="E39" s="90">
        <v>1</v>
      </c>
      <c r="F39" s="160" t="s">
        <v>680</v>
      </c>
      <c r="G39" s="87">
        <f>VLOOKUP(F39,[2]明细!$E:$I,5,FALSE)</f>
        <v>46.8</v>
      </c>
      <c r="H39" s="18">
        <f>VLOOKUP(F39,[2]明细!$E:$L,8,FALSE)</f>
        <v>0.75</v>
      </c>
      <c r="I39" s="92">
        <f t="shared" si="1"/>
        <v>35.1</v>
      </c>
    </row>
    <row r="40" ht="42.75" spans="1:9">
      <c r="A40" s="87">
        <v>11</v>
      </c>
      <c r="B40" s="90" t="s">
        <v>860</v>
      </c>
      <c r="C40" s="90" t="s">
        <v>861</v>
      </c>
      <c r="D40" s="90" t="s">
        <v>862</v>
      </c>
      <c r="E40" s="90" t="s">
        <v>863</v>
      </c>
      <c r="F40" s="160" t="s">
        <v>864</v>
      </c>
      <c r="G40" s="87">
        <f>VLOOKUP(F40,[2]明细!$E:$I,5,FALSE)</f>
        <v>45</v>
      </c>
      <c r="H40" s="18">
        <f>VLOOKUP(F40,[2]明细!$E:$L,8,FALSE)</f>
        <v>0.75</v>
      </c>
      <c r="I40" s="92">
        <f t="shared" si="1"/>
        <v>33.75</v>
      </c>
    </row>
    <row r="41" ht="28.5" spans="1:9">
      <c r="A41" s="87">
        <v>12</v>
      </c>
      <c r="B41" s="90" t="s">
        <v>865</v>
      </c>
      <c r="C41" s="90" t="s">
        <v>866</v>
      </c>
      <c r="D41" s="90" t="s">
        <v>862</v>
      </c>
      <c r="E41" s="90" t="s">
        <v>863</v>
      </c>
      <c r="F41" s="160" t="s">
        <v>867</v>
      </c>
      <c r="G41" s="87">
        <f>VLOOKUP(F41,[2]明细!$E:$I,5,FALSE)</f>
        <v>45</v>
      </c>
      <c r="H41" s="18">
        <f>VLOOKUP(F41,[2]明细!$E:$L,8,FALSE)</f>
        <v>0.75</v>
      </c>
      <c r="I41" s="92">
        <f t="shared" si="1"/>
        <v>33.75</v>
      </c>
    </row>
    <row r="42" ht="28.5" spans="1:9">
      <c r="A42" s="87">
        <v>13</v>
      </c>
      <c r="B42" s="90" t="s">
        <v>868</v>
      </c>
      <c r="C42" s="90" t="s">
        <v>869</v>
      </c>
      <c r="D42" s="90" t="s">
        <v>862</v>
      </c>
      <c r="E42" s="90">
        <v>1</v>
      </c>
      <c r="F42" s="160" t="s">
        <v>870</v>
      </c>
      <c r="G42" s="87">
        <f>VLOOKUP(F42,[2]明细!$E:$I,5,FALSE)</f>
        <v>39.8</v>
      </c>
      <c r="H42" s="18">
        <f>VLOOKUP(F42,[2]明细!$E:$L,8,FALSE)</f>
        <v>0.75</v>
      </c>
      <c r="I42" s="92">
        <f t="shared" si="1"/>
        <v>29.85</v>
      </c>
    </row>
    <row r="43" ht="28.5" spans="1:9">
      <c r="A43" s="87">
        <v>14</v>
      </c>
      <c r="B43" s="90" t="s">
        <v>871</v>
      </c>
      <c r="C43" s="90" t="s">
        <v>869</v>
      </c>
      <c r="D43" s="90" t="s">
        <v>862</v>
      </c>
      <c r="E43" s="90">
        <v>1</v>
      </c>
      <c r="F43" s="160" t="s">
        <v>872</v>
      </c>
      <c r="G43" s="87">
        <f>VLOOKUP(F43,[2]明细!$E:$I,5,FALSE)</f>
        <v>39.8</v>
      </c>
      <c r="H43" s="18">
        <f>VLOOKUP(F43,[2]明细!$E:$L,8,FALSE)</f>
        <v>0.75</v>
      </c>
      <c r="I43" s="92">
        <f t="shared" si="1"/>
        <v>29.85</v>
      </c>
    </row>
    <row r="44" ht="42.75" spans="1:9">
      <c r="A44" s="87">
        <v>15</v>
      </c>
      <c r="B44" s="90" t="s">
        <v>873</v>
      </c>
      <c r="C44" s="90" t="s">
        <v>874</v>
      </c>
      <c r="D44" s="90" t="s">
        <v>862</v>
      </c>
      <c r="E44" s="90" t="s">
        <v>863</v>
      </c>
      <c r="F44" s="160" t="s">
        <v>875</v>
      </c>
      <c r="G44" s="87">
        <f>VLOOKUP(F44,[2]明细!$E:$I,5,FALSE)</f>
        <v>29.8</v>
      </c>
      <c r="H44" s="18">
        <f>VLOOKUP(F44,[2]明细!$E:$L,8,FALSE)</f>
        <v>0.75</v>
      </c>
      <c r="I44" s="92">
        <f t="shared" si="1"/>
        <v>22.35</v>
      </c>
    </row>
    <row r="45" ht="42.75" spans="1:9">
      <c r="A45" s="87">
        <v>16</v>
      </c>
      <c r="B45" s="90" t="s">
        <v>876</v>
      </c>
      <c r="C45" s="90" t="s">
        <v>866</v>
      </c>
      <c r="D45" s="90" t="s">
        <v>862</v>
      </c>
      <c r="E45" s="90" t="s">
        <v>863</v>
      </c>
      <c r="F45" s="160" t="s">
        <v>877</v>
      </c>
      <c r="G45" s="87">
        <f>VLOOKUP(F45,[2]明细!$E:$I,5,FALSE)</f>
        <v>29.8</v>
      </c>
      <c r="H45" s="18">
        <f>VLOOKUP(F45,[2]明细!$E:$L,8,FALSE)</f>
        <v>0.75</v>
      </c>
      <c r="I45" s="92">
        <f t="shared" si="1"/>
        <v>22.35</v>
      </c>
    </row>
    <row r="46" ht="28.5" spans="1:9">
      <c r="A46" s="87">
        <v>17</v>
      </c>
      <c r="B46" s="90" t="s">
        <v>878</v>
      </c>
      <c r="C46" s="90" t="s">
        <v>879</v>
      </c>
      <c r="D46" s="90" t="s">
        <v>862</v>
      </c>
      <c r="E46" s="90" t="s">
        <v>858</v>
      </c>
      <c r="F46" s="160" t="s">
        <v>880</v>
      </c>
      <c r="G46" s="87">
        <f>VLOOKUP(F46,[2]明细!$E:$I,5,FALSE)</f>
        <v>35</v>
      </c>
      <c r="H46" s="18">
        <f>VLOOKUP(F46,[2]明细!$E:$L,8,FALSE)</f>
        <v>0.75</v>
      </c>
      <c r="I46" s="92">
        <f t="shared" si="1"/>
        <v>26.25</v>
      </c>
    </row>
    <row r="47" ht="57" spans="1:9">
      <c r="A47" s="87">
        <v>18</v>
      </c>
      <c r="B47" s="90" t="s">
        <v>881</v>
      </c>
      <c r="C47" s="90" t="s">
        <v>882</v>
      </c>
      <c r="D47" s="90" t="s">
        <v>862</v>
      </c>
      <c r="E47" s="90" t="s">
        <v>858</v>
      </c>
      <c r="F47" s="160" t="s">
        <v>883</v>
      </c>
      <c r="G47" s="87">
        <f>VLOOKUP(F47,[2]明细!$E:$I,5,FALSE)</f>
        <v>35</v>
      </c>
      <c r="H47" s="18">
        <f>VLOOKUP(F47,[2]明细!$E:$L,8,FALSE)</f>
        <v>0.75</v>
      </c>
      <c r="I47" s="92">
        <f t="shared" si="1"/>
        <v>26.25</v>
      </c>
    </row>
    <row r="48" ht="28.5" spans="1:9">
      <c r="A48" s="87">
        <v>19</v>
      </c>
      <c r="B48" s="90" t="s">
        <v>716</v>
      </c>
      <c r="C48" s="90"/>
      <c r="D48" s="90"/>
      <c r="E48" s="90"/>
      <c r="F48" s="90"/>
      <c r="G48" s="87"/>
      <c r="H48" s="18"/>
      <c r="I48" s="92">
        <v>5.9</v>
      </c>
    </row>
    <row r="49" ht="14.25" spans="1:9">
      <c r="A49" s="87"/>
      <c r="B49" s="87"/>
      <c r="C49" s="87"/>
      <c r="D49" s="87"/>
      <c r="E49" s="87"/>
      <c r="F49" s="87"/>
      <c r="G49" s="87"/>
      <c r="H49" s="18"/>
      <c r="I49" s="93">
        <f>SUM(I30:I48)</f>
        <v>563.9</v>
      </c>
    </row>
    <row r="50" ht="14.25" spans="7:9">
      <c r="G50" s="87"/>
      <c r="H50" s="18"/>
      <c r="I50" s="92"/>
    </row>
    <row r="51" ht="14.25" spans="7:9">
      <c r="G51" s="87"/>
      <c r="H51" s="18"/>
      <c r="I51" s="92"/>
    </row>
    <row r="52" ht="14.25" spans="7:9">
      <c r="G52" s="87"/>
      <c r="H52" s="18"/>
      <c r="I52" s="92"/>
    </row>
    <row r="53" ht="14.25" spans="7:9">
      <c r="G53" s="87"/>
      <c r="H53" s="18"/>
      <c r="I53" s="92"/>
    </row>
    <row r="54" ht="25" customHeight="1" spans="1:9">
      <c r="A54" s="30"/>
      <c r="B54" s="30"/>
      <c r="C54" s="30"/>
      <c r="D54" s="30"/>
      <c r="E54" s="30"/>
      <c r="F54" s="30"/>
      <c r="G54" s="87"/>
      <c r="H54" s="18"/>
      <c r="I54" s="92"/>
    </row>
    <row r="55" ht="25" customHeight="1" spans="1:9">
      <c r="A55" s="21" t="s">
        <v>895</v>
      </c>
      <c r="B55" s="21"/>
      <c r="C55" s="21"/>
      <c r="D55" s="21"/>
      <c r="E55" s="21"/>
      <c r="F55" s="21"/>
      <c r="G55" s="21"/>
      <c r="H55" s="21"/>
      <c r="I55" s="94"/>
    </row>
    <row r="56" s="1" customFormat="1" ht="14" customHeight="1" spans="1:9">
      <c r="A56" s="7" t="s">
        <v>1</v>
      </c>
      <c r="B56" s="84" t="s">
        <v>2</v>
      </c>
      <c r="C56" s="85" t="s">
        <v>3</v>
      </c>
      <c r="D56" s="85" t="s">
        <v>4</v>
      </c>
      <c r="E56" s="85" t="s">
        <v>5</v>
      </c>
      <c r="F56" s="84" t="s">
        <v>6</v>
      </c>
      <c r="G56" s="86" t="s">
        <v>7</v>
      </c>
      <c r="H56" s="11" t="s">
        <v>8</v>
      </c>
      <c r="I56" s="22" t="s">
        <v>9</v>
      </c>
    </row>
    <row r="57" ht="42.75" spans="1:9">
      <c r="A57" s="87">
        <v>1</v>
      </c>
      <c r="B57" s="88" t="s">
        <v>641</v>
      </c>
      <c r="C57" s="88" t="s">
        <v>781</v>
      </c>
      <c r="D57" s="88" t="s">
        <v>181</v>
      </c>
      <c r="E57" s="88">
        <v>2</v>
      </c>
      <c r="F57" s="89" t="s">
        <v>782</v>
      </c>
      <c r="G57" s="87">
        <f>VLOOKUP(F57,[2]明细!$E:$I,5,FALSE)</f>
        <v>85</v>
      </c>
      <c r="H57" s="18">
        <f>VLOOKUP(F57,[2]明细!$E:$L,8,FALSE)</f>
        <v>0.75</v>
      </c>
      <c r="I57" s="92">
        <f t="shared" ref="I49:I75" si="2">G57*H57</f>
        <v>63.75</v>
      </c>
    </row>
    <row r="58" ht="28.5" spans="1:9">
      <c r="A58" s="87">
        <v>2</v>
      </c>
      <c r="B58" s="88" t="s">
        <v>644</v>
      </c>
      <c r="C58" s="88" t="s">
        <v>645</v>
      </c>
      <c r="D58" s="88" t="s">
        <v>223</v>
      </c>
      <c r="E58" s="88">
        <v>1</v>
      </c>
      <c r="F58" s="168" t="s">
        <v>646</v>
      </c>
      <c r="G58" s="87">
        <f>VLOOKUP(F58,[2]明细!$E:$I,5,FALSE)</f>
        <v>55</v>
      </c>
      <c r="H58" s="18">
        <f>VLOOKUP(F58,[2]明细!$E:$L,8,FALSE)</f>
        <v>0.75</v>
      </c>
      <c r="I58" s="92">
        <f t="shared" si="2"/>
        <v>41.25</v>
      </c>
    </row>
    <row r="59" ht="28.5" spans="1:9">
      <c r="A59" s="87">
        <v>3</v>
      </c>
      <c r="B59" s="88" t="s">
        <v>647</v>
      </c>
      <c r="C59" s="88" t="s">
        <v>648</v>
      </c>
      <c r="D59" s="88" t="s">
        <v>192</v>
      </c>
      <c r="E59" s="90">
        <v>4</v>
      </c>
      <c r="F59" s="168" t="s">
        <v>649</v>
      </c>
      <c r="G59" s="87">
        <f>VLOOKUP(F59,[2]明细!$E:$I,5,FALSE)</f>
        <v>55</v>
      </c>
      <c r="H59" s="18">
        <f>VLOOKUP(F59,[2]明细!$E:$L,8,FALSE)</f>
        <v>0.75</v>
      </c>
      <c r="I59" s="92">
        <f t="shared" si="2"/>
        <v>41.25</v>
      </c>
    </row>
    <row r="60" ht="28.5" spans="1:9">
      <c r="A60" s="87">
        <v>4</v>
      </c>
      <c r="B60" s="91" t="s">
        <v>896</v>
      </c>
      <c r="C60" s="88" t="s">
        <v>897</v>
      </c>
      <c r="D60" s="91" t="s">
        <v>12</v>
      </c>
      <c r="E60" s="91" t="s">
        <v>863</v>
      </c>
      <c r="F60" s="168" t="s">
        <v>898</v>
      </c>
      <c r="G60" s="87">
        <f>VLOOKUP(F60,[2]明细!$E:$I,5,FALSE)</f>
        <v>59</v>
      </c>
      <c r="H60" s="18">
        <f>VLOOKUP(F60,[2]明细!$E:$L,8,FALSE)</f>
        <v>0.75</v>
      </c>
      <c r="I60" s="92">
        <f t="shared" si="2"/>
        <v>44.25</v>
      </c>
    </row>
    <row r="61" ht="42.75" spans="1:9">
      <c r="A61" s="87">
        <v>5</v>
      </c>
      <c r="B61" s="90" t="s">
        <v>656</v>
      </c>
      <c r="C61" s="90" t="s">
        <v>657</v>
      </c>
      <c r="D61" s="90" t="s">
        <v>658</v>
      </c>
      <c r="E61" s="90" t="s">
        <v>659</v>
      </c>
      <c r="F61" s="160" t="s">
        <v>660</v>
      </c>
      <c r="G61" s="87">
        <f>VLOOKUP(F61,[2]明细!$E:$I,5,FALSE)</f>
        <v>48</v>
      </c>
      <c r="H61" s="18">
        <f>VLOOKUP(F61,[2]明细!$E:$L,8,FALSE)</f>
        <v>0.75</v>
      </c>
      <c r="I61" s="92">
        <f t="shared" si="2"/>
        <v>36</v>
      </c>
    </row>
    <row r="62" ht="42.75" spans="1:9">
      <c r="A62" s="87">
        <v>6</v>
      </c>
      <c r="B62" s="90" t="s">
        <v>855</v>
      </c>
      <c r="C62" s="90" t="s">
        <v>856</v>
      </c>
      <c r="D62" s="90" t="s">
        <v>857</v>
      </c>
      <c r="E62" s="90" t="s">
        <v>858</v>
      </c>
      <c r="F62" s="160" t="s">
        <v>664</v>
      </c>
      <c r="G62" s="87">
        <f>VLOOKUP(F62,[2]明细!$E:$I,5,FALSE)</f>
        <v>18</v>
      </c>
      <c r="H62" s="18">
        <f>VLOOKUP(F62,[2]明细!$E:$L,8,FALSE)</f>
        <v>1</v>
      </c>
      <c r="I62" s="92">
        <f t="shared" si="2"/>
        <v>18</v>
      </c>
    </row>
    <row r="63" ht="85.5" spans="1:9">
      <c r="A63" s="87">
        <v>7</v>
      </c>
      <c r="B63" s="90" t="s">
        <v>393</v>
      </c>
      <c r="C63" s="90" t="s">
        <v>395</v>
      </c>
      <c r="D63" s="90" t="s">
        <v>395</v>
      </c>
      <c r="E63" s="90" t="s">
        <v>859</v>
      </c>
      <c r="F63" s="90" t="s">
        <v>397</v>
      </c>
      <c r="G63" s="87">
        <f>VLOOKUP(F63,[2]明细!$E:$I,5,FALSE)</f>
        <v>20</v>
      </c>
      <c r="H63" s="18">
        <f>VLOOKUP(F63,[2]明细!$E:$L,8,FALSE)</f>
        <v>0.75</v>
      </c>
      <c r="I63" s="92">
        <f t="shared" si="2"/>
        <v>15</v>
      </c>
    </row>
    <row r="64" ht="28.5" spans="1:9">
      <c r="A64" s="87">
        <v>8</v>
      </c>
      <c r="B64" s="90" t="s">
        <v>667</v>
      </c>
      <c r="C64" s="90" t="s">
        <v>668</v>
      </c>
      <c r="D64" s="90" t="s">
        <v>669</v>
      </c>
      <c r="E64" s="90">
        <v>1</v>
      </c>
      <c r="F64" s="160" t="s">
        <v>670</v>
      </c>
      <c r="G64" s="87">
        <f>VLOOKUP(F64,[2]明细!$E:$I,5,FALSE)</f>
        <v>55</v>
      </c>
      <c r="H64" s="18">
        <f>VLOOKUP(F64,[2]明细!$E:$L,8,FALSE)</f>
        <v>0.75</v>
      </c>
      <c r="I64" s="92">
        <f t="shared" si="2"/>
        <v>41.25</v>
      </c>
    </row>
    <row r="65" ht="28.5" spans="1:9">
      <c r="A65" s="87">
        <v>9</v>
      </c>
      <c r="B65" s="90" t="s">
        <v>671</v>
      </c>
      <c r="C65" s="90" t="s">
        <v>672</v>
      </c>
      <c r="D65" s="90" t="s">
        <v>192</v>
      </c>
      <c r="E65" s="90">
        <v>4</v>
      </c>
      <c r="F65" s="160" t="s">
        <v>673</v>
      </c>
      <c r="G65" s="87">
        <f>VLOOKUP(F65,[2]明细!$E:$I,5,FALSE)</f>
        <v>58</v>
      </c>
      <c r="H65" s="18">
        <f>VLOOKUP(F65,[2]明细!$E:$L,8,FALSE)</f>
        <v>0.75</v>
      </c>
      <c r="I65" s="92">
        <f t="shared" si="2"/>
        <v>43.5</v>
      </c>
    </row>
    <row r="66" ht="28.5" spans="1:9">
      <c r="A66" s="87">
        <v>10</v>
      </c>
      <c r="B66" s="90" t="s">
        <v>674</v>
      </c>
      <c r="C66" s="90" t="s">
        <v>675</v>
      </c>
      <c r="D66" s="90" t="s">
        <v>275</v>
      </c>
      <c r="E66" s="90">
        <v>1</v>
      </c>
      <c r="F66" s="90" t="s">
        <v>676</v>
      </c>
      <c r="G66" s="87">
        <f>VLOOKUP(F66,[2]明细!$E:$I,5,FALSE)</f>
        <v>48</v>
      </c>
      <c r="H66" s="18">
        <f>VLOOKUP(F66,[2]明细!$E:$L,8,FALSE)</f>
        <v>0.75</v>
      </c>
      <c r="I66" s="92">
        <f t="shared" si="2"/>
        <v>36</v>
      </c>
    </row>
    <row r="67" ht="28.5" spans="1:9">
      <c r="A67" s="87">
        <v>11</v>
      </c>
      <c r="B67" s="90" t="s">
        <v>677</v>
      </c>
      <c r="C67" s="90" t="s">
        <v>678</v>
      </c>
      <c r="D67" s="90" t="s">
        <v>679</v>
      </c>
      <c r="E67" s="90">
        <v>1</v>
      </c>
      <c r="F67" s="160" t="s">
        <v>680</v>
      </c>
      <c r="G67" s="87">
        <f>VLOOKUP(F67,[2]明细!$E:$I,5,FALSE)</f>
        <v>46.8</v>
      </c>
      <c r="H67" s="18">
        <f>VLOOKUP(F67,[2]明细!$E:$L,8,FALSE)</f>
        <v>0.75</v>
      </c>
      <c r="I67" s="92">
        <f t="shared" si="2"/>
        <v>35.1</v>
      </c>
    </row>
    <row r="68" ht="42.75" spans="1:9">
      <c r="A68" s="87">
        <v>12</v>
      </c>
      <c r="B68" s="90" t="s">
        <v>860</v>
      </c>
      <c r="C68" s="90" t="s">
        <v>861</v>
      </c>
      <c r="D68" s="90" t="s">
        <v>862</v>
      </c>
      <c r="E68" s="90" t="s">
        <v>863</v>
      </c>
      <c r="F68" s="160" t="s">
        <v>864</v>
      </c>
      <c r="G68" s="87">
        <f>VLOOKUP(F68,[2]明细!$E:$I,5,FALSE)</f>
        <v>45</v>
      </c>
      <c r="H68" s="18">
        <f>VLOOKUP(F68,[2]明细!$E:$L,8,FALSE)</f>
        <v>0.75</v>
      </c>
      <c r="I68" s="92">
        <f t="shared" si="2"/>
        <v>33.75</v>
      </c>
    </row>
    <row r="69" ht="28.5" spans="1:9">
      <c r="A69" s="87">
        <v>13</v>
      </c>
      <c r="B69" s="90" t="s">
        <v>865</v>
      </c>
      <c r="C69" s="90" t="s">
        <v>866</v>
      </c>
      <c r="D69" s="90" t="s">
        <v>862</v>
      </c>
      <c r="E69" s="90" t="s">
        <v>863</v>
      </c>
      <c r="F69" s="160" t="s">
        <v>867</v>
      </c>
      <c r="G69" s="87">
        <f>VLOOKUP(F69,[2]明细!$E:$I,5,FALSE)</f>
        <v>45</v>
      </c>
      <c r="H69" s="18">
        <f>VLOOKUP(F69,[2]明细!$E:$L,8,FALSE)</f>
        <v>0.75</v>
      </c>
      <c r="I69" s="92">
        <f t="shared" si="2"/>
        <v>33.75</v>
      </c>
    </row>
    <row r="70" ht="28.5" spans="1:9">
      <c r="A70" s="87">
        <v>14</v>
      </c>
      <c r="B70" s="90" t="s">
        <v>868</v>
      </c>
      <c r="C70" s="90" t="s">
        <v>869</v>
      </c>
      <c r="D70" s="90" t="s">
        <v>862</v>
      </c>
      <c r="E70" s="90">
        <v>1</v>
      </c>
      <c r="F70" s="160" t="s">
        <v>870</v>
      </c>
      <c r="G70" s="87">
        <f>VLOOKUP(F70,[2]明细!$E:$I,5,FALSE)</f>
        <v>39.8</v>
      </c>
      <c r="H70" s="18">
        <f>VLOOKUP(F70,[2]明细!$E:$L,8,FALSE)</f>
        <v>0.75</v>
      </c>
      <c r="I70" s="92">
        <f t="shared" si="2"/>
        <v>29.85</v>
      </c>
    </row>
    <row r="71" ht="28.5" spans="1:9">
      <c r="A71" s="87">
        <v>15</v>
      </c>
      <c r="B71" s="90" t="s">
        <v>871</v>
      </c>
      <c r="C71" s="90" t="s">
        <v>869</v>
      </c>
      <c r="D71" s="90" t="s">
        <v>862</v>
      </c>
      <c r="E71" s="90">
        <v>1</v>
      </c>
      <c r="F71" s="160" t="s">
        <v>872</v>
      </c>
      <c r="G71" s="87">
        <f>VLOOKUP(F71,[2]明细!$E:$I,5,FALSE)</f>
        <v>39.8</v>
      </c>
      <c r="H71" s="18">
        <f>VLOOKUP(F71,[2]明细!$E:$L,8,FALSE)</f>
        <v>0.75</v>
      </c>
      <c r="I71" s="92">
        <f t="shared" si="2"/>
        <v>29.85</v>
      </c>
    </row>
    <row r="72" ht="42.75" spans="1:9">
      <c r="A72" s="87">
        <v>16</v>
      </c>
      <c r="B72" s="90" t="s">
        <v>873</v>
      </c>
      <c r="C72" s="90" t="s">
        <v>874</v>
      </c>
      <c r="D72" s="90" t="s">
        <v>862</v>
      </c>
      <c r="E72" s="90" t="s">
        <v>863</v>
      </c>
      <c r="F72" s="160" t="s">
        <v>875</v>
      </c>
      <c r="G72" s="87">
        <f>VLOOKUP(F72,[2]明细!$E:$I,5,FALSE)</f>
        <v>29.8</v>
      </c>
      <c r="H72" s="18">
        <f>VLOOKUP(F72,[2]明细!$E:$L,8,FALSE)</f>
        <v>0.75</v>
      </c>
      <c r="I72" s="92">
        <f t="shared" si="2"/>
        <v>22.35</v>
      </c>
    </row>
    <row r="73" ht="42.75" spans="1:9">
      <c r="A73" s="87">
        <v>17</v>
      </c>
      <c r="B73" s="90" t="s">
        <v>876</v>
      </c>
      <c r="C73" s="90" t="s">
        <v>866</v>
      </c>
      <c r="D73" s="90" t="s">
        <v>862</v>
      </c>
      <c r="E73" s="90" t="s">
        <v>863</v>
      </c>
      <c r="F73" s="160" t="s">
        <v>877</v>
      </c>
      <c r="G73" s="87">
        <f>VLOOKUP(F73,[2]明细!$E:$I,5,FALSE)</f>
        <v>29.8</v>
      </c>
      <c r="H73" s="18">
        <f>VLOOKUP(F73,[2]明细!$E:$L,8,FALSE)</f>
        <v>0.75</v>
      </c>
      <c r="I73" s="92">
        <f t="shared" si="2"/>
        <v>22.35</v>
      </c>
    </row>
    <row r="74" ht="28.5" spans="1:9">
      <c r="A74" s="87">
        <v>18</v>
      </c>
      <c r="B74" s="90" t="s">
        <v>878</v>
      </c>
      <c r="C74" s="90" t="s">
        <v>879</v>
      </c>
      <c r="D74" s="90" t="s">
        <v>862</v>
      </c>
      <c r="E74" s="90" t="s">
        <v>858</v>
      </c>
      <c r="F74" s="160" t="s">
        <v>880</v>
      </c>
      <c r="G74" s="87">
        <f>VLOOKUP(F74,[2]明细!$E:$I,5,FALSE)</f>
        <v>35</v>
      </c>
      <c r="H74" s="18">
        <f>VLOOKUP(F74,[2]明细!$E:$L,8,FALSE)</f>
        <v>0.75</v>
      </c>
      <c r="I74" s="92">
        <f t="shared" si="2"/>
        <v>26.25</v>
      </c>
    </row>
    <row r="75" ht="57" spans="1:9">
      <c r="A75" s="87">
        <v>19</v>
      </c>
      <c r="B75" s="90" t="s">
        <v>881</v>
      </c>
      <c r="C75" s="90" t="s">
        <v>882</v>
      </c>
      <c r="D75" s="90" t="s">
        <v>862</v>
      </c>
      <c r="E75" s="90" t="s">
        <v>858</v>
      </c>
      <c r="F75" s="160" t="s">
        <v>883</v>
      </c>
      <c r="G75" s="87">
        <f>VLOOKUP(F75,[2]明细!$E:$I,5,FALSE)</f>
        <v>35</v>
      </c>
      <c r="H75" s="18">
        <f>VLOOKUP(F75,[2]明细!$E:$L,8,FALSE)</f>
        <v>0.75</v>
      </c>
      <c r="I75" s="92">
        <f t="shared" si="2"/>
        <v>26.25</v>
      </c>
    </row>
    <row r="76" ht="28.5" spans="1:9">
      <c r="A76" s="87">
        <v>20</v>
      </c>
      <c r="B76" s="87" t="s">
        <v>716</v>
      </c>
      <c r="C76" s="90"/>
      <c r="D76" s="90"/>
      <c r="E76" s="90"/>
      <c r="F76" s="90"/>
      <c r="G76" s="87"/>
      <c r="H76" s="18"/>
      <c r="I76" s="92">
        <v>5.9</v>
      </c>
    </row>
    <row r="77" ht="14.25" spans="3:9">
      <c r="C77" s="87"/>
      <c r="D77" s="87"/>
      <c r="E77" s="87"/>
      <c r="F77" s="87"/>
      <c r="G77" s="87"/>
      <c r="H77" s="18"/>
      <c r="I77" s="93">
        <f>SUM(I57:I76)</f>
        <v>645.65</v>
      </c>
    </row>
    <row r="78" ht="14.25" spans="7:9">
      <c r="G78" s="87"/>
      <c r="H78" s="18"/>
      <c r="I78" s="92"/>
    </row>
    <row r="79" ht="14.25" spans="7:9">
      <c r="G79" s="87"/>
      <c r="H79" s="18"/>
      <c r="I79" s="92"/>
    </row>
    <row r="80" ht="14.25" spans="7:9">
      <c r="G80" s="87"/>
      <c r="H80" s="18"/>
      <c r="I80" s="92"/>
    </row>
    <row r="81" ht="14.25" spans="7:9">
      <c r="G81" s="87"/>
      <c r="H81" s="18"/>
      <c r="I81" s="92"/>
    </row>
    <row r="82" ht="14.25" spans="7:9">
      <c r="G82" s="87"/>
      <c r="H82" s="18"/>
      <c r="I82" s="92"/>
    </row>
    <row r="83" ht="25" customHeight="1" spans="1:9">
      <c r="A83" s="30"/>
      <c r="B83" s="30"/>
      <c r="C83" s="30"/>
      <c r="D83" s="30"/>
      <c r="E83" s="30"/>
      <c r="F83" s="30"/>
      <c r="G83" s="87"/>
      <c r="H83" s="18"/>
      <c r="I83" s="92"/>
    </row>
    <row r="84" ht="25" customHeight="1" spans="1:9">
      <c r="A84" s="21" t="s">
        <v>899</v>
      </c>
      <c r="B84" s="21"/>
      <c r="C84" s="21"/>
      <c r="D84" s="21"/>
      <c r="E84" s="21"/>
      <c r="F84" s="21"/>
      <c r="G84" s="21"/>
      <c r="H84" s="21"/>
      <c r="I84" s="94"/>
    </row>
    <row r="85" s="1" customFormat="1" ht="14" customHeight="1" spans="1:9">
      <c r="A85" s="7" t="s">
        <v>1</v>
      </c>
      <c r="B85" s="84" t="s">
        <v>2</v>
      </c>
      <c r="C85" s="85" t="s">
        <v>3</v>
      </c>
      <c r="D85" s="85" t="s">
        <v>4</v>
      </c>
      <c r="E85" s="85" t="s">
        <v>5</v>
      </c>
      <c r="F85" s="84" t="s">
        <v>6</v>
      </c>
      <c r="G85" s="86" t="s">
        <v>7</v>
      </c>
      <c r="H85" s="11" t="s">
        <v>8</v>
      </c>
      <c r="I85" s="22" t="s">
        <v>9</v>
      </c>
    </row>
    <row r="86" ht="42.75" spans="1:9">
      <c r="A86" s="87">
        <v>1</v>
      </c>
      <c r="B86" s="88" t="s">
        <v>641</v>
      </c>
      <c r="C86" s="88" t="s">
        <v>781</v>
      </c>
      <c r="D86" s="88" t="s">
        <v>181</v>
      </c>
      <c r="E86" s="88">
        <v>2</v>
      </c>
      <c r="F86" s="89" t="s">
        <v>782</v>
      </c>
      <c r="G86" s="87">
        <f>VLOOKUP(F86,[2]明细!$E:$I,5,FALSE)</f>
        <v>85</v>
      </c>
      <c r="H86" s="18">
        <f>VLOOKUP(F86,[2]明细!$E:$L,8,FALSE)</f>
        <v>0.75</v>
      </c>
      <c r="I86" s="92">
        <f t="shared" ref="I77:I104" si="3">G86*H86</f>
        <v>63.75</v>
      </c>
    </row>
    <row r="87" ht="28.5" spans="1:9">
      <c r="A87" s="87">
        <v>2</v>
      </c>
      <c r="B87" s="88" t="s">
        <v>644</v>
      </c>
      <c r="C87" s="88" t="s">
        <v>645</v>
      </c>
      <c r="D87" s="88" t="s">
        <v>223</v>
      </c>
      <c r="E87" s="88">
        <v>1</v>
      </c>
      <c r="F87" s="168" t="s">
        <v>646</v>
      </c>
      <c r="G87" s="87">
        <f>VLOOKUP(F87,[2]明细!$E:$I,5,FALSE)</f>
        <v>55</v>
      </c>
      <c r="H87" s="18">
        <f>VLOOKUP(F87,[2]明细!$E:$L,8,FALSE)</f>
        <v>0.75</v>
      </c>
      <c r="I87" s="92">
        <f t="shared" si="3"/>
        <v>41.25</v>
      </c>
    </row>
    <row r="88" ht="28.5" spans="1:9">
      <c r="A88" s="87">
        <v>3</v>
      </c>
      <c r="B88" s="88" t="s">
        <v>647</v>
      </c>
      <c r="C88" s="88" t="s">
        <v>648</v>
      </c>
      <c r="D88" s="88" t="s">
        <v>192</v>
      </c>
      <c r="E88" s="90">
        <v>4</v>
      </c>
      <c r="F88" s="168" t="s">
        <v>649</v>
      </c>
      <c r="G88" s="87">
        <f>VLOOKUP(F88,[2]明细!$E:$I,5,FALSE)</f>
        <v>55</v>
      </c>
      <c r="H88" s="18">
        <f>VLOOKUP(F88,[2]明细!$E:$L,8,FALSE)</f>
        <v>0.75</v>
      </c>
      <c r="I88" s="92">
        <f t="shared" si="3"/>
        <v>41.25</v>
      </c>
    </row>
    <row r="89" ht="28.5" spans="1:9">
      <c r="A89" s="87">
        <v>4</v>
      </c>
      <c r="B89" s="91" t="s">
        <v>896</v>
      </c>
      <c r="C89" s="88" t="s">
        <v>897</v>
      </c>
      <c r="D89" s="91" t="s">
        <v>12</v>
      </c>
      <c r="E89" s="91" t="s">
        <v>863</v>
      </c>
      <c r="F89" s="168" t="s">
        <v>898</v>
      </c>
      <c r="G89" s="87">
        <f>VLOOKUP(F89,[2]明细!$E:$I,5,FALSE)</f>
        <v>59</v>
      </c>
      <c r="H89" s="18">
        <f>VLOOKUP(F89,[2]明细!$E:$L,8,FALSE)</f>
        <v>0.75</v>
      </c>
      <c r="I89" s="92">
        <f t="shared" si="3"/>
        <v>44.25</v>
      </c>
    </row>
    <row r="90" ht="42.75" spans="1:9">
      <c r="A90" s="87">
        <v>5</v>
      </c>
      <c r="B90" s="90" t="s">
        <v>656</v>
      </c>
      <c r="C90" s="90" t="s">
        <v>657</v>
      </c>
      <c r="D90" s="90" t="s">
        <v>658</v>
      </c>
      <c r="E90" s="90" t="s">
        <v>659</v>
      </c>
      <c r="F90" s="160" t="s">
        <v>660</v>
      </c>
      <c r="G90" s="87">
        <f>VLOOKUP(F90,[2]明细!$E:$I,5,FALSE)</f>
        <v>48</v>
      </c>
      <c r="H90" s="18">
        <f>VLOOKUP(F90,[2]明细!$E:$L,8,FALSE)</f>
        <v>0.75</v>
      </c>
      <c r="I90" s="92">
        <f t="shared" si="3"/>
        <v>36</v>
      </c>
    </row>
    <row r="91" ht="42.75" spans="1:9">
      <c r="A91" s="87">
        <v>6</v>
      </c>
      <c r="B91" s="90" t="s">
        <v>855</v>
      </c>
      <c r="C91" s="90" t="s">
        <v>856</v>
      </c>
      <c r="D91" s="90" t="s">
        <v>857</v>
      </c>
      <c r="E91" s="90" t="s">
        <v>858</v>
      </c>
      <c r="F91" s="160" t="s">
        <v>664</v>
      </c>
      <c r="G91" s="87">
        <f>VLOOKUP(F91,[2]明细!$E:$I,5,FALSE)</f>
        <v>18</v>
      </c>
      <c r="H91" s="18">
        <f>VLOOKUP(F91,[2]明细!$E:$L,8,FALSE)</f>
        <v>1</v>
      </c>
      <c r="I91" s="92">
        <f t="shared" si="3"/>
        <v>18</v>
      </c>
    </row>
    <row r="92" ht="85.5" spans="1:9">
      <c r="A92" s="87">
        <v>7</v>
      </c>
      <c r="B92" s="90" t="s">
        <v>393</v>
      </c>
      <c r="C92" s="90" t="s">
        <v>395</v>
      </c>
      <c r="D92" s="90" t="s">
        <v>395</v>
      </c>
      <c r="E92" s="90" t="s">
        <v>859</v>
      </c>
      <c r="F92" s="90" t="s">
        <v>397</v>
      </c>
      <c r="G92" s="87">
        <f>VLOOKUP(F92,[2]明细!$E:$I,5,FALSE)</f>
        <v>20</v>
      </c>
      <c r="H92" s="18">
        <f>VLOOKUP(F92,[2]明细!$E:$L,8,FALSE)</f>
        <v>0.75</v>
      </c>
      <c r="I92" s="92">
        <f t="shared" si="3"/>
        <v>15</v>
      </c>
    </row>
    <row r="93" ht="28.5" spans="1:9">
      <c r="A93" s="87">
        <v>8</v>
      </c>
      <c r="B93" s="90" t="s">
        <v>667</v>
      </c>
      <c r="C93" s="90" t="s">
        <v>668</v>
      </c>
      <c r="D93" s="90" t="s">
        <v>669</v>
      </c>
      <c r="E93" s="90">
        <v>1</v>
      </c>
      <c r="F93" s="160" t="s">
        <v>670</v>
      </c>
      <c r="G93" s="87">
        <f>VLOOKUP(F93,[2]明细!$E:$I,5,FALSE)</f>
        <v>55</v>
      </c>
      <c r="H93" s="18">
        <f>VLOOKUP(F93,[2]明细!$E:$L,8,FALSE)</f>
        <v>0.75</v>
      </c>
      <c r="I93" s="92">
        <f t="shared" si="3"/>
        <v>41.25</v>
      </c>
    </row>
    <row r="94" ht="28.5" spans="1:9">
      <c r="A94" s="87">
        <v>9</v>
      </c>
      <c r="B94" s="90" t="s">
        <v>671</v>
      </c>
      <c r="C94" s="90" t="s">
        <v>672</v>
      </c>
      <c r="D94" s="90" t="s">
        <v>192</v>
      </c>
      <c r="E94" s="90">
        <v>4</v>
      </c>
      <c r="F94" s="160" t="s">
        <v>673</v>
      </c>
      <c r="G94" s="87">
        <f>VLOOKUP(F94,[2]明细!$E:$I,5,FALSE)</f>
        <v>58</v>
      </c>
      <c r="H94" s="18">
        <f>VLOOKUP(F94,[2]明细!$E:$L,8,FALSE)</f>
        <v>0.75</v>
      </c>
      <c r="I94" s="92">
        <f t="shared" si="3"/>
        <v>43.5</v>
      </c>
    </row>
    <row r="95" ht="28.5" spans="1:9">
      <c r="A95" s="87">
        <v>10</v>
      </c>
      <c r="B95" s="90" t="s">
        <v>674</v>
      </c>
      <c r="C95" s="90" t="s">
        <v>675</v>
      </c>
      <c r="D95" s="90" t="s">
        <v>275</v>
      </c>
      <c r="E95" s="90">
        <v>1</v>
      </c>
      <c r="F95" s="90" t="s">
        <v>676</v>
      </c>
      <c r="G95" s="87">
        <f>VLOOKUP(F95,[2]明细!$E:$I,5,FALSE)</f>
        <v>48</v>
      </c>
      <c r="H95" s="18">
        <f>VLOOKUP(F95,[2]明细!$E:$L,8,FALSE)</f>
        <v>0.75</v>
      </c>
      <c r="I95" s="92">
        <f t="shared" si="3"/>
        <v>36</v>
      </c>
    </row>
    <row r="96" ht="28.5" spans="1:9">
      <c r="A96" s="87">
        <v>11</v>
      </c>
      <c r="B96" s="90" t="s">
        <v>677</v>
      </c>
      <c r="C96" s="90" t="s">
        <v>678</v>
      </c>
      <c r="D96" s="90" t="s">
        <v>679</v>
      </c>
      <c r="E96" s="90">
        <v>1</v>
      </c>
      <c r="F96" s="160" t="s">
        <v>680</v>
      </c>
      <c r="G96" s="87">
        <f>VLOOKUP(F96,[2]明细!$E:$I,5,FALSE)</f>
        <v>46.8</v>
      </c>
      <c r="H96" s="18">
        <f>VLOOKUP(F96,[2]明细!$E:$L,8,FALSE)</f>
        <v>0.75</v>
      </c>
      <c r="I96" s="92">
        <f t="shared" si="3"/>
        <v>35.1</v>
      </c>
    </row>
    <row r="97" ht="42.75" spans="1:9">
      <c r="A97" s="87">
        <v>12</v>
      </c>
      <c r="B97" s="90" t="s">
        <v>860</v>
      </c>
      <c r="C97" s="90" t="s">
        <v>861</v>
      </c>
      <c r="D97" s="90" t="s">
        <v>862</v>
      </c>
      <c r="E97" s="90" t="s">
        <v>863</v>
      </c>
      <c r="F97" s="160" t="s">
        <v>864</v>
      </c>
      <c r="G97" s="87">
        <f>VLOOKUP(F97,[2]明细!$E:$I,5,FALSE)</f>
        <v>45</v>
      </c>
      <c r="H97" s="18">
        <f>VLOOKUP(F97,[2]明细!$E:$L,8,FALSE)</f>
        <v>0.75</v>
      </c>
      <c r="I97" s="92">
        <f t="shared" si="3"/>
        <v>33.75</v>
      </c>
    </row>
    <row r="98" ht="28.5" spans="1:9">
      <c r="A98" s="87">
        <v>13</v>
      </c>
      <c r="B98" s="90" t="s">
        <v>865</v>
      </c>
      <c r="C98" s="90" t="s">
        <v>866</v>
      </c>
      <c r="D98" s="90" t="s">
        <v>862</v>
      </c>
      <c r="E98" s="90" t="s">
        <v>863</v>
      </c>
      <c r="F98" s="160" t="s">
        <v>867</v>
      </c>
      <c r="G98" s="87">
        <f>VLOOKUP(F98,[2]明细!$E:$I,5,FALSE)</f>
        <v>45</v>
      </c>
      <c r="H98" s="18">
        <f>VLOOKUP(F98,[2]明细!$E:$L,8,FALSE)</f>
        <v>0.75</v>
      </c>
      <c r="I98" s="92">
        <f t="shared" si="3"/>
        <v>33.75</v>
      </c>
    </row>
    <row r="99" ht="28.5" spans="1:9">
      <c r="A99" s="87">
        <v>14</v>
      </c>
      <c r="B99" s="90" t="s">
        <v>868</v>
      </c>
      <c r="C99" s="90" t="s">
        <v>869</v>
      </c>
      <c r="D99" s="90" t="s">
        <v>862</v>
      </c>
      <c r="E99" s="90">
        <v>1</v>
      </c>
      <c r="F99" s="160" t="s">
        <v>870</v>
      </c>
      <c r="G99" s="87">
        <f>VLOOKUP(F99,[2]明细!$E:$I,5,FALSE)</f>
        <v>39.8</v>
      </c>
      <c r="H99" s="18">
        <f>VLOOKUP(F99,[2]明细!$E:$L,8,FALSE)</f>
        <v>0.75</v>
      </c>
      <c r="I99" s="92">
        <f t="shared" si="3"/>
        <v>29.85</v>
      </c>
    </row>
    <row r="100" ht="28.5" spans="1:9">
      <c r="A100" s="87">
        <v>15</v>
      </c>
      <c r="B100" s="90" t="s">
        <v>871</v>
      </c>
      <c r="C100" s="90" t="s">
        <v>869</v>
      </c>
      <c r="D100" s="90" t="s">
        <v>862</v>
      </c>
      <c r="E100" s="90">
        <v>1</v>
      </c>
      <c r="F100" s="160" t="s">
        <v>872</v>
      </c>
      <c r="G100" s="87">
        <f>VLOOKUP(F100,[2]明细!$E:$I,5,FALSE)</f>
        <v>39.8</v>
      </c>
      <c r="H100" s="18">
        <f>VLOOKUP(F100,[2]明细!$E:$L,8,FALSE)</f>
        <v>0.75</v>
      </c>
      <c r="I100" s="92">
        <f t="shared" si="3"/>
        <v>29.85</v>
      </c>
    </row>
    <row r="101" ht="42.75" spans="1:9">
      <c r="A101" s="87">
        <v>16</v>
      </c>
      <c r="B101" s="90" t="s">
        <v>873</v>
      </c>
      <c r="C101" s="90" t="s">
        <v>874</v>
      </c>
      <c r="D101" s="90" t="s">
        <v>862</v>
      </c>
      <c r="E101" s="90" t="s">
        <v>863</v>
      </c>
      <c r="F101" s="160" t="s">
        <v>875</v>
      </c>
      <c r="G101" s="87">
        <f>VLOOKUP(F101,[2]明细!$E:$I,5,FALSE)</f>
        <v>29.8</v>
      </c>
      <c r="H101" s="18">
        <f>VLOOKUP(F101,[2]明细!$E:$L,8,FALSE)</f>
        <v>0.75</v>
      </c>
      <c r="I101" s="92">
        <f t="shared" si="3"/>
        <v>22.35</v>
      </c>
    </row>
    <row r="102" ht="42.75" spans="1:9">
      <c r="A102" s="87">
        <v>17</v>
      </c>
      <c r="B102" s="90" t="s">
        <v>876</v>
      </c>
      <c r="C102" s="90" t="s">
        <v>866</v>
      </c>
      <c r="D102" s="90" t="s">
        <v>862</v>
      </c>
      <c r="E102" s="90" t="s">
        <v>863</v>
      </c>
      <c r="F102" s="160" t="s">
        <v>877</v>
      </c>
      <c r="G102" s="87">
        <f>VLOOKUP(F102,[2]明细!$E:$I,5,FALSE)</f>
        <v>29.8</v>
      </c>
      <c r="H102" s="18">
        <f>VLOOKUP(F102,[2]明细!$E:$L,8,FALSE)</f>
        <v>0.75</v>
      </c>
      <c r="I102" s="92">
        <f t="shared" si="3"/>
        <v>22.35</v>
      </c>
    </row>
    <row r="103" ht="28.5" spans="1:9">
      <c r="A103" s="87">
        <v>18</v>
      </c>
      <c r="B103" s="90" t="s">
        <v>878</v>
      </c>
      <c r="C103" s="90" t="s">
        <v>879</v>
      </c>
      <c r="D103" s="90" t="s">
        <v>862</v>
      </c>
      <c r="E103" s="90" t="s">
        <v>858</v>
      </c>
      <c r="F103" s="160" t="s">
        <v>880</v>
      </c>
      <c r="G103" s="87">
        <f>VLOOKUP(F103,[2]明细!$E:$I,5,FALSE)</f>
        <v>35</v>
      </c>
      <c r="H103" s="18">
        <f>VLOOKUP(F103,[2]明细!$E:$L,8,FALSE)</f>
        <v>0.75</v>
      </c>
      <c r="I103" s="92">
        <f t="shared" si="3"/>
        <v>26.25</v>
      </c>
    </row>
    <row r="104" ht="57" spans="1:9">
      <c r="A104" s="87">
        <v>19</v>
      </c>
      <c r="B104" s="90" t="s">
        <v>881</v>
      </c>
      <c r="C104" s="90" t="s">
        <v>882</v>
      </c>
      <c r="D104" s="90" t="s">
        <v>862</v>
      </c>
      <c r="E104" s="90" t="s">
        <v>858</v>
      </c>
      <c r="F104" s="160" t="s">
        <v>883</v>
      </c>
      <c r="G104" s="87">
        <f>VLOOKUP(F104,[2]明细!$E:$I,5,FALSE)</f>
        <v>35</v>
      </c>
      <c r="H104" s="18">
        <f>VLOOKUP(F104,[2]明细!$E:$L,8,FALSE)</f>
        <v>0.75</v>
      </c>
      <c r="I104" s="92">
        <f t="shared" si="3"/>
        <v>26.25</v>
      </c>
    </row>
    <row r="105" ht="28.5" spans="1:9">
      <c r="A105" s="87">
        <v>20</v>
      </c>
      <c r="B105" s="87" t="s">
        <v>716</v>
      </c>
      <c r="C105" s="90"/>
      <c r="D105" s="90"/>
      <c r="E105" s="90"/>
      <c r="F105" s="90"/>
      <c r="G105" s="87"/>
      <c r="H105" s="18"/>
      <c r="I105" s="92">
        <v>5.9</v>
      </c>
    </row>
    <row r="106" ht="14.25" spans="3:9">
      <c r="C106" s="87"/>
      <c r="D106" s="87"/>
      <c r="E106" s="87"/>
      <c r="F106" s="87"/>
      <c r="G106" s="87"/>
      <c r="H106" s="18"/>
      <c r="I106" s="93">
        <f>SUM(I86:I105)</f>
        <v>645.65</v>
      </c>
    </row>
    <row r="107" ht="14.25" spans="7:9">
      <c r="G107" s="87"/>
      <c r="H107" s="18"/>
      <c r="I107" s="92"/>
    </row>
    <row r="108" ht="14.25" spans="7:9">
      <c r="G108" s="87"/>
      <c r="H108" s="18"/>
      <c r="I108" s="92"/>
    </row>
    <row r="109" ht="14.25" spans="7:9">
      <c r="G109" s="87"/>
      <c r="H109" s="18"/>
      <c r="I109" s="92"/>
    </row>
    <row r="110" ht="14.25" spans="7:9">
      <c r="G110" s="87"/>
      <c r="H110" s="18"/>
      <c r="I110" s="92"/>
    </row>
    <row r="111" ht="14.25" spans="7:9">
      <c r="G111" s="87"/>
      <c r="H111" s="18"/>
      <c r="I111" s="92"/>
    </row>
    <row r="112" ht="25" customHeight="1" spans="1:9">
      <c r="A112" s="30"/>
      <c r="B112" s="30"/>
      <c r="C112" s="30"/>
      <c r="D112" s="30"/>
      <c r="E112" s="30"/>
      <c r="F112" s="30"/>
      <c r="G112" s="87"/>
      <c r="H112" s="18"/>
      <c r="I112" s="92"/>
    </row>
    <row r="113" ht="25" customHeight="1" spans="1:9">
      <c r="A113" s="21" t="s">
        <v>900</v>
      </c>
      <c r="B113" s="21"/>
      <c r="C113" s="21"/>
      <c r="D113" s="21"/>
      <c r="E113" s="21"/>
      <c r="F113" s="21"/>
      <c r="G113" s="21"/>
      <c r="H113" s="21"/>
      <c r="I113" s="94"/>
    </row>
    <row r="114" s="1" customFormat="1" ht="14" customHeight="1" spans="1:9">
      <c r="A114" s="7" t="s">
        <v>1</v>
      </c>
      <c r="B114" s="84" t="s">
        <v>2</v>
      </c>
      <c r="C114" s="85" t="s">
        <v>3</v>
      </c>
      <c r="D114" s="85" t="s">
        <v>4</v>
      </c>
      <c r="E114" s="85" t="s">
        <v>5</v>
      </c>
      <c r="F114" s="84" t="s">
        <v>6</v>
      </c>
      <c r="G114" s="86" t="s">
        <v>7</v>
      </c>
      <c r="H114" s="11" t="s">
        <v>8</v>
      </c>
      <c r="I114" s="22" t="s">
        <v>9</v>
      </c>
    </row>
    <row r="115" ht="28.5" spans="1:9">
      <c r="A115" s="87">
        <v>1</v>
      </c>
      <c r="B115" s="88" t="s">
        <v>901</v>
      </c>
      <c r="C115" s="88" t="s">
        <v>902</v>
      </c>
      <c r="D115" s="88" t="s">
        <v>12</v>
      </c>
      <c r="E115" s="88">
        <v>2</v>
      </c>
      <c r="F115" s="168" t="s">
        <v>749</v>
      </c>
      <c r="G115" s="87">
        <f>VLOOKUP(F115,[2]明细!$E:$I,5,FALSE)</f>
        <v>61</v>
      </c>
      <c r="H115" s="18">
        <f>VLOOKUP(F115,[2]明细!$E:$L,8,FALSE)</f>
        <v>0.75</v>
      </c>
      <c r="I115" s="92">
        <f t="shared" ref="I106:I136" si="4">G115*H115</f>
        <v>45.75</v>
      </c>
    </row>
    <row r="116" ht="28.5" spans="1:9">
      <c r="A116" s="87">
        <v>2</v>
      </c>
      <c r="B116" s="88" t="s">
        <v>647</v>
      </c>
      <c r="C116" s="88" t="s">
        <v>648</v>
      </c>
      <c r="D116" s="88" t="s">
        <v>192</v>
      </c>
      <c r="E116" s="90">
        <v>4</v>
      </c>
      <c r="F116" s="168" t="s">
        <v>649</v>
      </c>
      <c r="G116" s="87">
        <f>VLOOKUP(F116,[2]明细!$E:$I,5,FALSE)</f>
        <v>55</v>
      </c>
      <c r="H116" s="18">
        <f>VLOOKUP(F116,[2]明细!$E:$L,8,FALSE)</f>
        <v>0.75</v>
      </c>
      <c r="I116" s="92">
        <f t="shared" si="4"/>
        <v>41.25</v>
      </c>
    </row>
    <row r="117" ht="42.75" spans="1:9">
      <c r="A117" s="87">
        <v>3</v>
      </c>
      <c r="B117" s="90" t="s">
        <v>656</v>
      </c>
      <c r="C117" s="90" t="s">
        <v>657</v>
      </c>
      <c r="D117" s="90" t="s">
        <v>658</v>
      </c>
      <c r="E117" s="90" t="s">
        <v>659</v>
      </c>
      <c r="F117" s="160" t="s">
        <v>660</v>
      </c>
      <c r="G117" s="87">
        <f>VLOOKUP(F117,[2]明细!$E:$I,5,FALSE)</f>
        <v>48</v>
      </c>
      <c r="H117" s="18">
        <f>VLOOKUP(F117,[2]明细!$E:$L,8,FALSE)</f>
        <v>0.75</v>
      </c>
      <c r="I117" s="92">
        <f t="shared" si="4"/>
        <v>36</v>
      </c>
    </row>
    <row r="118" ht="42.75" spans="1:9">
      <c r="A118" s="87">
        <v>4</v>
      </c>
      <c r="B118" s="90" t="s">
        <v>855</v>
      </c>
      <c r="C118" s="90" t="s">
        <v>856</v>
      </c>
      <c r="D118" s="90" t="s">
        <v>857</v>
      </c>
      <c r="E118" s="90" t="s">
        <v>858</v>
      </c>
      <c r="F118" s="160" t="s">
        <v>664</v>
      </c>
      <c r="G118" s="87">
        <f>VLOOKUP(F118,[2]明细!$E:$I,5,FALSE)</f>
        <v>18</v>
      </c>
      <c r="H118" s="18">
        <f>VLOOKUP(F118,[2]明细!$E:$L,8,FALSE)</f>
        <v>1</v>
      </c>
      <c r="I118" s="92">
        <f t="shared" si="4"/>
        <v>18</v>
      </c>
    </row>
    <row r="119" ht="85.5" spans="1:9">
      <c r="A119" s="87">
        <v>5</v>
      </c>
      <c r="B119" s="90" t="s">
        <v>393</v>
      </c>
      <c r="C119" s="90" t="s">
        <v>395</v>
      </c>
      <c r="D119" s="90" t="s">
        <v>395</v>
      </c>
      <c r="E119" s="90" t="s">
        <v>859</v>
      </c>
      <c r="F119" s="90" t="s">
        <v>397</v>
      </c>
      <c r="G119" s="87">
        <f>VLOOKUP(F119,[2]明细!$E:$I,5,FALSE)</f>
        <v>20</v>
      </c>
      <c r="H119" s="18">
        <f>VLOOKUP(F119,[2]明细!$E:$L,8,FALSE)</f>
        <v>0.75</v>
      </c>
      <c r="I119" s="92">
        <f t="shared" si="4"/>
        <v>15</v>
      </c>
    </row>
    <row r="120" ht="28.5" spans="1:9">
      <c r="A120" s="87">
        <v>6</v>
      </c>
      <c r="B120" s="90" t="s">
        <v>667</v>
      </c>
      <c r="C120" s="90" t="s">
        <v>668</v>
      </c>
      <c r="D120" s="90" t="s">
        <v>669</v>
      </c>
      <c r="E120" s="90">
        <v>1</v>
      </c>
      <c r="F120" s="160" t="s">
        <v>670</v>
      </c>
      <c r="G120" s="87">
        <f>VLOOKUP(F120,[2]明细!$E:$I,5,FALSE)</f>
        <v>55</v>
      </c>
      <c r="H120" s="18">
        <f>VLOOKUP(F120,[2]明细!$E:$L,8,FALSE)</f>
        <v>0.75</v>
      </c>
      <c r="I120" s="92">
        <f t="shared" si="4"/>
        <v>41.25</v>
      </c>
    </row>
    <row r="121" ht="28.5" spans="1:9">
      <c r="A121" s="87">
        <v>7</v>
      </c>
      <c r="B121" s="90" t="s">
        <v>671</v>
      </c>
      <c r="C121" s="90" t="s">
        <v>672</v>
      </c>
      <c r="D121" s="90" t="s">
        <v>192</v>
      </c>
      <c r="E121" s="90">
        <v>4</v>
      </c>
      <c r="F121" s="160" t="s">
        <v>673</v>
      </c>
      <c r="G121" s="87">
        <f>VLOOKUP(F121,[2]明细!$E:$I,5,FALSE)</f>
        <v>58</v>
      </c>
      <c r="H121" s="18">
        <f>VLOOKUP(F121,[2]明细!$E:$L,8,FALSE)</f>
        <v>0.75</v>
      </c>
      <c r="I121" s="92">
        <f t="shared" si="4"/>
        <v>43.5</v>
      </c>
    </row>
    <row r="122" ht="28.5" spans="1:9">
      <c r="A122" s="87">
        <v>8</v>
      </c>
      <c r="B122" s="90" t="s">
        <v>674</v>
      </c>
      <c r="C122" s="90" t="s">
        <v>675</v>
      </c>
      <c r="D122" s="90" t="s">
        <v>275</v>
      </c>
      <c r="E122" s="90">
        <v>1</v>
      </c>
      <c r="F122" s="90" t="s">
        <v>676</v>
      </c>
      <c r="G122" s="87">
        <f>VLOOKUP(F122,[2]明细!$E:$I,5,FALSE)</f>
        <v>48</v>
      </c>
      <c r="H122" s="18">
        <f>VLOOKUP(F122,[2]明细!$E:$L,8,FALSE)</f>
        <v>0.75</v>
      </c>
      <c r="I122" s="92">
        <f t="shared" si="4"/>
        <v>36</v>
      </c>
    </row>
    <row r="123" ht="28.5" spans="1:9">
      <c r="A123" s="87">
        <v>9</v>
      </c>
      <c r="B123" s="90" t="s">
        <v>677</v>
      </c>
      <c r="C123" s="90" t="s">
        <v>678</v>
      </c>
      <c r="D123" s="90" t="s">
        <v>679</v>
      </c>
      <c r="E123" s="90">
        <v>1</v>
      </c>
      <c r="F123" s="160" t="s">
        <v>680</v>
      </c>
      <c r="G123" s="87">
        <f>VLOOKUP(F123,[2]明细!$E:$I,5,FALSE)</f>
        <v>46.8</v>
      </c>
      <c r="H123" s="18">
        <f>VLOOKUP(F123,[2]明细!$E:$L,8,FALSE)</f>
        <v>0.75</v>
      </c>
      <c r="I123" s="92">
        <f t="shared" si="4"/>
        <v>35.1</v>
      </c>
    </row>
    <row r="124" ht="42.75" spans="1:9">
      <c r="A124" s="87">
        <v>10</v>
      </c>
      <c r="B124" s="90" t="s">
        <v>860</v>
      </c>
      <c r="C124" s="90" t="s">
        <v>861</v>
      </c>
      <c r="D124" s="90" t="s">
        <v>862</v>
      </c>
      <c r="E124" s="90" t="s">
        <v>863</v>
      </c>
      <c r="F124" s="160" t="s">
        <v>864</v>
      </c>
      <c r="G124" s="87">
        <f>VLOOKUP(F124,[2]明细!$E:$I,5,FALSE)</f>
        <v>45</v>
      </c>
      <c r="H124" s="18">
        <f>VLOOKUP(F124,[2]明细!$E:$L,8,FALSE)</f>
        <v>0.75</v>
      </c>
      <c r="I124" s="92">
        <f t="shared" si="4"/>
        <v>33.75</v>
      </c>
    </row>
    <row r="125" ht="28.5" spans="1:9">
      <c r="A125" s="87">
        <v>11</v>
      </c>
      <c r="B125" s="90" t="s">
        <v>865</v>
      </c>
      <c r="C125" s="90" t="s">
        <v>866</v>
      </c>
      <c r="D125" s="90" t="s">
        <v>862</v>
      </c>
      <c r="E125" s="90" t="s">
        <v>863</v>
      </c>
      <c r="F125" s="160" t="s">
        <v>867</v>
      </c>
      <c r="G125" s="87">
        <f>VLOOKUP(F125,[2]明细!$E:$I,5,FALSE)</f>
        <v>45</v>
      </c>
      <c r="H125" s="18">
        <f>VLOOKUP(F125,[2]明细!$E:$L,8,FALSE)</f>
        <v>0.75</v>
      </c>
      <c r="I125" s="92">
        <f t="shared" si="4"/>
        <v>33.75</v>
      </c>
    </row>
    <row r="126" ht="28.5" spans="1:9">
      <c r="A126" s="87">
        <v>12</v>
      </c>
      <c r="B126" s="90" t="s">
        <v>868</v>
      </c>
      <c r="C126" s="90" t="s">
        <v>869</v>
      </c>
      <c r="D126" s="90" t="s">
        <v>862</v>
      </c>
      <c r="E126" s="90">
        <v>1</v>
      </c>
      <c r="F126" s="160" t="s">
        <v>870</v>
      </c>
      <c r="G126" s="87">
        <f>VLOOKUP(F126,[2]明细!$E:$I,5,FALSE)</f>
        <v>39.8</v>
      </c>
      <c r="H126" s="18">
        <f>VLOOKUP(F126,[2]明细!$E:$L,8,FALSE)</f>
        <v>0.75</v>
      </c>
      <c r="I126" s="92">
        <f t="shared" si="4"/>
        <v>29.85</v>
      </c>
    </row>
    <row r="127" ht="28.5" spans="1:9">
      <c r="A127" s="87">
        <v>13</v>
      </c>
      <c r="B127" s="90" t="s">
        <v>871</v>
      </c>
      <c r="C127" s="90" t="s">
        <v>869</v>
      </c>
      <c r="D127" s="90" t="s">
        <v>862</v>
      </c>
      <c r="E127" s="90">
        <v>1</v>
      </c>
      <c r="F127" s="160" t="s">
        <v>872</v>
      </c>
      <c r="G127" s="87">
        <f>VLOOKUP(F127,[2]明细!$E:$I,5,FALSE)</f>
        <v>39.8</v>
      </c>
      <c r="H127" s="18">
        <f>VLOOKUP(F127,[2]明细!$E:$L,8,FALSE)</f>
        <v>0.75</v>
      </c>
      <c r="I127" s="92">
        <f t="shared" si="4"/>
        <v>29.85</v>
      </c>
    </row>
    <row r="128" ht="42.75" spans="1:9">
      <c r="A128" s="87">
        <v>14</v>
      </c>
      <c r="B128" s="90" t="s">
        <v>873</v>
      </c>
      <c r="C128" s="90" t="s">
        <v>874</v>
      </c>
      <c r="D128" s="90" t="s">
        <v>862</v>
      </c>
      <c r="E128" s="90" t="s">
        <v>863</v>
      </c>
      <c r="F128" s="160" t="s">
        <v>875</v>
      </c>
      <c r="G128" s="87">
        <f>VLOOKUP(F128,[2]明细!$E:$I,5,FALSE)</f>
        <v>29.8</v>
      </c>
      <c r="H128" s="18">
        <f>VLOOKUP(F128,[2]明细!$E:$L,8,FALSE)</f>
        <v>0.75</v>
      </c>
      <c r="I128" s="92">
        <f t="shared" si="4"/>
        <v>22.35</v>
      </c>
    </row>
    <row r="129" ht="42.75" spans="1:9">
      <c r="A129" s="87">
        <v>15</v>
      </c>
      <c r="B129" s="90" t="s">
        <v>876</v>
      </c>
      <c r="C129" s="90" t="s">
        <v>866</v>
      </c>
      <c r="D129" s="90" t="s">
        <v>862</v>
      </c>
      <c r="E129" s="90" t="s">
        <v>863</v>
      </c>
      <c r="F129" s="160" t="s">
        <v>877</v>
      </c>
      <c r="G129" s="87">
        <f>VLOOKUP(F129,[2]明细!$E:$I,5,FALSE)</f>
        <v>29.8</v>
      </c>
      <c r="H129" s="18">
        <f>VLOOKUP(F129,[2]明细!$E:$L,8,FALSE)</f>
        <v>0.75</v>
      </c>
      <c r="I129" s="92">
        <f t="shared" si="4"/>
        <v>22.35</v>
      </c>
    </row>
    <row r="130" ht="28.5" spans="1:9">
      <c r="A130" s="87">
        <v>16</v>
      </c>
      <c r="B130" s="90" t="s">
        <v>878</v>
      </c>
      <c r="C130" s="90" t="s">
        <v>879</v>
      </c>
      <c r="D130" s="90" t="s">
        <v>862</v>
      </c>
      <c r="E130" s="90" t="s">
        <v>858</v>
      </c>
      <c r="F130" s="160" t="s">
        <v>880</v>
      </c>
      <c r="G130" s="87">
        <f>VLOOKUP(F130,[2]明细!$E:$I,5,FALSE)</f>
        <v>35</v>
      </c>
      <c r="H130" s="18">
        <f>VLOOKUP(F130,[2]明细!$E:$L,8,FALSE)</f>
        <v>0.75</v>
      </c>
      <c r="I130" s="92">
        <f t="shared" si="4"/>
        <v>26.25</v>
      </c>
    </row>
    <row r="131" ht="57" spans="1:9">
      <c r="A131" s="87">
        <v>17</v>
      </c>
      <c r="B131" s="90" t="s">
        <v>881</v>
      </c>
      <c r="C131" s="90" t="s">
        <v>882</v>
      </c>
      <c r="D131" s="90" t="s">
        <v>862</v>
      </c>
      <c r="E131" s="90" t="s">
        <v>858</v>
      </c>
      <c r="F131" s="160" t="s">
        <v>883</v>
      </c>
      <c r="G131" s="87">
        <f>VLOOKUP(F131,[2]明细!$E:$I,5,FALSE)</f>
        <v>35</v>
      </c>
      <c r="H131" s="18">
        <f>VLOOKUP(F131,[2]明细!$E:$L,8,FALSE)</f>
        <v>0.75</v>
      </c>
      <c r="I131" s="92">
        <f t="shared" si="4"/>
        <v>26.25</v>
      </c>
    </row>
    <row r="132" ht="28.5" spans="1:9">
      <c r="A132" s="87">
        <v>18</v>
      </c>
      <c r="B132" s="87" t="s">
        <v>716</v>
      </c>
      <c r="C132" s="90"/>
      <c r="D132" s="90"/>
      <c r="E132" s="90"/>
      <c r="F132" s="90"/>
      <c r="G132" s="87"/>
      <c r="H132" s="18"/>
      <c r="I132" s="92">
        <v>5.9</v>
      </c>
    </row>
    <row r="133" ht="14.25" spans="3:9">
      <c r="C133" s="87"/>
      <c r="D133" s="87"/>
      <c r="E133" s="87"/>
      <c r="F133" s="87"/>
      <c r="G133" s="87"/>
      <c r="H133" s="18"/>
      <c r="I133" s="93">
        <f>SUM(I115:I132)</f>
        <v>542.15</v>
      </c>
    </row>
    <row r="134" ht="14.25" spans="7:9">
      <c r="G134" s="87"/>
      <c r="H134" s="18"/>
      <c r="I134" s="92"/>
    </row>
    <row r="135" ht="14.25" spans="7:9">
      <c r="G135" s="87"/>
      <c r="H135" s="18"/>
      <c r="I135" s="92"/>
    </row>
    <row r="136" ht="14.25" spans="7:9">
      <c r="G136" s="87"/>
      <c r="H136" s="18"/>
      <c r="I136" s="92"/>
    </row>
    <row r="137" ht="14.25" spans="7:9">
      <c r="G137" s="87"/>
      <c r="H137" s="18"/>
      <c r="I137" s="92"/>
    </row>
    <row r="138" ht="14.25" spans="7:9">
      <c r="G138" s="87"/>
      <c r="H138" s="18"/>
      <c r="I138" s="92"/>
    </row>
    <row r="139" ht="14.25" spans="7:9">
      <c r="G139" s="87"/>
      <c r="H139" s="18"/>
      <c r="I139" s="92"/>
    </row>
    <row r="140" ht="25" customHeight="1" spans="1:9">
      <c r="A140" s="30"/>
      <c r="B140" s="30"/>
      <c r="C140" s="30"/>
      <c r="D140" s="30"/>
      <c r="E140" s="30"/>
      <c r="F140" s="30"/>
      <c r="G140" s="87"/>
      <c r="H140" s="18"/>
      <c r="I140" s="92"/>
    </row>
    <row r="141" ht="25" customHeight="1" spans="1:9">
      <c r="A141" s="21" t="s">
        <v>903</v>
      </c>
      <c r="B141" s="21"/>
      <c r="C141" s="21"/>
      <c r="D141" s="21"/>
      <c r="E141" s="21"/>
      <c r="F141" s="21"/>
      <c r="G141" s="21"/>
      <c r="H141" s="21"/>
      <c r="I141" s="94"/>
    </row>
    <row r="142" s="1" customFormat="1" ht="14" customHeight="1" spans="1:9">
      <c r="A142" s="7" t="s">
        <v>1</v>
      </c>
      <c r="B142" s="84" t="s">
        <v>2</v>
      </c>
      <c r="C142" s="85" t="s">
        <v>3</v>
      </c>
      <c r="D142" s="85" t="s">
        <v>4</v>
      </c>
      <c r="E142" s="85" t="s">
        <v>5</v>
      </c>
      <c r="F142" s="84" t="s">
        <v>6</v>
      </c>
      <c r="G142" s="86" t="s">
        <v>7</v>
      </c>
      <c r="H142" s="11" t="s">
        <v>8</v>
      </c>
      <c r="I142" s="22" t="s">
        <v>9</v>
      </c>
    </row>
    <row r="143" ht="42.75" spans="1:9">
      <c r="A143" s="87">
        <v>1</v>
      </c>
      <c r="B143" s="88" t="s">
        <v>641</v>
      </c>
      <c r="C143" s="88" t="s">
        <v>781</v>
      </c>
      <c r="D143" s="88" t="s">
        <v>181</v>
      </c>
      <c r="E143" s="88">
        <v>2</v>
      </c>
      <c r="F143" s="89" t="s">
        <v>782</v>
      </c>
      <c r="G143" s="87">
        <f>VLOOKUP(F143,[2]明细!$E:$I,5,FALSE)</f>
        <v>85</v>
      </c>
      <c r="H143" s="18">
        <f>VLOOKUP(F143,[2]明细!$E:$L,8,FALSE)</f>
        <v>0.75</v>
      </c>
      <c r="I143" s="92">
        <f t="shared" ref="I138:I169" si="5">G143*H143</f>
        <v>63.75</v>
      </c>
    </row>
    <row r="144" ht="28.5" spans="1:9">
      <c r="A144" s="87">
        <v>2</v>
      </c>
      <c r="B144" s="88" t="s">
        <v>644</v>
      </c>
      <c r="C144" s="88" t="s">
        <v>645</v>
      </c>
      <c r="D144" s="88" t="s">
        <v>223</v>
      </c>
      <c r="E144" s="88">
        <v>1</v>
      </c>
      <c r="F144" s="168" t="s">
        <v>646</v>
      </c>
      <c r="G144" s="87">
        <f>VLOOKUP(F144,[2]明细!$E:$I,5,FALSE)</f>
        <v>55</v>
      </c>
      <c r="H144" s="18">
        <f>VLOOKUP(F144,[2]明细!$E:$L,8,FALSE)</f>
        <v>0.75</v>
      </c>
      <c r="I144" s="92">
        <f t="shared" si="5"/>
        <v>41.25</v>
      </c>
    </row>
    <row r="145" ht="28.5" spans="1:9">
      <c r="A145" s="87">
        <v>3</v>
      </c>
      <c r="B145" s="88" t="s">
        <v>647</v>
      </c>
      <c r="C145" s="88" t="s">
        <v>648</v>
      </c>
      <c r="D145" s="88" t="s">
        <v>192</v>
      </c>
      <c r="E145" s="90">
        <v>4</v>
      </c>
      <c r="F145" s="168" t="s">
        <v>649</v>
      </c>
      <c r="G145" s="87">
        <f>VLOOKUP(F145,[2]明细!$E:$I,5,FALSE)</f>
        <v>55</v>
      </c>
      <c r="H145" s="18">
        <f>VLOOKUP(F145,[2]明细!$E:$L,8,FALSE)</f>
        <v>0.75</v>
      </c>
      <c r="I145" s="92">
        <f t="shared" si="5"/>
        <v>41.25</v>
      </c>
    </row>
    <row r="146" ht="28.5" spans="1:9">
      <c r="A146" s="87">
        <v>4</v>
      </c>
      <c r="B146" s="88" t="s">
        <v>904</v>
      </c>
      <c r="C146" s="88" t="s">
        <v>905</v>
      </c>
      <c r="D146" s="88" t="s">
        <v>223</v>
      </c>
      <c r="E146" s="90">
        <v>1</v>
      </c>
      <c r="F146" s="168" t="s">
        <v>906</v>
      </c>
      <c r="G146" s="87">
        <f>VLOOKUP(F146,[2]明细!$E:$I,5,FALSE)</f>
        <v>65</v>
      </c>
      <c r="H146" s="18">
        <f>VLOOKUP(F146,[2]明细!$E:$L,8,FALSE)</f>
        <v>0.75</v>
      </c>
      <c r="I146" s="92">
        <f t="shared" si="5"/>
        <v>48.75</v>
      </c>
    </row>
    <row r="147" ht="42.75" spans="1:9">
      <c r="A147" s="87">
        <v>5</v>
      </c>
      <c r="B147" s="88" t="s">
        <v>907</v>
      </c>
      <c r="C147" s="88" t="s">
        <v>908</v>
      </c>
      <c r="D147" s="88" t="s">
        <v>223</v>
      </c>
      <c r="E147" s="90">
        <v>4</v>
      </c>
      <c r="F147" s="168" t="s">
        <v>909</v>
      </c>
      <c r="G147" s="87">
        <f>VLOOKUP(F147,[2]明细!$E:$I,5,FALSE)</f>
        <v>98</v>
      </c>
      <c r="H147" s="18">
        <f>VLOOKUP(F147,[2]明细!$E:$L,8,FALSE)</f>
        <v>0.75</v>
      </c>
      <c r="I147" s="92">
        <f t="shared" si="5"/>
        <v>73.5</v>
      </c>
    </row>
    <row r="148" ht="28.5" spans="1:9">
      <c r="A148" s="87">
        <v>6</v>
      </c>
      <c r="B148" s="88" t="s">
        <v>910</v>
      </c>
      <c r="C148" s="88" t="s">
        <v>911</v>
      </c>
      <c r="D148" s="88" t="s">
        <v>362</v>
      </c>
      <c r="E148" s="88">
        <v>1</v>
      </c>
      <c r="F148" s="168" t="s">
        <v>912</v>
      </c>
      <c r="G148" s="87">
        <f>VLOOKUP(F148,[2]明细!$E:$I,5,FALSE)</f>
        <v>69.9</v>
      </c>
      <c r="H148" s="18">
        <f>VLOOKUP(F148,[2]明细!$E:$L,8,FALSE)</f>
        <v>0.75</v>
      </c>
      <c r="I148" s="92">
        <f t="shared" si="5"/>
        <v>52.425</v>
      </c>
    </row>
    <row r="149" ht="42.75" spans="1:9">
      <c r="A149" s="87">
        <v>7</v>
      </c>
      <c r="B149" s="90" t="s">
        <v>656</v>
      </c>
      <c r="C149" s="90" t="s">
        <v>657</v>
      </c>
      <c r="D149" s="90" t="s">
        <v>658</v>
      </c>
      <c r="E149" s="90" t="s">
        <v>659</v>
      </c>
      <c r="F149" s="160" t="s">
        <v>660</v>
      </c>
      <c r="G149" s="87">
        <f>VLOOKUP(F149,[2]明细!$E:$I,5,FALSE)</f>
        <v>48</v>
      </c>
      <c r="H149" s="18">
        <f>VLOOKUP(F149,[2]明细!$E:$L,8,FALSE)</f>
        <v>0.75</v>
      </c>
      <c r="I149" s="92">
        <f t="shared" si="5"/>
        <v>36</v>
      </c>
    </row>
    <row r="150" ht="42.75" spans="1:9">
      <c r="A150" s="87">
        <v>8</v>
      </c>
      <c r="B150" s="90" t="s">
        <v>855</v>
      </c>
      <c r="C150" s="90" t="s">
        <v>856</v>
      </c>
      <c r="D150" s="90" t="s">
        <v>857</v>
      </c>
      <c r="E150" s="90" t="s">
        <v>858</v>
      </c>
      <c r="F150" s="160" t="s">
        <v>664</v>
      </c>
      <c r="G150" s="87">
        <f>VLOOKUP(F150,[2]明细!$E:$I,5,FALSE)</f>
        <v>18</v>
      </c>
      <c r="H150" s="18">
        <f>VLOOKUP(F150,[2]明细!$E:$L,8,FALSE)</f>
        <v>1</v>
      </c>
      <c r="I150" s="92">
        <f t="shared" si="5"/>
        <v>18</v>
      </c>
    </row>
    <row r="151" ht="85.5" spans="1:9">
      <c r="A151" s="87">
        <v>9</v>
      </c>
      <c r="B151" s="90" t="s">
        <v>393</v>
      </c>
      <c r="C151" s="90" t="s">
        <v>395</v>
      </c>
      <c r="D151" s="90" t="s">
        <v>395</v>
      </c>
      <c r="E151" s="90" t="s">
        <v>859</v>
      </c>
      <c r="F151" s="90" t="s">
        <v>397</v>
      </c>
      <c r="G151" s="87">
        <f>VLOOKUP(F151,[2]明细!$E:$I,5,FALSE)</f>
        <v>20</v>
      </c>
      <c r="H151" s="18">
        <f>VLOOKUP(F151,[2]明细!$E:$L,8,FALSE)</f>
        <v>0.75</v>
      </c>
      <c r="I151" s="92">
        <f t="shared" si="5"/>
        <v>15</v>
      </c>
    </row>
    <row r="152" ht="28.5" spans="1:9">
      <c r="A152" s="87">
        <v>10</v>
      </c>
      <c r="B152" s="90" t="s">
        <v>667</v>
      </c>
      <c r="C152" s="90" t="s">
        <v>668</v>
      </c>
      <c r="D152" s="90" t="s">
        <v>669</v>
      </c>
      <c r="E152" s="90">
        <v>1</v>
      </c>
      <c r="F152" s="160" t="s">
        <v>670</v>
      </c>
      <c r="G152" s="87">
        <f>VLOOKUP(F152,[2]明细!$E:$I,5,FALSE)</f>
        <v>55</v>
      </c>
      <c r="H152" s="18">
        <f>VLOOKUP(F152,[2]明细!$E:$L,8,FALSE)</f>
        <v>0.75</v>
      </c>
      <c r="I152" s="92">
        <f t="shared" si="5"/>
        <v>41.25</v>
      </c>
    </row>
    <row r="153" ht="28.5" spans="1:9">
      <c r="A153" s="87">
        <v>11</v>
      </c>
      <c r="B153" s="90" t="s">
        <v>671</v>
      </c>
      <c r="C153" s="90" t="s">
        <v>672</v>
      </c>
      <c r="D153" s="90" t="s">
        <v>192</v>
      </c>
      <c r="E153" s="90">
        <v>4</v>
      </c>
      <c r="F153" s="160" t="s">
        <v>673</v>
      </c>
      <c r="G153" s="87">
        <f>VLOOKUP(F153,[2]明细!$E:$I,5,FALSE)</f>
        <v>58</v>
      </c>
      <c r="H153" s="18">
        <f>VLOOKUP(F153,[2]明细!$E:$L,8,FALSE)</f>
        <v>0.75</v>
      </c>
      <c r="I153" s="92">
        <f t="shared" si="5"/>
        <v>43.5</v>
      </c>
    </row>
    <row r="154" ht="28.5" spans="1:9">
      <c r="A154" s="87">
        <v>12</v>
      </c>
      <c r="B154" s="90" t="s">
        <v>674</v>
      </c>
      <c r="C154" s="90" t="s">
        <v>675</v>
      </c>
      <c r="D154" s="90" t="s">
        <v>275</v>
      </c>
      <c r="E154" s="90">
        <v>1</v>
      </c>
      <c r="F154" s="90" t="s">
        <v>676</v>
      </c>
      <c r="G154" s="87">
        <f>VLOOKUP(F154,[2]明细!$E:$I,5,FALSE)</f>
        <v>48</v>
      </c>
      <c r="H154" s="18">
        <f>VLOOKUP(F154,[2]明细!$E:$L,8,FALSE)</f>
        <v>0.75</v>
      </c>
      <c r="I154" s="92">
        <f t="shared" si="5"/>
        <v>36</v>
      </c>
    </row>
    <row r="155" ht="28.5" spans="1:9">
      <c r="A155" s="87">
        <v>13</v>
      </c>
      <c r="B155" s="90" t="s">
        <v>677</v>
      </c>
      <c r="C155" s="90" t="s">
        <v>678</v>
      </c>
      <c r="D155" s="90" t="s">
        <v>679</v>
      </c>
      <c r="E155" s="90">
        <v>1</v>
      </c>
      <c r="F155" s="160" t="s">
        <v>680</v>
      </c>
      <c r="G155" s="87">
        <f>VLOOKUP(F155,[2]明细!$E:$I,5,FALSE)</f>
        <v>46.8</v>
      </c>
      <c r="H155" s="18">
        <f>VLOOKUP(F155,[2]明细!$E:$L,8,FALSE)</f>
        <v>0.75</v>
      </c>
      <c r="I155" s="92">
        <f t="shared" si="5"/>
        <v>35.1</v>
      </c>
    </row>
    <row r="156" ht="42.75" spans="1:9">
      <c r="A156" s="87">
        <v>14</v>
      </c>
      <c r="B156" s="90" t="s">
        <v>860</v>
      </c>
      <c r="C156" s="90" t="s">
        <v>861</v>
      </c>
      <c r="D156" s="90" t="s">
        <v>862</v>
      </c>
      <c r="E156" s="90" t="s">
        <v>863</v>
      </c>
      <c r="F156" s="160" t="s">
        <v>864</v>
      </c>
      <c r="G156" s="87">
        <f>VLOOKUP(F156,[2]明细!$E:$I,5,FALSE)</f>
        <v>45</v>
      </c>
      <c r="H156" s="18">
        <f>VLOOKUP(F156,[2]明细!$E:$L,8,FALSE)</f>
        <v>0.75</v>
      </c>
      <c r="I156" s="92">
        <f t="shared" si="5"/>
        <v>33.75</v>
      </c>
    </row>
    <row r="157" ht="28.5" spans="1:9">
      <c r="A157" s="87">
        <v>15</v>
      </c>
      <c r="B157" s="90" t="s">
        <v>865</v>
      </c>
      <c r="C157" s="90" t="s">
        <v>866</v>
      </c>
      <c r="D157" s="90" t="s">
        <v>862</v>
      </c>
      <c r="E157" s="90" t="s">
        <v>863</v>
      </c>
      <c r="F157" s="160" t="s">
        <v>867</v>
      </c>
      <c r="G157" s="87">
        <f>VLOOKUP(F157,[2]明细!$E:$I,5,FALSE)</f>
        <v>45</v>
      </c>
      <c r="H157" s="18">
        <f>VLOOKUP(F157,[2]明细!$E:$L,8,FALSE)</f>
        <v>0.75</v>
      </c>
      <c r="I157" s="92">
        <f t="shared" si="5"/>
        <v>33.75</v>
      </c>
    </row>
    <row r="158" ht="28.5" spans="1:9">
      <c r="A158" s="87">
        <v>16</v>
      </c>
      <c r="B158" s="90" t="s">
        <v>868</v>
      </c>
      <c r="C158" s="90" t="s">
        <v>869</v>
      </c>
      <c r="D158" s="90" t="s">
        <v>862</v>
      </c>
      <c r="E158" s="90">
        <v>1</v>
      </c>
      <c r="F158" s="160" t="s">
        <v>870</v>
      </c>
      <c r="G158" s="87">
        <f>VLOOKUP(F158,[2]明细!$E:$I,5,FALSE)</f>
        <v>39.8</v>
      </c>
      <c r="H158" s="18">
        <f>VLOOKUP(F158,[2]明细!$E:$L,8,FALSE)</f>
        <v>0.75</v>
      </c>
      <c r="I158" s="92">
        <f t="shared" si="5"/>
        <v>29.85</v>
      </c>
    </row>
    <row r="159" ht="28.5" spans="1:9">
      <c r="A159" s="87">
        <v>17</v>
      </c>
      <c r="B159" s="90" t="s">
        <v>871</v>
      </c>
      <c r="C159" s="90" t="s">
        <v>869</v>
      </c>
      <c r="D159" s="90" t="s">
        <v>862</v>
      </c>
      <c r="E159" s="90">
        <v>1</v>
      </c>
      <c r="F159" s="160" t="s">
        <v>872</v>
      </c>
      <c r="G159" s="87">
        <f>VLOOKUP(F159,[2]明细!$E:$I,5,FALSE)</f>
        <v>39.8</v>
      </c>
      <c r="H159" s="18">
        <f>VLOOKUP(F159,[2]明细!$E:$L,8,FALSE)</f>
        <v>0.75</v>
      </c>
      <c r="I159" s="92">
        <f t="shared" si="5"/>
        <v>29.85</v>
      </c>
    </row>
    <row r="160" ht="42.75" spans="1:9">
      <c r="A160" s="87">
        <v>18</v>
      </c>
      <c r="B160" s="90" t="s">
        <v>873</v>
      </c>
      <c r="C160" s="90" t="s">
        <v>874</v>
      </c>
      <c r="D160" s="90" t="s">
        <v>862</v>
      </c>
      <c r="E160" s="90" t="s">
        <v>863</v>
      </c>
      <c r="F160" s="160" t="s">
        <v>875</v>
      </c>
      <c r="G160" s="87">
        <f>VLOOKUP(F160,[2]明细!$E:$I,5,FALSE)</f>
        <v>29.8</v>
      </c>
      <c r="H160" s="18">
        <f>VLOOKUP(F160,[2]明细!$E:$L,8,FALSE)</f>
        <v>0.75</v>
      </c>
      <c r="I160" s="92">
        <f t="shared" si="5"/>
        <v>22.35</v>
      </c>
    </row>
    <row r="161" ht="42.75" spans="1:9">
      <c r="A161" s="87">
        <v>19</v>
      </c>
      <c r="B161" s="90" t="s">
        <v>876</v>
      </c>
      <c r="C161" s="90" t="s">
        <v>866</v>
      </c>
      <c r="D161" s="90" t="s">
        <v>862</v>
      </c>
      <c r="E161" s="90" t="s">
        <v>863</v>
      </c>
      <c r="F161" s="160" t="s">
        <v>877</v>
      </c>
      <c r="G161" s="87">
        <f>VLOOKUP(F161,[2]明细!$E:$I,5,FALSE)</f>
        <v>29.8</v>
      </c>
      <c r="H161" s="18">
        <f>VLOOKUP(F161,[2]明细!$E:$L,8,FALSE)</f>
        <v>0.75</v>
      </c>
      <c r="I161" s="92">
        <f t="shared" si="5"/>
        <v>22.35</v>
      </c>
    </row>
    <row r="162" ht="28.5" spans="1:9">
      <c r="A162" s="87">
        <v>20</v>
      </c>
      <c r="B162" s="90" t="s">
        <v>878</v>
      </c>
      <c r="C162" s="90" t="s">
        <v>879</v>
      </c>
      <c r="D162" s="90" t="s">
        <v>862</v>
      </c>
      <c r="E162" s="90" t="s">
        <v>858</v>
      </c>
      <c r="F162" s="160" t="s">
        <v>880</v>
      </c>
      <c r="G162" s="87">
        <f>VLOOKUP(F162,[2]明细!$E:$I,5,FALSE)</f>
        <v>35</v>
      </c>
      <c r="H162" s="18">
        <f>VLOOKUP(F162,[2]明细!$E:$L,8,FALSE)</f>
        <v>0.75</v>
      </c>
      <c r="I162" s="92">
        <f t="shared" si="5"/>
        <v>26.25</v>
      </c>
    </row>
    <row r="163" ht="57" spans="1:9">
      <c r="A163" s="87">
        <v>21</v>
      </c>
      <c r="B163" s="90" t="s">
        <v>881</v>
      </c>
      <c r="C163" s="90" t="s">
        <v>882</v>
      </c>
      <c r="D163" s="90" t="s">
        <v>862</v>
      </c>
      <c r="E163" s="90" t="s">
        <v>858</v>
      </c>
      <c r="F163" s="160" t="s">
        <v>883</v>
      </c>
      <c r="G163" s="87">
        <f>VLOOKUP(F163,[2]明细!$E:$I,5,FALSE)</f>
        <v>35</v>
      </c>
      <c r="H163" s="18">
        <f>VLOOKUP(F163,[2]明细!$E:$L,8,FALSE)</f>
        <v>0.75</v>
      </c>
      <c r="I163" s="92">
        <f t="shared" si="5"/>
        <v>26.25</v>
      </c>
    </row>
    <row r="164" ht="28.5" spans="1:9">
      <c r="A164" s="87">
        <v>22</v>
      </c>
      <c r="B164" s="87" t="s">
        <v>716</v>
      </c>
      <c r="C164" s="90"/>
      <c r="D164" s="90"/>
      <c r="E164" s="90"/>
      <c r="F164" s="90"/>
      <c r="G164" s="87"/>
      <c r="H164" s="18"/>
      <c r="I164" s="92">
        <v>5.9</v>
      </c>
    </row>
    <row r="165" ht="14.25" spans="3:9">
      <c r="C165" s="87"/>
      <c r="D165" s="87"/>
      <c r="E165" s="87"/>
      <c r="F165" s="87"/>
      <c r="G165" s="87"/>
      <c r="H165" s="18"/>
      <c r="I165" s="93">
        <v>776.08</v>
      </c>
    </row>
    <row r="166" ht="14.25" spans="7:9">
      <c r="G166" s="87"/>
      <c r="H166" s="18"/>
      <c r="I166" s="92"/>
    </row>
    <row r="167" ht="14.25" spans="7:9">
      <c r="G167" s="87"/>
      <c r="H167" s="18"/>
      <c r="I167" s="92"/>
    </row>
    <row r="168" ht="14.25" spans="7:9">
      <c r="G168" s="87"/>
      <c r="H168" s="18"/>
      <c r="I168" s="92"/>
    </row>
    <row r="169" ht="14.25" spans="7:9">
      <c r="G169" s="87"/>
      <c r="H169" s="18"/>
      <c r="I169" s="92"/>
    </row>
    <row r="170" ht="14.25" spans="7:9">
      <c r="G170" s="87"/>
      <c r="H170" s="18"/>
      <c r="I170" s="92"/>
    </row>
    <row r="171" ht="25" customHeight="1" spans="1:9">
      <c r="A171" s="30"/>
      <c r="B171" s="30"/>
      <c r="C171" s="30"/>
      <c r="D171" s="30"/>
      <c r="E171" s="30"/>
      <c r="F171" s="30"/>
      <c r="G171" s="87"/>
      <c r="H171" s="18"/>
      <c r="I171" s="92"/>
    </row>
    <row r="172" ht="25" customHeight="1" spans="1:9">
      <c r="A172" s="21" t="s">
        <v>913</v>
      </c>
      <c r="B172" s="21"/>
      <c r="C172" s="21"/>
      <c r="D172" s="21"/>
      <c r="E172" s="21"/>
      <c r="F172" s="21"/>
      <c r="G172" s="21"/>
      <c r="H172" s="21"/>
      <c r="I172" s="94"/>
    </row>
    <row r="173" s="1" customFormat="1" ht="14" customHeight="1" spans="1:9">
      <c r="A173" s="7" t="s">
        <v>1</v>
      </c>
      <c r="B173" s="84" t="s">
        <v>2</v>
      </c>
      <c r="C173" s="85" t="s">
        <v>3</v>
      </c>
      <c r="D173" s="85" t="s">
        <v>4</v>
      </c>
      <c r="E173" s="85" t="s">
        <v>5</v>
      </c>
      <c r="F173" s="84" t="s">
        <v>6</v>
      </c>
      <c r="G173" s="86" t="s">
        <v>7</v>
      </c>
      <c r="H173" s="11" t="s">
        <v>8</v>
      </c>
      <c r="I173" s="22" t="s">
        <v>9</v>
      </c>
    </row>
    <row r="174" ht="42.75" spans="1:9">
      <c r="A174" s="87">
        <v>1</v>
      </c>
      <c r="B174" s="88" t="s">
        <v>641</v>
      </c>
      <c r="C174" s="88" t="s">
        <v>781</v>
      </c>
      <c r="D174" s="88" t="s">
        <v>181</v>
      </c>
      <c r="E174" s="88">
        <v>2</v>
      </c>
      <c r="F174" s="89" t="s">
        <v>782</v>
      </c>
      <c r="G174" s="87">
        <f>VLOOKUP(F174,[2]明细!$E:$I,5,FALSE)</f>
        <v>85</v>
      </c>
      <c r="H174" s="18">
        <f>VLOOKUP(F174,[2]明细!$E:$L,8,FALSE)</f>
        <v>0.75</v>
      </c>
      <c r="I174" s="92">
        <f t="shared" ref="I171:I194" si="6">G174*H174</f>
        <v>63.75</v>
      </c>
    </row>
    <row r="175" ht="28.5" spans="1:9">
      <c r="A175" s="87">
        <v>2</v>
      </c>
      <c r="B175" s="88" t="s">
        <v>644</v>
      </c>
      <c r="C175" s="88" t="s">
        <v>645</v>
      </c>
      <c r="D175" s="88" t="s">
        <v>223</v>
      </c>
      <c r="E175" s="88">
        <v>1</v>
      </c>
      <c r="F175" s="168" t="s">
        <v>646</v>
      </c>
      <c r="G175" s="87">
        <f>VLOOKUP(F175,[2]明细!$E:$I,5,FALSE)</f>
        <v>55</v>
      </c>
      <c r="H175" s="18">
        <f>VLOOKUP(F175,[2]明细!$E:$L,8,FALSE)</f>
        <v>0.75</v>
      </c>
      <c r="I175" s="92">
        <f t="shared" si="6"/>
        <v>41.25</v>
      </c>
    </row>
    <row r="176" ht="28.5" spans="1:9">
      <c r="A176" s="87">
        <v>3</v>
      </c>
      <c r="B176" s="88" t="s">
        <v>914</v>
      </c>
      <c r="C176" s="88" t="s">
        <v>915</v>
      </c>
      <c r="D176" s="88" t="s">
        <v>12</v>
      </c>
      <c r="E176" s="88">
        <v>1</v>
      </c>
      <c r="F176" s="168" t="s">
        <v>916</v>
      </c>
      <c r="G176" s="87">
        <f>VLOOKUP(F176,[2]明细!$E:$I,5,FALSE)</f>
        <v>59</v>
      </c>
      <c r="H176" s="18">
        <f>VLOOKUP(F176,[2]明细!$E:$L,8,FALSE)</f>
        <v>0.75</v>
      </c>
      <c r="I176" s="92">
        <f t="shared" si="6"/>
        <v>44.25</v>
      </c>
    </row>
    <row r="177" ht="28.5" spans="1:9">
      <c r="A177" s="87">
        <v>4</v>
      </c>
      <c r="B177" s="90" t="s">
        <v>917</v>
      </c>
      <c r="C177" s="90" t="s">
        <v>918</v>
      </c>
      <c r="D177" s="90" t="s">
        <v>12</v>
      </c>
      <c r="E177" s="90">
        <v>1</v>
      </c>
      <c r="F177" s="90" t="s">
        <v>919</v>
      </c>
      <c r="G177" s="87">
        <f>VLOOKUP(F177,[2]明细!$E:$I,5,FALSE)</f>
        <v>38</v>
      </c>
      <c r="H177" s="18">
        <f>VLOOKUP(F177,[2]明细!$E:$L,8,FALSE)</f>
        <v>0.75</v>
      </c>
      <c r="I177" s="92">
        <f t="shared" si="6"/>
        <v>28.5</v>
      </c>
    </row>
    <row r="178" ht="28.5" spans="1:9">
      <c r="A178" s="87">
        <v>5</v>
      </c>
      <c r="B178" s="90" t="s">
        <v>764</v>
      </c>
      <c r="C178" s="90" t="s">
        <v>765</v>
      </c>
      <c r="D178" s="90" t="s">
        <v>12</v>
      </c>
      <c r="E178" s="90">
        <v>3</v>
      </c>
      <c r="F178" s="90" t="s">
        <v>766</v>
      </c>
      <c r="G178" s="87">
        <f>VLOOKUP(F178,[2]明细!$E:$I,5,FALSE)</f>
        <v>38</v>
      </c>
      <c r="H178" s="18">
        <f>VLOOKUP(F178,[2]明细!$E:$L,8,FALSE)</f>
        <v>0.75</v>
      </c>
      <c r="I178" s="92">
        <f t="shared" si="6"/>
        <v>28.5</v>
      </c>
    </row>
    <row r="179" ht="42.75" spans="1:9">
      <c r="A179" s="87">
        <v>6</v>
      </c>
      <c r="B179" s="90" t="s">
        <v>656</v>
      </c>
      <c r="C179" s="90" t="s">
        <v>657</v>
      </c>
      <c r="D179" s="90" t="s">
        <v>658</v>
      </c>
      <c r="E179" s="90" t="s">
        <v>659</v>
      </c>
      <c r="F179" s="160" t="s">
        <v>660</v>
      </c>
      <c r="G179" s="87">
        <f>VLOOKUP(F179,[2]明细!$E:$I,5,FALSE)</f>
        <v>48</v>
      </c>
      <c r="H179" s="18">
        <f>VLOOKUP(F179,[2]明细!$E:$L,8,FALSE)</f>
        <v>0.75</v>
      </c>
      <c r="I179" s="92">
        <f t="shared" si="6"/>
        <v>36</v>
      </c>
    </row>
    <row r="180" ht="42.75" spans="1:9">
      <c r="A180" s="87">
        <v>7</v>
      </c>
      <c r="B180" s="90" t="s">
        <v>855</v>
      </c>
      <c r="C180" s="90" t="s">
        <v>856</v>
      </c>
      <c r="D180" s="90" t="s">
        <v>857</v>
      </c>
      <c r="E180" s="90" t="s">
        <v>858</v>
      </c>
      <c r="F180" s="160" t="s">
        <v>664</v>
      </c>
      <c r="G180" s="87">
        <f>VLOOKUP(F180,[2]明细!$E:$I,5,FALSE)</f>
        <v>18</v>
      </c>
      <c r="H180" s="18">
        <f>VLOOKUP(F180,[2]明细!$E:$L,8,FALSE)</f>
        <v>1</v>
      </c>
      <c r="I180" s="92">
        <f t="shared" si="6"/>
        <v>18</v>
      </c>
    </row>
    <row r="181" ht="85.5" spans="1:9">
      <c r="A181" s="87">
        <v>8</v>
      </c>
      <c r="B181" s="90" t="s">
        <v>393</v>
      </c>
      <c r="C181" s="90" t="s">
        <v>395</v>
      </c>
      <c r="D181" s="90" t="s">
        <v>395</v>
      </c>
      <c r="E181" s="90" t="s">
        <v>859</v>
      </c>
      <c r="F181" s="90" t="s">
        <v>397</v>
      </c>
      <c r="G181" s="87">
        <f>VLOOKUP(F181,[2]明细!$E:$I,5,FALSE)</f>
        <v>20</v>
      </c>
      <c r="H181" s="18">
        <f>VLOOKUP(F181,[2]明细!$E:$L,8,FALSE)</f>
        <v>0.75</v>
      </c>
      <c r="I181" s="92">
        <f t="shared" si="6"/>
        <v>15</v>
      </c>
    </row>
    <row r="182" ht="28.5" spans="1:9">
      <c r="A182" s="87">
        <v>9</v>
      </c>
      <c r="B182" s="90" t="s">
        <v>667</v>
      </c>
      <c r="C182" s="90" t="s">
        <v>668</v>
      </c>
      <c r="D182" s="90" t="s">
        <v>669</v>
      </c>
      <c r="E182" s="90">
        <v>1</v>
      </c>
      <c r="F182" s="160" t="s">
        <v>670</v>
      </c>
      <c r="G182" s="87">
        <f>VLOOKUP(F182,[2]明细!$E:$I,5,FALSE)</f>
        <v>55</v>
      </c>
      <c r="H182" s="18">
        <f>VLOOKUP(F182,[2]明细!$E:$L,8,FALSE)</f>
        <v>0.75</v>
      </c>
      <c r="I182" s="92">
        <f t="shared" si="6"/>
        <v>41.25</v>
      </c>
    </row>
    <row r="183" ht="28.5" spans="1:9">
      <c r="A183" s="87">
        <v>10</v>
      </c>
      <c r="B183" s="90" t="s">
        <v>671</v>
      </c>
      <c r="C183" s="90" t="s">
        <v>672</v>
      </c>
      <c r="D183" s="90" t="s">
        <v>192</v>
      </c>
      <c r="E183" s="90">
        <v>4</v>
      </c>
      <c r="F183" s="160" t="s">
        <v>673</v>
      </c>
      <c r="G183" s="87">
        <f>VLOOKUP(F183,[2]明细!$E:$I,5,FALSE)</f>
        <v>58</v>
      </c>
      <c r="H183" s="18">
        <f>VLOOKUP(F183,[2]明细!$E:$L,8,FALSE)</f>
        <v>0.75</v>
      </c>
      <c r="I183" s="92">
        <f t="shared" si="6"/>
        <v>43.5</v>
      </c>
    </row>
    <row r="184" ht="28.5" spans="1:9">
      <c r="A184" s="87">
        <v>11</v>
      </c>
      <c r="B184" s="90" t="s">
        <v>674</v>
      </c>
      <c r="C184" s="90" t="s">
        <v>675</v>
      </c>
      <c r="D184" s="90" t="s">
        <v>275</v>
      </c>
      <c r="E184" s="90">
        <v>1</v>
      </c>
      <c r="F184" s="90" t="s">
        <v>676</v>
      </c>
      <c r="G184" s="87">
        <f>VLOOKUP(F184,[2]明细!$E:$I,5,FALSE)</f>
        <v>48</v>
      </c>
      <c r="H184" s="18">
        <f>VLOOKUP(F184,[2]明细!$E:$L,8,FALSE)</f>
        <v>0.75</v>
      </c>
      <c r="I184" s="92">
        <f t="shared" si="6"/>
        <v>36</v>
      </c>
    </row>
    <row r="185" ht="28.5" spans="1:9">
      <c r="A185" s="87">
        <v>12</v>
      </c>
      <c r="B185" s="90" t="s">
        <v>677</v>
      </c>
      <c r="C185" s="90" t="s">
        <v>678</v>
      </c>
      <c r="D185" s="90" t="s">
        <v>679</v>
      </c>
      <c r="E185" s="90">
        <v>1</v>
      </c>
      <c r="F185" s="160" t="s">
        <v>680</v>
      </c>
      <c r="G185" s="87">
        <f>VLOOKUP(F185,[2]明细!$E:$I,5,FALSE)</f>
        <v>46.8</v>
      </c>
      <c r="H185" s="18">
        <f>VLOOKUP(F185,[2]明细!$E:$L,8,FALSE)</f>
        <v>0.75</v>
      </c>
      <c r="I185" s="92">
        <f t="shared" si="6"/>
        <v>35.1</v>
      </c>
    </row>
    <row r="186" ht="42.75" spans="1:9">
      <c r="A186" s="87">
        <v>13</v>
      </c>
      <c r="B186" s="90" t="s">
        <v>860</v>
      </c>
      <c r="C186" s="90" t="s">
        <v>861</v>
      </c>
      <c r="D186" s="90" t="s">
        <v>862</v>
      </c>
      <c r="E186" s="90" t="s">
        <v>863</v>
      </c>
      <c r="F186" s="160" t="s">
        <v>864</v>
      </c>
      <c r="G186" s="87">
        <f>VLOOKUP(F186,[2]明细!$E:$I,5,FALSE)</f>
        <v>45</v>
      </c>
      <c r="H186" s="18">
        <f>VLOOKUP(F186,[2]明细!$E:$L,8,FALSE)</f>
        <v>0.75</v>
      </c>
      <c r="I186" s="92">
        <f t="shared" si="6"/>
        <v>33.75</v>
      </c>
    </row>
    <row r="187" ht="28.5" spans="1:9">
      <c r="A187" s="87">
        <v>14</v>
      </c>
      <c r="B187" s="90" t="s">
        <v>865</v>
      </c>
      <c r="C187" s="90" t="s">
        <v>866</v>
      </c>
      <c r="D187" s="90" t="s">
        <v>862</v>
      </c>
      <c r="E187" s="90" t="s">
        <v>863</v>
      </c>
      <c r="F187" s="160" t="s">
        <v>867</v>
      </c>
      <c r="G187" s="87">
        <f>VLOOKUP(F187,[2]明细!$E:$I,5,FALSE)</f>
        <v>45</v>
      </c>
      <c r="H187" s="18">
        <f>VLOOKUP(F187,[2]明细!$E:$L,8,FALSE)</f>
        <v>0.75</v>
      </c>
      <c r="I187" s="92">
        <f t="shared" si="6"/>
        <v>33.75</v>
      </c>
    </row>
    <row r="188" ht="28.5" spans="1:9">
      <c r="A188" s="87">
        <v>15</v>
      </c>
      <c r="B188" s="90" t="s">
        <v>868</v>
      </c>
      <c r="C188" s="90" t="s">
        <v>869</v>
      </c>
      <c r="D188" s="90" t="s">
        <v>862</v>
      </c>
      <c r="E188" s="90">
        <v>1</v>
      </c>
      <c r="F188" s="160" t="s">
        <v>870</v>
      </c>
      <c r="G188" s="87">
        <f>VLOOKUP(F188,[2]明细!$E:$I,5,FALSE)</f>
        <v>39.8</v>
      </c>
      <c r="H188" s="18">
        <f>VLOOKUP(F188,[2]明细!$E:$L,8,FALSE)</f>
        <v>0.75</v>
      </c>
      <c r="I188" s="92">
        <f t="shared" si="6"/>
        <v>29.85</v>
      </c>
    </row>
    <row r="189" ht="28.5" spans="1:9">
      <c r="A189" s="87">
        <v>16</v>
      </c>
      <c r="B189" s="90" t="s">
        <v>871</v>
      </c>
      <c r="C189" s="90" t="s">
        <v>869</v>
      </c>
      <c r="D189" s="90" t="s">
        <v>862</v>
      </c>
      <c r="E189" s="90">
        <v>1</v>
      </c>
      <c r="F189" s="160" t="s">
        <v>872</v>
      </c>
      <c r="G189" s="87">
        <f>VLOOKUP(F189,[2]明细!$E:$I,5,FALSE)</f>
        <v>39.8</v>
      </c>
      <c r="H189" s="18">
        <f>VLOOKUP(F189,[2]明细!$E:$L,8,FALSE)</f>
        <v>0.75</v>
      </c>
      <c r="I189" s="92">
        <f t="shared" si="6"/>
        <v>29.85</v>
      </c>
    </row>
    <row r="190" ht="42.75" spans="1:9">
      <c r="A190" s="87">
        <v>17</v>
      </c>
      <c r="B190" s="90" t="s">
        <v>873</v>
      </c>
      <c r="C190" s="90" t="s">
        <v>874</v>
      </c>
      <c r="D190" s="90" t="s">
        <v>862</v>
      </c>
      <c r="E190" s="90" t="s">
        <v>863</v>
      </c>
      <c r="F190" s="160" t="s">
        <v>875</v>
      </c>
      <c r="G190" s="87">
        <f>VLOOKUP(F190,[2]明细!$E:$I,5,FALSE)</f>
        <v>29.8</v>
      </c>
      <c r="H190" s="18">
        <f>VLOOKUP(F190,[2]明细!$E:$L,8,FALSE)</f>
        <v>0.75</v>
      </c>
      <c r="I190" s="92">
        <f t="shared" si="6"/>
        <v>22.35</v>
      </c>
    </row>
    <row r="191" ht="42.75" spans="1:9">
      <c r="A191" s="87">
        <v>18</v>
      </c>
      <c r="B191" s="90" t="s">
        <v>876</v>
      </c>
      <c r="C191" s="90" t="s">
        <v>866</v>
      </c>
      <c r="D191" s="90" t="s">
        <v>862</v>
      </c>
      <c r="E191" s="90" t="s">
        <v>863</v>
      </c>
      <c r="F191" s="160" t="s">
        <v>877</v>
      </c>
      <c r="G191" s="87">
        <f>VLOOKUP(F191,[2]明细!$E:$I,5,FALSE)</f>
        <v>29.8</v>
      </c>
      <c r="H191" s="18">
        <f>VLOOKUP(F191,[2]明细!$E:$L,8,FALSE)</f>
        <v>0.75</v>
      </c>
      <c r="I191" s="92">
        <f t="shared" si="6"/>
        <v>22.35</v>
      </c>
    </row>
    <row r="192" ht="28.5" spans="1:9">
      <c r="A192" s="87">
        <v>19</v>
      </c>
      <c r="B192" s="90" t="s">
        <v>878</v>
      </c>
      <c r="C192" s="90" t="s">
        <v>879</v>
      </c>
      <c r="D192" s="90" t="s">
        <v>862</v>
      </c>
      <c r="E192" s="90" t="s">
        <v>858</v>
      </c>
      <c r="F192" s="160" t="s">
        <v>880</v>
      </c>
      <c r="G192" s="87">
        <f>VLOOKUP(F192,[2]明细!$E:$I,5,FALSE)</f>
        <v>35</v>
      </c>
      <c r="H192" s="18">
        <f>VLOOKUP(F192,[2]明细!$E:$L,8,FALSE)</f>
        <v>0.75</v>
      </c>
      <c r="I192" s="92">
        <f t="shared" si="6"/>
        <v>26.25</v>
      </c>
    </row>
    <row r="193" ht="57" spans="1:9">
      <c r="A193" s="87">
        <v>20</v>
      </c>
      <c r="B193" s="90" t="s">
        <v>881</v>
      </c>
      <c r="C193" s="90" t="s">
        <v>882</v>
      </c>
      <c r="D193" s="90" t="s">
        <v>862</v>
      </c>
      <c r="E193" s="90" t="s">
        <v>858</v>
      </c>
      <c r="F193" s="160" t="s">
        <v>883</v>
      </c>
      <c r="G193" s="87">
        <f>VLOOKUP(F193,[2]明细!$E:$I,5,FALSE)</f>
        <v>35</v>
      </c>
      <c r="H193" s="18">
        <f>VLOOKUP(F193,[2]明细!$E:$L,8,FALSE)</f>
        <v>0.75</v>
      </c>
      <c r="I193" s="92">
        <f t="shared" si="6"/>
        <v>26.25</v>
      </c>
    </row>
    <row r="194" ht="28.5" spans="1:9">
      <c r="A194" s="87">
        <v>21</v>
      </c>
      <c r="B194" s="87" t="s">
        <v>716</v>
      </c>
      <c r="C194" s="90"/>
      <c r="D194" s="90"/>
      <c r="E194" s="90"/>
      <c r="F194" s="90"/>
      <c r="G194" s="87"/>
      <c r="H194" s="18"/>
      <c r="I194" s="92">
        <v>5.9</v>
      </c>
    </row>
    <row r="195" ht="14.25" spans="3:9">
      <c r="C195" s="87"/>
      <c r="D195" s="87"/>
      <c r="E195" s="87"/>
      <c r="F195" s="87"/>
      <c r="G195" s="87"/>
      <c r="H195" s="18"/>
      <c r="I195" s="93">
        <f>SUM(I174:I194)</f>
        <v>661.4</v>
      </c>
    </row>
  </sheetData>
  <mergeCells count="7">
    <mergeCell ref="A2:G2"/>
    <mergeCell ref="A28:I28"/>
    <mergeCell ref="A55:I55"/>
    <mergeCell ref="A84:I84"/>
    <mergeCell ref="A113:I113"/>
    <mergeCell ref="A141:I141"/>
    <mergeCell ref="A172:I172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8"/>
  <sheetViews>
    <sheetView zoomScale="140" zoomScaleNormal="140" topLeftCell="A56" workbookViewId="0">
      <selection activeCell="A56" sqref="A$1:I$1048576"/>
    </sheetView>
  </sheetViews>
  <sheetFormatPr defaultColWidth="9" defaultRowHeight="13.5"/>
  <cols>
    <col min="1" max="1" width="6.25" style="43" customWidth="1"/>
    <col min="2" max="2" width="16" style="43" customWidth="1"/>
    <col min="3" max="3" width="11.375" style="43" customWidth="1"/>
    <col min="4" max="4" width="12.875" style="43" customWidth="1"/>
    <col min="5" max="5" width="6.625" style="43" customWidth="1"/>
    <col min="6" max="6" width="15.25" style="43" customWidth="1"/>
    <col min="7" max="7" width="9" style="61"/>
    <col min="8" max="8" width="9" style="44"/>
    <col min="9" max="9" width="9.25" style="62"/>
    <col min="10" max="10" width="9" style="63"/>
  </cols>
  <sheetData>
    <row r="1" ht="25" customHeight="1" spans="1:8">
      <c r="A1" s="64" t="s">
        <v>920</v>
      </c>
      <c r="B1" s="64"/>
      <c r="C1" s="64"/>
      <c r="D1" s="64"/>
      <c r="E1" s="64"/>
      <c r="F1" s="64"/>
      <c r="G1" s="65"/>
      <c r="H1" s="66"/>
    </row>
    <row r="2" s="1" customFormat="1" ht="14" customHeight="1" spans="1:10">
      <c r="A2" s="67" t="s">
        <v>1</v>
      </c>
      <c r="B2" s="8" t="s">
        <v>2</v>
      </c>
      <c r="C2" s="9" t="s">
        <v>3</v>
      </c>
      <c r="D2" s="9" t="s">
        <v>4</v>
      </c>
      <c r="E2" s="9" t="s">
        <v>5</v>
      </c>
      <c r="F2" s="8" t="s">
        <v>6</v>
      </c>
      <c r="G2" s="10" t="s">
        <v>7</v>
      </c>
      <c r="H2" s="68" t="s">
        <v>8</v>
      </c>
      <c r="I2" s="75" t="s">
        <v>9</v>
      </c>
      <c r="J2" s="76"/>
    </row>
    <row r="3" ht="28.5" spans="1:9">
      <c r="A3" s="69">
        <v>1</v>
      </c>
      <c r="B3" s="35" t="s">
        <v>532</v>
      </c>
      <c r="C3" s="35" t="s">
        <v>533</v>
      </c>
      <c r="D3" s="35" t="s">
        <v>12</v>
      </c>
      <c r="E3" s="35">
        <v>3</v>
      </c>
      <c r="F3" s="169" t="s">
        <v>534</v>
      </c>
      <c r="G3" s="70">
        <f>VLOOKUP(F3,[2]明细!$E:$I,5,FALSE)</f>
        <v>99</v>
      </c>
      <c r="H3" s="71">
        <f>VLOOKUP(F3,[2]明细!$E:$L,8,FALSE)</f>
        <v>0.75</v>
      </c>
      <c r="I3" s="77">
        <f t="shared" ref="I3:I9" si="0">G3*H3</f>
        <v>74.25</v>
      </c>
    </row>
    <row r="4" ht="28.5" spans="1:9">
      <c r="A4" s="69">
        <v>2</v>
      </c>
      <c r="B4" s="35" t="s">
        <v>921</v>
      </c>
      <c r="C4" s="35" t="s">
        <v>922</v>
      </c>
      <c r="D4" s="35" t="s">
        <v>12</v>
      </c>
      <c r="E4" s="35">
        <v>3</v>
      </c>
      <c r="F4" s="35" t="s">
        <v>923</v>
      </c>
      <c r="G4" s="70">
        <f>VLOOKUP(F4,[2]明细!$E:$I,5,FALSE)</f>
        <v>42</v>
      </c>
      <c r="H4" s="71">
        <f>VLOOKUP(F4,[2]明细!$E:$L,8,FALSE)</f>
        <v>0.75</v>
      </c>
      <c r="I4" s="77">
        <f t="shared" si="0"/>
        <v>31.5</v>
      </c>
    </row>
    <row r="5" ht="28.5" spans="1:9">
      <c r="A5" s="69">
        <v>3</v>
      </c>
      <c r="B5" s="35" t="s">
        <v>924</v>
      </c>
      <c r="C5" s="35" t="s">
        <v>925</v>
      </c>
      <c r="D5" s="35" t="s">
        <v>12</v>
      </c>
      <c r="E5" s="35">
        <v>2</v>
      </c>
      <c r="F5" s="35" t="s">
        <v>926</v>
      </c>
      <c r="G5" s="70">
        <f>VLOOKUP(F5,[2]明细!$E:$I,5,FALSE)</f>
        <v>66</v>
      </c>
      <c r="H5" s="71">
        <f>VLOOKUP(F5,[2]明细!$E:$L,8,FALSE)</f>
        <v>0.75</v>
      </c>
      <c r="I5" s="77">
        <f t="shared" si="0"/>
        <v>49.5</v>
      </c>
    </row>
    <row r="6" ht="28.5" spans="1:9">
      <c r="A6" s="69">
        <v>4</v>
      </c>
      <c r="B6" s="35" t="s">
        <v>927</v>
      </c>
      <c r="C6" s="35" t="s">
        <v>925</v>
      </c>
      <c r="D6" s="35" t="s">
        <v>12</v>
      </c>
      <c r="E6" s="35">
        <v>2</v>
      </c>
      <c r="F6" s="35" t="s">
        <v>928</v>
      </c>
      <c r="G6" s="70">
        <f>VLOOKUP(F6,[2]明细!$E:$I,5,FALSE)</f>
        <v>110</v>
      </c>
      <c r="H6" s="71">
        <f>VLOOKUP(F6,[2]明细!$E:$L,8,FALSE)</f>
        <v>0.75</v>
      </c>
      <c r="I6" s="77">
        <f t="shared" si="0"/>
        <v>82.5</v>
      </c>
    </row>
    <row r="7" ht="42.75" spans="1:9">
      <c r="A7" s="69">
        <v>5</v>
      </c>
      <c r="B7" s="35" t="s">
        <v>929</v>
      </c>
      <c r="C7" s="35" t="s">
        <v>930</v>
      </c>
      <c r="D7" s="35" t="s">
        <v>931</v>
      </c>
      <c r="E7" s="35"/>
      <c r="F7" s="169" t="s">
        <v>76</v>
      </c>
      <c r="G7" s="70">
        <f>VLOOKUP(F7,[2]明细!$E:$I,5,FALSE)</f>
        <v>26</v>
      </c>
      <c r="H7" s="71">
        <f>VLOOKUP(F7,[2]明细!$E:$L,8,FALSE)</f>
        <v>1</v>
      </c>
      <c r="I7" s="77">
        <f t="shared" si="0"/>
        <v>26</v>
      </c>
    </row>
    <row r="8" ht="28.5" spans="1:9">
      <c r="A8" s="69">
        <v>6</v>
      </c>
      <c r="B8" s="35" t="s">
        <v>932</v>
      </c>
      <c r="C8" s="35" t="s">
        <v>933</v>
      </c>
      <c r="D8" s="35" t="s">
        <v>934</v>
      </c>
      <c r="E8" s="35">
        <v>2</v>
      </c>
      <c r="F8" s="169" t="s">
        <v>935</v>
      </c>
      <c r="G8" s="70">
        <f>VLOOKUP(F8,[2]明细!$E:$I,5,FALSE)</f>
        <v>49.8</v>
      </c>
      <c r="H8" s="71">
        <f>VLOOKUP(F8,[2]明细!$E:$L,8,FALSE)</f>
        <v>0.75</v>
      </c>
      <c r="I8" s="77">
        <f t="shared" si="0"/>
        <v>37.35</v>
      </c>
    </row>
    <row r="9" ht="28.5" spans="1:9">
      <c r="A9" s="69">
        <v>7</v>
      </c>
      <c r="B9" s="35" t="s">
        <v>398</v>
      </c>
      <c r="C9" s="35" t="s">
        <v>399</v>
      </c>
      <c r="D9" s="35" t="s">
        <v>400</v>
      </c>
      <c r="E9" s="35">
        <v>1</v>
      </c>
      <c r="F9" s="169" t="s">
        <v>401</v>
      </c>
      <c r="G9" s="70">
        <f>VLOOKUP(F9,[2]明细!$E:$I,5,FALSE)</f>
        <v>48</v>
      </c>
      <c r="H9" s="71">
        <f>VLOOKUP(F9,[2]明细!$E:$L,8,FALSE)</f>
        <v>0.75</v>
      </c>
      <c r="I9" s="77">
        <f t="shared" si="0"/>
        <v>36</v>
      </c>
    </row>
    <row r="10" ht="27" spans="1:9">
      <c r="A10" s="69">
        <v>8</v>
      </c>
      <c r="B10" s="37" t="s">
        <v>77</v>
      </c>
      <c r="C10" s="35"/>
      <c r="D10" s="35"/>
      <c r="E10" s="35"/>
      <c r="F10" s="35"/>
      <c r="G10" s="70"/>
      <c r="H10" s="71"/>
      <c r="I10" s="77">
        <v>2.95</v>
      </c>
    </row>
    <row r="11" ht="14.25" spans="3:9">
      <c r="C11" s="37"/>
      <c r="D11" s="37"/>
      <c r="E11" s="37"/>
      <c r="F11" s="37"/>
      <c r="G11" s="70"/>
      <c r="H11" s="71"/>
      <c r="I11" s="23">
        <f>SUM(I3:I10)</f>
        <v>340.05</v>
      </c>
    </row>
    <row r="12" ht="14.25" spans="7:9">
      <c r="G12" s="70"/>
      <c r="H12" s="71"/>
      <c r="I12" s="77"/>
    </row>
    <row r="13" ht="14.25" spans="7:9">
      <c r="G13" s="70"/>
      <c r="H13" s="71"/>
      <c r="I13" s="77"/>
    </row>
    <row r="14" ht="14.25" spans="7:9">
      <c r="G14" s="70"/>
      <c r="H14" s="71"/>
      <c r="I14" s="77"/>
    </row>
    <row r="15" ht="25" customHeight="1" spans="1:9">
      <c r="A15" s="37"/>
      <c r="B15" s="37"/>
      <c r="C15" s="37"/>
      <c r="D15" s="37"/>
      <c r="E15" s="37"/>
      <c r="F15" s="37"/>
      <c r="G15" s="70"/>
      <c r="H15" s="71"/>
      <c r="I15" s="77"/>
    </row>
    <row r="16" ht="25" customHeight="1" spans="1:9">
      <c r="A16" s="29" t="s">
        <v>936</v>
      </c>
      <c r="B16" s="29"/>
      <c r="C16" s="29"/>
      <c r="D16" s="29"/>
      <c r="E16" s="29"/>
      <c r="F16" s="29"/>
      <c r="G16" s="29"/>
      <c r="H16" s="29"/>
      <c r="I16" s="78"/>
    </row>
    <row r="17" s="1" customFormat="1" ht="14" customHeight="1" spans="1:10">
      <c r="A17" s="67" t="s">
        <v>1</v>
      </c>
      <c r="B17" s="8" t="s">
        <v>2</v>
      </c>
      <c r="C17" s="9" t="s">
        <v>3</v>
      </c>
      <c r="D17" s="9" t="s">
        <v>4</v>
      </c>
      <c r="E17" s="9" t="s">
        <v>5</v>
      </c>
      <c r="F17" s="8" t="s">
        <v>6</v>
      </c>
      <c r="G17" s="10" t="s">
        <v>7</v>
      </c>
      <c r="H17" s="68" t="s">
        <v>8</v>
      </c>
      <c r="I17" s="75" t="s">
        <v>9</v>
      </c>
      <c r="J17" s="76"/>
    </row>
    <row r="18" ht="28.5" spans="1:9">
      <c r="A18" s="69">
        <v>1</v>
      </c>
      <c r="B18" s="35" t="s">
        <v>937</v>
      </c>
      <c r="C18" s="35" t="s">
        <v>938</v>
      </c>
      <c r="D18" s="35" t="s">
        <v>275</v>
      </c>
      <c r="E18" s="35">
        <v>1</v>
      </c>
      <c r="F18" s="170" t="s">
        <v>939</v>
      </c>
      <c r="G18" s="70">
        <f>VLOOKUP(F18,[2]明细!$E:$I,5,FALSE)</f>
        <v>49</v>
      </c>
      <c r="H18" s="71">
        <f>VLOOKUP(F18,[2]明细!$E:$L,8,FALSE)</f>
        <v>0.75</v>
      </c>
      <c r="I18" s="77">
        <f>G18*H18</f>
        <v>36.75</v>
      </c>
    </row>
    <row r="19" ht="28.5" spans="1:9">
      <c r="A19" s="69">
        <v>2</v>
      </c>
      <c r="B19" s="35" t="s">
        <v>940</v>
      </c>
      <c r="C19" s="35" t="s">
        <v>941</v>
      </c>
      <c r="D19" s="35" t="s">
        <v>12</v>
      </c>
      <c r="E19" s="35">
        <v>5</v>
      </c>
      <c r="F19" s="170" t="s">
        <v>942</v>
      </c>
      <c r="G19" s="70">
        <f>VLOOKUP(F19,[2]明细!$E:$I,5,FALSE)</f>
        <v>55</v>
      </c>
      <c r="H19" s="71">
        <f>VLOOKUP(F19,[2]明细!$E:$L,8,FALSE)</f>
        <v>0.75</v>
      </c>
      <c r="I19" s="77">
        <f>G19*H19</f>
        <v>41.25</v>
      </c>
    </row>
    <row r="20" ht="14.25" spans="1:9">
      <c r="A20" s="69">
        <v>3</v>
      </c>
      <c r="B20" s="35" t="s">
        <v>943</v>
      </c>
      <c r="C20" s="35" t="s">
        <v>944</v>
      </c>
      <c r="D20" s="35" t="s">
        <v>945</v>
      </c>
      <c r="E20" s="35"/>
      <c r="F20" s="169" t="s">
        <v>946</v>
      </c>
      <c r="G20" s="70">
        <f>VLOOKUP(F20,[2]明细!$E:$I,5,FALSE)</f>
        <v>108</v>
      </c>
      <c r="H20" s="71">
        <f>VLOOKUP(F20,[2]明细!$E:$L,8,FALSE)</f>
        <v>0.75</v>
      </c>
      <c r="I20" s="77">
        <f>G20*H20</f>
        <v>81</v>
      </c>
    </row>
    <row r="21" ht="14.25" spans="1:9">
      <c r="A21" s="69">
        <v>4</v>
      </c>
      <c r="B21" s="35" t="s">
        <v>771</v>
      </c>
      <c r="C21" s="35" t="s">
        <v>947</v>
      </c>
      <c r="D21" s="35" t="s">
        <v>945</v>
      </c>
      <c r="E21" s="35">
        <v>6</v>
      </c>
      <c r="F21" s="35" t="s">
        <v>948</v>
      </c>
      <c r="G21" s="70">
        <f>VLOOKUP(F21,[2]明细!$E:$I,5,FALSE)</f>
        <v>85</v>
      </c>
      <c r="H21" s="71">
        <f>VLOOKUP(F21,[2]明细!$E:$L,8,FALSE)</f>
        <v>0.75</v>
      </c>
      <c r="I21" s="77">
        <f>G21*H21</f>
        <v>63.75</v>
      </c>
    </row>
    <row r="22" ht="28.5" spans="1:9">
      <c r="A22" s="69">
        <v>5</v>
      </c>
      <c r="B22" s="35" t="s">
        <v>949</v>
      </c>
      <c r="C22" s="35" t="s">
        <v>950</v>
      </c>
      <c r="D22" s="35" t="s">
        <v>467</v>
      </c>
      <c r="E22" s="35"/>
      <c r="F22" s="169" t="s">
        <v>951</v>
      </c>
      <c r="G22" s="70">
        <f>VLOOKUP(F22,[2]明细!$E:$I,5,FALSE)</f>
        <v>55</v>
      </c>
      <c r="H22" s="71">
        <f>VLOOKUP(F22,[2]明细!$E:$L,8,FALSE)</f>
        <v>0.75</v>
      </c>
      <c r="I22" s="77">
        <f>G22*H22</f>
        <v>41.25</v>
      </c>
    </row>
    <row r="23" ht="42.75" spans="1:9">
      <c r="A23" s="69">
        <v>6</v>
      </c>
      <c r="B23" s="35" t="s">
        <v>929</v>
      </c>
      <c r="C23" s="35" t="s">
        <v>930</v>
      </c>
      <c r="D23" s="35" t="s">
        <v>931</v>
      </c>
      <c r="E23" s="35"/>
      <c r="F23" s="169" t="s">
        <v>76</v>
      </c>
      <c r="G23" s="70">
        <f>VLOOKUP(F23,[2]明细!$E:$I,5,FALSE)</f>
        <v>26</v>
      </c>
      <c r="H23" s="71">
        <f>VLOOKUP(F23,[2]明细!$E:$L,8,FALSE)</f>
        <v>1</v>
      </c>
      <c r="I23" s="77">
        <f>G23*H23</f>
        <v>26</v>
      </c>
    </row>
    <row r="24" ht="28.5" spans="1:9">
      <c r="A24" s="69">
        <v>7</v>
      </c>
      <c r="B24" s="35" t="s">
        <v>932</v>
      </c>
      <c r="C24" s="35" t="s">
        <v>933</v>
      </c>
      <c r="D24" s="35" t="s">
        <v>934</v>
      </c>
      <c r="E24" s="35">
        <v>2</v>
      </c>
      <c r="F24" s="169" t="s">
        <v>935</v>
      </c>
      <c r="G24" s="70">
        <f>VLOOKUP(F24,[2]明细!$E:$I,5,FALSE)</f>
        <v>49.8</v>
      </c>
      <c r="H24" s="71">
        <f>VLOOKUP(F24,[2]明细!$E:$L,8,FALSE)</f>
        <v>0.75</v>
      </c>
      <c r="I24" s="77">
        <f>G24*H24</f>
        <v>37.35</v>
      </c>
    </row>
    <row r="25" ht="28.5" spans="1:9">
      <c r="A25" s="69">
        <v>8</v>
      </c>
      <c r="B25" s="35" t="s">
        <v>398</v>
      </c>
      <c r="C25" s="35" t="s">
        <v>399</v>
      </c>
      <c r="D25" s="35" t="s">
        <v>400</v>
      </c>
      <c r="E25" s="35">
        <v>1</v>
      </c>
      <c r="F25" s="169" t="s">
        <v>401</v>
      </c>
      <c r="G25" s="70">
        <f>VLOOKUP(F25,[2]明细!$E:$I,5,FALSE)</f>
        <v>48</v>
      </c>
      <c r="H25" s="71">
        <f>VLOOKUP(F25,[2]明细!$E:$L,8,FALSE)</f>
        <v>0.75</v>
      </c>
      <c r="I25" s="77">
        <f>G25*H25</f>
        <v>36</v>
      </c>
    </row>
    <row r="26" ht="28.5" spans="1:9">
      <c r="A26" s="69">
        <v>9</v>
      </c>
      <c r="B26" s="35" t="s">
        <v>77</v>
      </c>
      <c r="C26" s="35"/>
      <c r="D26" s="35"/>
      <c r="E26" s="35"/>
      <c r="F26" s="35"/>
      <c r="G26" s="70"/>
      <c r="H26" s="71"/>
      <c r="I26" s="77">
        <v>2.95</v>
      </c>
    </row>
    <row r="27" ht="14.25" spans="1:9">
      <c r="A27" s="69"/>
      <c r="B27" s="69"/>
      <c r="C27" s="69"/>
      <c r="D27" s="69"/>
      <c r="E27" s="69"/>
      <c r="F27" s="69"/>
      <c r="G27" s="70"/>
      <c r="H27" s="71"/>
      <c r="I27" s="23">
        <f>SUM(I18:I26)</f>
        <v>366.3</v>
      </c>
    </row>
    <row r="28" ht="14.25" spans="7:9">
      <c r="G28" s="70"/>
      <c r="H28" s="71"/>
      <c r="I28" s="77"/>
    </row>
    <row r="29" ht="14.25" spans="7:9">
      <c r="G29" s="70"/>
      <c r="H29" s="71"/>
      <c r="I29" s="77"/>
    </row>
    <row r="30" ht="14.25" spans="7:9">
      <c r="G30" s="70"/>
      <c r="H30" s="71"/>
      <c r="I30" s="77"/>
    </row>
    <row r="31" ht="14.25" spans="7:9">
      <c r="G31" s="70"/>
      <c r="H31" s="71"/>
      <c r="I31" s="77"/>
    </row>
    <row r="32" ht="25" customHeight="1" spans="1:9">
      <c r="A32" s="29" t="s">
        <v>952</v>
      </c>
      <c r="B32" s="29"/>
      <c r="C32" s="29"/>
      <c r="D32" s="29"/>
      <c r="E32" s="29"/>
      <c r="F32" s="29"/>
      <c r="G32" s="29"/>
      <c r="H32" s="29"/>
      <c r="I32" s="78"/>
    </row>
    <row r="33" s="1" customFormat="1" ht="14" customHeight="1" spans="1:10">
      <c r="A33" s="67" t="s">
        <v>1</v>
      </c>
      <c r="B33" s="8" t="s">
        <v>2</v>
      </c>
      <c r="C33" s="9" t="s">
        <v>3</v>
      </c>
      <c r="D33" s="9" t="s">
        <v>4</v>
      </c>
      <c r="E33" s="9" t="s">
        <v>5</v>
      </c>
      <c r="F33" s="8" t="s">
        <v>6</v>
      </c>
      <c r="G33" s="10" t="s">
        <v>7</v>
      </c>
      <c r="H33" s="68" t="s">
        <v>8</v>
      </c>
      <c r="I33" s="75" t="s">
        <v>9</v>
      </c>
      <c r="J33" s="76"/>
    </row>
    <row r="34" ht="28.5" spans="1:9">
      <c r="A34" s="69">
        <v>1</v>
      </c>
      <c r="B34" s="34" t="s">
        <v>914</v>
      </c>
      <c r="C34" s="34" t="s">
        <v>915</v>
      </c>
      <c r="D34" s="34" t="s">
        <v>12</v>
      </c>
      <c r="E34" s="34">
        <v>1</v>
      </c>
      <c r="F34" s="171" t="s">
        <v>916</v>
      </c>
      <c r="G34" s="70">
        <f>VLOOKUP(F34,[2]明细!$E:$I,5,FALSE)</f>
        <v>59</v>
      </c>
      <c r="H34" s="71">
        <f>VLOOKUP(F34,[2]明细!$E:$L,8,FALSE)</f>
        <v>0.75</v>
      </c>
      <c r="I34" s="77">
        <f t="shared" ref="I33:I40" si="1">G34*H34</f>
        <v>44.25</v>
      </c>
    </row>
    <row r="35" ht="28.5" spans="1:9">
      <c r="A35" s="69">
        <v>2</v>
      </c>
      <c r="B35" s="34" t="s">
        <v>953</v>
      </c>
      <c r="C35" s="34" t="s">
        <v>915</v>
      </c>
      <c r="D35" s="34" t="s">
        <v>12</v>
      </c>
      <c r="E35" s="34">
        <v>1</v>
      </c>
      <c r="F35" s="171" t="s">
        <v>954</v>
      </c>
      <c r="G35" s="70">
        <f>VLOOKUP(F35,[2]明细!$E:$I,5,FALSE)</f>
        <v>15</v>
      </c>
      <c r="H35" s="71">
        <f>VLOOKUP(F35,[2]明细!$E:$L,8,FALSE)</f>
        <v>0.75</v>
      </c>
      <c r="I35" s="77">
        <f t="shared" si="1"/>
        <v>11.25</v>
      </c>
    </row>
    <row r="36" ht="28.5" spans="1:9">
      <c r="A36" s="69">
        <v>3</v>
      </c>
      <c r="B36" s="34" t="s">
        <v>955</v>
      </c>
      <c r="C36" s="34" t="s">
        <v>956</v>
      </c>
      <c r="D36" s="34" t="s">
        <v>957</v>
      </c>
      <c r="E36" s="35">
        <v>4</v>
      </c>
      <c r="F36" s="172" t="s">
        <v>958</v>
      </c>
      <c r="G36" s="70">
        <f>VLOOKUP(F36,[2]明细!$E:$I,5,FALSE)</f>
        <v>58</v>
      </c>
      <c r="H36" s="71">
        <v>0.75</v>
      </c>
      <c r="I36" s="77">
        <f t="shared" si="1"/>
        <v>43.5</v>
      </c>
    </row>
    <row r="37" ht="28.5" spans="1:9">
      <c r="A37" s="69">
        <v>4</v>
      </c>
      <c r="B37" s="34" t="s">
        <v>959</v>
      </c>
      <c r="C37" s="34" t="s">
        <v>960</v>
      </c>
      <c r="D37" s="34" t="s">
        <v>196</v>
      </c>
      <c r="E37" s="35">
        <v>3</v>
      </c>
      <c r="F37" s="171" t="s">
        <v>961</v>
      </c>
      <c r="G37" s="70">
        <f>VLOOKUP(F37,[2]明细!$E:$I,5,FALSE)</f>
        <v>51</v>
      </c>
      <c r="H37" s="71">
        <f>VLOOKUP(F37,[2]明细!$E:$L,8,FALSE)</f>
        <v>0.78</v>
      </c>
      <c r="I37" s="77">
        <f t="shared" si="1"/>
        <v>39.78</v>
      </c>
    </row>
    <row r="38" ht="42.75" spans="1:9">
      <c r="A38" s="69">
        <v>5</v>
      </c>
      <c r="B38" s="35" t="s">
        <v>929</v>
      </c>
      <c r="C38" s="35" t="s">
        <v>930</v>
      </c>
      <c r="D38" s="35" t="s">
        <v>931</v>
      </c>
      <c r="E38" s="35"/>
      <c r="F38" s="169" t="s">
        <v>76</v>
      </c>
      <c r="G38" s="70">
        <f>VLOOKUP(F38,[2]明细!$E:$I,5,FALSE)</f>
        <v>26</v>
      </c>
      <c r="H38" s="71">
        <f>VLOOKUP(F38,[2]明细!$E:$L,8,FALSE)</f>
        <v>1</v>
      </c>
      <c r="I38" s="77">
        <f t="shared" si="1"/>
        <v>26</v>
      </c>
    </row>
    <row r="39" ht="28.5" spans="1:9">
      <c r="A39" s="69">
        <v>6</v>
      </c>
      <c r="B39" s="35" t="s">
        <v>932</v>
      </c>
      <c r="C39" s="35" t="s">
        <v>933</v>
      </c>
      <c r="D39" s="35" t="s">
        <v>934</v>
      </c>
      <c r="E39" s="35">
        <v>2</v>
      </c>
      <c r="F39" s="169" t="s">
        <v>935</v>
      </c>
      <c r="G39" s="70">
        <f>VLOOKUP(F39,[2]明细!$E:$I,5,FALSE)</f>
        <v>49.8</v>
      </c>
      <c r="H39" s="71">
        <f>VLOOKUP(F39,[2]明细!$E:$L,8,FALSE)</f>
        <v>0.75</v>
      </c>
      <c r="I39" s="77">
        <f t="shared" si="1"/>
        <v>37.35</v>
      </c>
    </row>
    <row r="40" ht="28.5" spans="1:9">
      <c r="A40" s="69">
        <v>7</v>
      </c>
      <c r="B40" s="35" t="s">
        <v>398</v>
      </c>
      <c r="C40" s="35" t="s">
        <v>399</v>
      </c>
      <c r="D40" s="35" t="s">
        <v>400</v>
      </c>
      <c r="E40" s="35">
        <v>1</v>
      </c>
      <c r="F40" s="169" t="s">
        <v>401</v>
      </c>
      <c r="G40" s="70">
        <f>VLOOKUP(F40,[2]明细!$E:$I,5,FALSE)</f>
        <v>48</v>
      </c>
      <c r="H40" s="71">
        <f>VLOOKUP(F40,[2]明细!$E:$L,8,FALSE)</f>
        <v>0.75</v>
      </c>
      <c r="I40" s="77">
        <f t="shared" si="1"/>
        <v>36</v>
      </c>
    </row>
    <row r="41" ht="28.5" spans="1:9">
      <c r="A41" s="69">
        <v>8</v>
      </c>
      <c r="B41" s="69" t="s">
        <v>77</v>
      </c>
      <c r="C41" s="35"/>
      <c r="D41" s="35"/>
      <c r="E41" s="35"/>
      <c r="F41" s="35"/>
      <c r="G41" s="70"/>
      <c r="H41" s="71"/>
      <c r="I41" s="77">
        <v>2.95</v>
      </c>
    </row>
    <row r="42" ht="14.25" spans="3:9">
      <c r="C42" s="69"/>
      <c r="D42" s="69"/>
      <c r="E42" s="69"/>
      <c r="F42" s="69"/>
      <c r="G42" s="70"/>
      <c r="H42" s="71"/>
      <c r="I42" s="23">
        <f>SUM(I34:I41)</f>
        <v>241.08</v>
      </c>
    </row>
    <row r="43" ht="14.25" spans="7:9">
      <c r="G43" s="70"/>
      <c r="H43" s="71"/>
      <c r="I43" s="77"/>
    </row>
    <row r="44" ht="14.25" spans="7:9">
      <c r="G44" s="70"/>
      <c r="H44" s="71"/>
      <c r="I44" s="77"/>
    </row>
    <row r="45" ht="14.25" spans="7:9">
      <c r="G45" s="70"/>
      <c r="H45" s="71"/>
      <c r="I45" s="77"/>
    </row>
    <row r="46" ht="14.25" spans="7:9">
      <c r="G46" s="70"/>
      <c r="H46" s="71"/>
      <c r="I46" s="77"/>
    </row>
    <row r="47" ht="14.25" spans="7:9">
      <c r="G47" s="70"/>
      <c r="H47" s="71"/>
      <c r="I47" s="77"/>
    </row>
    <row r="48" ht="25" customHeight="1" spans="1:9">
      <c r="A48" s="29" t="s">
        <v>962</v>
      </c>
      <c r="B48" s="29"/>
      <c r="C48" s="29"/>
      <c r="D48" s="29"/>
      <c r="E48" s="29"/>
      <c r="F48" s="29"/>
      <c r="G48" s="29"/>
      <c r="H48" s="29"/>
      <c r="I48" s="78"/>
    </row>
    <row r="49" s="1" customFormat="1" ht="14" customHeight="1" spans="1:10">
      <c r="A49" s="67" t="s">
        <v>1</v>
      </c>
      <c r="B49" s="8" t="s">
        <v>2</v>
      </c>
      <c r="C49" s="9" t="s">
        <v>3</v>
      </c>
      <c r="D49" s="9" t="s">
        <v>4</v>
      </c>
      <c r="E49" s="9" t="s">
        <v>5</v>
      </c>
      <c r="F49" s="8" t="s">
        <v>6</v>
      </c>
      <c r="G49" s="10" t="s">
        <v>7</v>
      </c>
      <c r="H49" s="68" t="s">
        <v>8</v>
      </c>
      <c r="I49" s="75" t="s">
        <v>9</v>
      </c>
      <c r="J49" s="76"/>
    </row>
    <row r="50" ht="28.5" spans="1:9">
      <c r="A50" s="69">
        <v>1</v>
      </c>
      <c r="B50" s="34" t="s">
        <v>914</v>
      </c>
      <c r="C50" s="34" t="s">
        <v>915</v>
      </c>
      <c r="D50" s="34" t="s">
        <v>12</v>
      </c>
      <c r="E50" s="34">
        <v>1</v>
      </c>
      <c r="F50" s="171" t="s">
        <v>916</v>
      </c>
      <c r="G50" s="70">
        <f>VLOOKUP(F50,[2]明细!$E:$I,5,FALSE)</f>
        <v>59</v>
      </c>
      <c r="H50" s="71">
        <f>VLOOKUP(F50,[2]明细!$E:$L,8,FALSE)</f>
        <v>0.75</v>
      </c>
      <c r="I50" s="77">
        <f>G50*H50</f>
        <v>44.25</v>
      </c>
    </row>
    <row r="51" ht="28.5" spans="1:9">
      <c r="A51" s="69">
        <v>2</v>
      </c>
      <c r="B51" s="34" t="s">
        <v>953</v>
      </c>
      <c r="C51" s="34" t="s">
        <v>915</v>
      </c>
      <c r="D51" s="34" t="s">
        <v>12</v>
      </c>
      <c r="E51" s="34">
        <v>1</v>
      </c>
      <c r="F51" s="171" t="s">
        <v>954</v>
      </c>
      <c r="G51" s="70">
        <f>VLOOKUP(F51,[2]明细!$E:$I,5,FALSE)</f>
        <v>15</v>
      </c>
      <c r="H51" s="71">
        <f>VLOOKUP(F51,[2]明细!$E:$L,8,FALSE)</f>
        <v>0.75</v>
      </c>
      <c r="I51" s="77">
        <f>G51*H51</f>
        <v>11.25</v>
      </c>
    </row>
    <row r="52" ht="28.5" spans="1:9">
      <c r="A52" s="69">
        <v>3</v>
      </c>
      <c r="B52" s="34" t="s">
        <v>955</v>
      </c>
      <c r="C52" s="34" t="s">
        <v>956</v>
      </c>
      <c r="D52" s="34" t="s">
        <v>957</v>
      </c>
      <c r="E52" s="35">
        <v>4</v>
      </c>
      <c r="F52" s="172" t="s">
        <v>958</v>
      </c>
      <c r="G52" s="70">
        <f>VLOOKUP(F52,[2]明细!$E:$I,5,FALSE)</f>
        <v>58</v>
      </c>
      <c r="H52" s="71">
        <v>0.75</v>
      </c>
      <c r="I52" s="77">
        <f>G52*H52</f>
        <v>43.5</v>
      </c>
    </row>
    <row r="53" ht="28.5" spans="1:9">
      <c r="A53" s="69">
        <v>4</v>
      </c>
      <c r="B53" s="34" t="s">
        <v>601</v>
      </c>
      <c r="C53" s="34" t="s">
        <v>602</v>
      </c>
      <c r="D53" s="34" t="s">
        <v>196</v>
      </c>
      <c r="E53" s="35">
        <v>6</v>
      </c>
      <c r="F53" s="171" t="s">
        <v>603</v>
      </c>
      <c r="G53" s="70">
        <f>VLOOKUP(F53,[2]明细!$E:$I,5,FALSE)</f>
        <v>54.4</v>
      </c>
      <c r="H53" s="71">
        <f>VLOOKUP(F53,[2]明细!$E:$L,8,FALSE)</f>
        <v>0.78</v>
      </c>
      <c r="I53" s="77">
        <f>G53*H53</f>
        <v>42.432</v>
      </c>
    </row>
    <row r="54" ht="28.5" spans="1:9">
      <c r="A54" s="69">
        <v>5</v>
      </c>
      <c r="B54" s="34" t="s">
        <v>959</v>
      </c>
      <c r="C54" s="34" t="s">
        <v>960</v>
      </c>
      <c r="D54" s="34" t="s">
        <v>196</v>
      </c>
      <c r="E54" s="35">
        <v>3</v>
      </c>
      <c r="F54" s="171" t="s">
        <v>961</v>
      </c>
      <c r="G54" s="70">
        <f>VLOOKUP(F54,[2]明细!$E:$I,5,FALSE)</f>
        <v>51</v>
      </c>
      <c r="H54" s="71">
        <f>VLOOKUP(F54,[2]明细!$E:$L,8,FALSE)</f>
        <v>0.78</v>
      </c>
      <c r="I54" s="77">
        <f>G54*H54</f>
        <v>39.78</v>
      </c>
    </row>
    <row r="55" ht="28.5" spans="1:9">
      <c r="A55" s="69">
        <v>6</v>
      </c>
      <c r="B55" s="35" t="s">
        <v>611</v>
      </c>
      <c r="C55" s="34" t="s">
        <v>612</v>
      </c>
      <c r="D55" s="35" t="s">
        <v>613</v>
      </c>
      <c r="E55" s="35">
        <v>1</v>
      </c>
      <c r="F55" s="171" t="s">
        <v>614</v>
      </c>
      <c r="G55" s="70">
        <f>VLOOKUP(F55,[2]明细!$E:$I,5,FALSE)</f>
        <v>48</v>
      </c>
      <c r="H55" s="71">
        <f>VLOOKUP(F55,[2]明细!$E:$L,8,FALSE)</f>
        <v>0.75</v>
      </c>
      <c r="I55" s="77">
        <f>G55*H55</f>
        <v>36</v>
      </c>
    </row>
    <row r="56" ht="28.5" spans="1:9">
      <c r="A56" s="69">
        <v>7</v>
      </c>
      <c r="B56" s="35" t="s">
        <v>270</v>
      </c>
      <c r="C56" s="35" t="s">
        <v>963</v>
      </c>
      <c r="D56" s="35" t="s">
        <v>12</v>
      </c>
      <c r="E56" s="35">
        <v>2</v>
      </c>
      <c r="F56" s="74" t="s">
        <v>272</v>
      </c>
      <c r="G56" s="70">
        <f>VLOOKUP(F56,[2]明细!$E:$I,5,FALSE)</f>
        <v>62</v>
      </c>
      <c r="H56" s="71">
        <f>VLOOKUP(F56,[2]明细!$E:$L,8,FALSE)</f>
        <v>0.75</v>
      </c>
      <c r="I56" s="77">
        <f>G56*H56</f>
        <v>46.5</v>
      </c>
    </row>
    <row r="57" ht="28.5" spans="1:9">
      <c r="A57" s="69">
        <v>8</v>
      </c>
      <c r="B57" s="35" t="s">
        <v>964</v>
      </c>
      <c r="C57" s="35" t="s">
        <v>965</v>
      </c>
      <c r="D57" s="35" t="s">
        <v>966</v>
      </c>
      <c r="E57" s="35">
        <v>1</v>
      </c>
      <c r="F57" s="74" t="s">
        <v>967</v>
      </c>
      <c r="G57" s="70">
        <f>VLOOKUP(F57,[2]明细!$E:$I,5,FALSE)</f>
        <v>38</v>
      </c>
      <c r="H57" s="71">
        <f>VLOOKUP(F57,[2]明细!$E:$L,8,FALSE)</f>
        <v>0.75</v>
      </c>
      <c r="I57" s="77">
        <f>G57*H57</f>
        <v>28.5</v>
      </c>
    </row>
    <row r="58" ht="42.75" spans="1:9">
      <c r="A58" s="69">
        <v>9</v>
      </c>
      <c r="B58" s="35" t="s">
        <v>929</v>
      </c>
      <c r="C58" s="35" t="s">
        <v>930</v>
      </c>
      <c r="D58" s="35" t="s">
        <v>931</v>
      </c>
      <c r="E58" s="35"/>
      <c r="F58" s="169" t="s">
        <v>76</v>
      </c>
      <c r="G58" s="70">
        <f>VLOOKUP(F58,[2]明细!$E:$I,5,FALSE)</f>
        <v>26</v>
      </c>
      <c r="H58" s="71">
        <f>VLOOKUP(F58,[2]明细!$E:$L,8,FALSE)</f>
        <v>1</v>
      </c>
      <c r="I58" s="77">
        <f>G58*H58</f>
        <v>26</v>
      </c>
    </row>
    <row r="59" ht="28.5" spans="1:9">
      <c r="A59" s="69">
        <v>10</v>
      </c>
      <c r="B59" s="35" t="s">
        <v>932</v>
      </c>
      <c r="C59" s="35" t="s">
        <v>933</v>
      </c>
      <c r="D59" s="35" t="s">
        <v>934</v>
      </c>
      <c r="E59" s="35">
        <v>2</v>
      </c>
      <c r="F59" s="169" t="s">
        <v>935</v>
      </c>
      <c r="G59" s="70">
        <f>VLOOKUP(F59,[2]明细!$E:$I,5,FALSE)</f>
        <v>49.8</v>
      </c>
      <c r="H59" s="71">
        <f>VLOOKUP(F59,[2]明细!$E:$L,8,FALSE)</f>
        <v>0.75</v>
      </c>
      <c r="I59" s="77">
        <f>G59*H59</f>
        <v>37.35</v>
      </c>
    </row>
    <row r="60" ht="28.5" spans="1:9">
      <c r="A60" s="69">
        <v>11</v>
      </c>
      <c r="B60" s="35" t="s">
        <v>398</v>
      </c>
      <c r="C60" s="35" t="s">
        <v>399</v>
      </c>
      <c r="D60" s="35" t="s">
        <v>400</v>
      </c>
      <c r="E60" s="35">
        <v>1</v>
      </c>
      <c r="F60" s="169" t="s">
        <v>401</v>
      </c>
      <c r="G60" s="70">
        <f>VLOOKUP(F60,[2]明细!$E:$I,5,FALSE)</f>
        <v>48</v>
      </c>
      <c r="H60" s="71">
        <f>VLOOKUP(F60,[2]明细!$E:$L,8,FALSE)</f>
        <v>0.75</v>
      </c>
      <c r="I60" s="77">
        <f>G60*H60</f>
        <v>36</v>
      </c>
    </row>
    <row r="61" ht="28.5" spans="1:9">
      <c r="A61" s="69">
        <v>12</v>
      </c>
      <c r="B61" s="69" t="s">
        <v>77</v>
      </c>
      <c r="C61" s="35"/>
      <c r="D61" s="35"/>
      <c r="E61" s="35"/>
      <c r="F61" s="35"/>
      <c r="G61" s="70"/>
      <c r="H61" s="71"/>
      <c r="I61" s="77">
        <v>2.95</v>
      </c>
    </row>
    <row r="62" ht="14.25" spans="3:9">
      <c r="C62" s="69"/>
      <c r="D62" s="69"/>
      <c r="E62" s="69"/>
      <c r="F62" s="69"/>
      <c r="G62" s="70"/>
      <c r="H62" s="71"/>
      <c r="I62" s="23">
        <v>394.51</v>
      </c>
    </row>
    <row r="63" ht="14.25" spans="7:9">
      <c r="G63" s="70"/>
      <c r="H63" s="71"/>
      <c r="I63" s="77"/>
    </row>
    <row r="64" ht="14.25" spans="7:9">
      <c r="G64" s="70"/>
      <c r="H64" s="71"/>
      <c r="I64" s="77"/>
    </row>
    <row r="65" ht="14.25" spans="7:9">
      <c r="G65" s="70"/>
      <c r="H65" s="71"/>
      <c r="I65" s="77"/>
    </row>
    <row r="66" ht="14.25" spans="7:9">
      <c r="G66" s="70"/>
      <c r="H66" s="71"/>
      <c r="I66" s="77"/>
    </row>
    <row r="67" ht="14.25" spans="7:9">
      <c r="G67" s="70"/>
      <c r="H67" s="71"/>
      <c r="I67" s="77"/>
    </row>
    <row r="68" ht="25" customHeight="1" spans="1:9">
      <c r="A68" s="29" t="s">
        <v>968</v>
      </c>
      <c r="B68" s="29"/>
      <c r="C68" s="29"/>
      <c r="D68" s="29"/>
      <c r="E68" s="29"/>
      <c r="F68" s="29"/>
      <c r="G68" s="29"/>
      <c r="H68" s="29"/>
      <c r="I68" s="78"/>
    </row>
    <row r="69" s="1" customFormat="1" ht="14" customHeight="1" spans="1:10">
      <c r="A69" s="67" t="s">
        <v>1</v>
      </c>
      <c r="B69" s="8" t="s">
        <v>2</v>
      </c>
      <c r="C69" s="9" t="s">
        <v>3</v>
      </c>
      <c r="D69" s="9" t="s">
        <v>4</v>
      </c>
      <c r="E69" s="9" t="s">
        <v>5</v>
      </c>
      <c r="F69" s="8" t="s">
        <v>6</v>
      </c>
      <c r="G69" s="10" t="s">
        <v>7</v>
      </c>
      <c r="H69" s="68" t="s">
        <v>8</v>
      </c>
      <c r="I69" s="75" t="s">
        <v>9</v>
      </c>
      <c r="J69" s="76"/>
    </row>
    <row r="70" ht="14.25" spans="1:9">
      <c r="A70" s="69">
        <v>1</v>
      </c>
      <c r="B70" s="35" t="s">
        <v>969</v>
      </c>
      <c r="C70" s="35" t="s">
        <v>970</v>
      </c>
      <c r="D70" s="35" t="s">
        <v>971</v>
      </c>
      <c r="E70" s="35">
        <v>8</v>
      </c>
      <c r="F70" s="74" t="s">
        <v>972</v>
      </c>
      <c r="G70" s="70">
        <f>VLOOKUP(F70,[2]明细!$E:$I,5,FALSE)</f>
        <v>68</v>
      </c>
      <c r="H70" s="71">
        <f>VLOOKUP(F70,[2]明细!$E:$L,8,FALSE)</f>
        <v>0.75</v>
      </c>
      <c r="I70" s="77">
        <f t="shared" ref="I69:I79" si="2">G70*H70</f>
        <v>51</v>
      </c>
    </row>
    <row r="71" ht="28.5" spans="1:9">
      <c r="A71" s="69">
        <v>2</v>
      </c>
      <c r="B71" s="35" t="s">
        <v>973</v>
      </c>
      <c r="C71" s="35" t="s">
        <v>974</v>
      </c>
      <c r="D71" s="35" t="s">
        <v>890</v>
      </c>
      <c r="E71" s="35">
        <v>6</v>
      </c>
      <c r="F71" s="74" t="s">
        <v>975</v>
      </c>
      <c r="G71" s="70">
        <f>VLOOKUP(F71,[2]明细!$E:$I,5,FALSE)</f>
        <v>39</v>
      </c>
      <c r="H71" s="71">
        <f>VLOOKUP(F71,[2]明细!$E:$L,8,FALSE)</f>
        <v>0.75</v>
      </c>
      <c r="I71" s="77">
        <f t="shared" si="2"/>
        <v>29.25</v>
      </c>
    </row>
    <row r="72" ht="28.5" spans="1:9">
      <c r="A72" s="69">
        <v>3</v>
      </c>
      <c r="B72" s="46" t="s">
        <v>976</v>
      </c>
      <c r="C72" s="46" t="s">
        <v>977</v>
      </c>
      <c r="D72" s="46" t="s">
        <v>223</v>
      </c>
      <c r="E72" s="46"/>
      <c r="F72" s="79" t="s">
        <v>978</v>
      </c>
      <c r="G72" s="70">
        <f>VLOOKUP(F72,[2]明细!$E:$I,5,FALSE)</f>
        <v>59.8</v>
      </c>
      <c r="H72" s="71">
        <f>VLOOKUP(F72,[2]明细!$E:$L,8,FALSE)</f>
        <v>0.75</v>
      </c>
      <c r="I72" s="77">
        <f t="shared" si="2"/>
        <v>44.85</v>
      </c>
    </row>
    <row r="73" ht="28.5" spans="1:9">
      <c r="A73" s="69">
        <v>4</v>
      </c>
      <c r="B73" s="35" t="s">
        <v>979</v>
      </c>
      <c r="C73" s="35" t="s">
        <v>980</v>
      </c>
      <c r="D73" s="35" t="s">
        <v>223</v>
      </c>
      <c r="E73" s="35">
        <v>4</v>
      </c>
      <c r="F73" s="74" t="s">
        <v>981</v>
      </c>
      <c r="G73" s="70">
        <f>VLOOKUP(F73,[2]明细!$E:$I,5,FALSE)</f>
        <v>49.8</v>
      </c>
      <c r="H73" s="71">
        <f>VLOOKUP(F73,[2]明细!$E:$L,8,FALSE)</f>
        <v>0.75</v>
      </c>
      <c r="I73" s="77">
        <f t="shared" si="2"/>
        <v>37.35</v>
      </c>
    </row>
    <row r="74" ht="28.5" spans="1:9">
      <c r="A74" s="69">
        <v>5</v>
      </c>
      <c r="B74" s="35" t="s">
        <v>982</v>
      </c>
      <c r="C74" s="35" t="s">
        <v>503</v>
      </c>
      <c r="D74" s="35" t="s">
        <v>504</v>
      </c>
      <c r="E74" s="35">
        <v>20</v>
      </c>
      <c r="F74" s="74" t="s">
        <v>505</v>
      </c>
      <c r="G74" s="70">
        <f>VLOOKUP(F74,[2]明细!$E:$I,5,FALSE)</f>
        <v>45</v>
      </c>
      <c r="H74" s="71">
        <f>VLOOKUP(F74,[2]明细!$E:$L,8,FALSE)</f>
        <v>0.75</v>
      </c>
      <c r="I74" s="77">
        <f t="shared" si="2"/>
        <v>33.75</v>
      </c>
    </row>
    <row r="75" ht="28.5" spans="1:9">
      <c r="A75" s="69">
        <v>6</v>
      </c>
      <c r="B75" s="35" t="s">
        <v>270</v>
      </c>
      <c r="C75" s="35" t="s">
        <v>963</v>
      </c>
      <c r="D75" s="35" t="s">
        <v>12</v>
      </c>
      <c r="E75" s="35">
        <v>2</v>
      </c>
      <c r="F75" s="74" t="s">
        <v>272</v>
      </c>
      <c r="G75" s="70">
        <f>VLOOKUP(F75,[2]明细!$E:$I,5,FALSE)</f>
        <v>62</v>
      </c>
      <c r="H75" s="71">
        <f>VLOOKUP(F75,[2]明细!$E:$L,8,FALSE)</f>
        <v>0.75</v>
      </c>
      <c r="I75" s="77">
        <f t="shared" si="2"/>
        <v>46.5</v>
      </c>
    </row>
    <row r="76" ht="28.5" spans="1:9">
      <c r="A76" s="69">
        <v>7</v>
      </c>
      <c r="B76" s="35" t="s">
        <v>983</v>
      </c>
      <c r="C76" s="35" t="s">
        <v>984</v>
      </c>
      <c r="D76" s="35" t="s">
        <v>492</v>
      </c>
      <c r="E76" s="35">
        <v>5</v>
      </c>
      <c r="F76" s="74" t="s">
        <v>985</v>
      </c>
      <c r="G76" s="70">
        <f>VLOOKUP(F76,[2]明细!$E:$I,5,FALSE)</f>
        <v>59</v>
      </c>
      <c r="H76" s="71">
        <f>VLOOKUP(F76,[2]明细!$E:$L,8,FALSE)</f>
        <v>0.75</v>
      </c>
      <c r="I76" s="77">
        <f t="shared" si="2"/>
        <v>44.25</v>
      </c>
    </row>
    <row r="77" ht="42.75" spans="1:9">
      <c r="A77" s="69">
        <v>8</v>
      </c>
      <c r="B77" s="35" t="s">
        <v>929</v>
      </c>
      <c r="C77" s="35" t="s">
        <v>930</v>
      </c>
      <c r="D77" s="35" t="s">
        <v>931</v>
      </c>
      <c r="E77" s="35"/>
      <c r="F77" s="169" t="s">
        <v>76</v>
      </c>
      <c r="G77" s="70">
        <f>VLOOKUP(F77,[2]明细!$E:$I,5,FALSE)</f>
        <v>26</v>
      </c>
      <c r="H77" s="71">
        <f>VLOOKUP(F77,[2]明细!$E:$L,8,FALSE)</f>
        <v>1</v>
      </c>
      <c r="I77" s="77">
        <f t="shared" si="2"/>
        <v>26</v>
      </c>
    </row>
    <row r="78" ht="28.5" spans="1:9">
      <c r="A78" s="69">
        <v>9</v>
      </c>
      <c r="B78" s="35" t="s">
        <v>932</v>
      </c>
      <c r="C78" s="35" t="s">
        <v>933</v>
      </c>
      <c r="D78" s="35" t="s">
        <v>934</v>
      </c>
      <c r="E78" s="35">
        <v>2</v>
      </c>
      <c r="F78" s="169" t="s">
        <v>935</v>
      </c>
      <c r="G78" s="70">
        <f>VLOOKUP(F78,[2]明细!$E:$I,5,FALSE)</f>
        <v>49.8</v>
      </c>
      <c r="H78" s="71">
        <f>VLOOKUP(F78,[2]明细!$E:$L,8,FALSE)</f>
        <v>0.75</v>
      </c>
      <c r="I78" s="77">
        <f t="shared" si="2"/>
        <v>37.35</v>
      </c>
    </row>
    <row r="79" ht="28.5" spans="1:9">
      <c r="A79" s="69">
        <v>10</v>
      </c>
      <c r="B79" s="35" t="s">
        <v>398</v>
      </c>
      <c r="C79" s="35" t="s">
        <v>399</v>
      </c>
      <c r="D79" s="35" t="s">
        <v>400</v>
      </c>
      <c r="E79" s="35">
        <v>1</v>
      </c>
      <c r="F79" s="169" t="s">
        <v>401</v>
      </c>
      <c r="G79" s="70">
        <f>VLOOKUP(F79,[2]明细!$E:$I,5,FALSE)</f>
        <v>48</v>
      </c>
      <c r="H79" s="71">
        <f>VLOOKUP(F79,[2]明细!$E:$L,8,FALSE)</f>
        <v>0.75</v>
      </c>
      <c r="I79" s="77">
        <f t="shared" si="2"/>
        <v>36</v>
      </c>
    </row>
    <row r="80" ht="28.5" spans="1:9">
      <c r="A80" s="69">
        <v>11</v>
      </c>
      <c r="B80" s="69" t="s">
        <v>77</v>
      </c>
      <c r="C80" s="35"/>
      <c r="D80" s="35"/>
      <c r="E80" s="35"/>
      <c r="F80" s="35"/>
      <c r="G80" s="70"/>
      <c r="H80" s="71"/>
      <c r="I80" s="77">
        <v>2.95</v>
      </c>
    </row>
    <row r="81" ht="14.25" spans="3:9">
      <c r="C81" s="69"/>
      <c r="D81" s="69"/>
      <c r="E81" s="69"/>
      <c r="F81" s="69"/>
      <c r="G81" s="70"/>
      <c r="H81" s="71"/>
      <c r="I81" s="23">
        <f>SUM(I70:I80)</f>
        <v>389.25</v>
      </c>
    </row>
    <row r="82" ht="14.25" spans="7:9">
      <c r="G82" s="70"/>
      <c r="H82" s="71"/>
      <c r="I82" s="77"/>
    </row>
    <row r="83" ht="14.25" spans="7:9">
      <c r="G83" s="70"/>
      <c r="H83" s="71"/>
      <c r="I83" s="77"/>
    </row>
    <row r="84" ht="14.25" spans="7:9">
      <c r="G84" s="70"/>
      <c r="H84" s="71"/>
      <c r="I84" s="77"/>
    </row>
    <row r="85" ht="14.25" spans="7:9">
      <c r="G85" s="70"/>
      <c r="H85" s="71"/>
      <c r="I85" s="77"/>
    </row>
    <row r="86" ht="14.25" spans="7:9">
      <c r="G86" s="70"/>
      <c r="H86" s="71"/>
      <c r="I86" s="77"/>
    </row>
    <row r="87" ht="14.25" spans="7:9">
      <c r="G87" s="70"/>
      <c r="H87" s="71"/>
      <c r="I87" s="77"/>
    </row>
    <row r="88" ht="25" customHeight="1" spans="1:9">
      <c r="A88" s="29" t="s">
        <v>986</v>
      </c>
      <c r="B88" s="29"/>
      <c r="C88" s="29"/>
      <c r="D88" s="29"/>
      <c r="E88" s="29"/>
      <c r="F88" s="29"/>
      <c r="G88" s="29"/>
      <c r="H88" s="29"/>
      <c r="I88" s="78"/>
    </row>
    <row r="89" s="1" customFormat="1" ht="14" customHeight="1" spans="1:10">
      <c r="A89" s="67" t="s">
        <v>1</v>
      </c>
      <c r="B89" s="8" t="s">
        <v>2</v>
      </c>
      <c r="C89" s="9" t="s">
        <v>3</v>
      </c>
      <c r="D89" s="9" t="s">
        <v>4</v>
      </c>
      <c r="E89" s="9" t="s">
        <v>5</v>
      </c>
      <c r="F89" s="8" t="s">
        <v>6</v>
      </c>
      <c r="G89" s="10" t="s">
        <v>7</v>
      </c>
      <c r="H89" s="68" t="s">
        <v>8</v>
      </c>
      <c r="I89" s="75" t="s">
        <v>9</v>
      </c>
      <c r="J89" s="76"/>
    </row>
    <row r="90" ht="42.75" spans="1:9">
      <c r="A90" s="69">
        <v>1</v>
      </c>
      <c r="B90" s="34" t="s">
        <v>987</v>
      </c>
      <c r="C90" s="34" t="s">
        <v>988</v>
      </c>
      <c r="D90" s="35"/>
      <c r="E90" s="35">
        <v>1</v>
      </c>
      <c r="F90" s="171" t="s">
        <v>989</v>
      </c>
      <c r="G90" s="70">
        <f>VLOOKUP(F90,[2]明细!$E:$I,5,FALSE)</f>
        <v>59.8</v>
      </c>
      <c r="H90" s="71">
        <f>VLOOKUP(F90,[2]明细!$E:$L,8,FALSE)</f>
        <v>0.75</v>
      </c>
      <c r="I90" s="77">
        <f t="shared" ref="I89:I97" si="3">G90*H90</f>
        <v>44.85</v>
      </c>
    </row>
    <row r="91" ht="28.5" spans="1:9">
      <c r="A91" s="69">
        <v>2</v>
      </c>
      <c r="B91" s="35" t="s">
        <v>990</v>
      </c>
      <c r="C91" s="34" t="s">
        <v>991</v>
      </c>
      <c r="D91" s="80" t="s">
        <v>311</v>
      </c>
      <c r="E91" s="35"/>
      <c r="F91" s="173" t="s">
        <v>992</v>
      </c>
      <c r="G91" s="70">
        <f>VLOOKUP(F91,[2]明细!$E:$I,5,FALSE)</f>
        <v>59.8</v>
      </c>
      <c r="H91" s="71">
        <f>VLOOKUP(F91,[2]明细!$E:$L,8,FALSE)</f>
        <v>0.75</v>
      </c>
      <c r="I91" s="77">
        <f t="shared" si="3"/>
        <v>44.85</v>
      </c>
    </row>
    <row r="92" ht="28.5" spans="1:9">
      <c r="A92" s="69">
        <v>3</v>
      </c>
      <c r="B92" s="34" t="s">
        <v>993</v>
      </c>
      <c r="C92" s="34" t="s">
        <v>994</v>
      </c>
      <c r="D92" s="34" t="s">
        <v>362</v>
      </c>
      <c r="E92" s="34">
        <v>1</v>
      </c>
      <c r="F92" s="171" t="s">
        <v>995</v>
      </c>
      <c r="G92" s="70">
        <f>VLOOKUP(F92,[2]明细!$E:$I,5,FALSE)</f>
        <v>65</v>
      </c>
      <c r="H92" s="71">
        <f>VLOOKUP(F92,[2]明细!$E:$L,8,FALSE)</f>
        <v>0.75</v>
      </c>
      <c r="I92" s="77">
        <f t="shared" si="3"/>
        <v>48.75</v>
      </c>
    </row>
    <row r="93" ht="28.5" spans="1:9">
      <c r="A93" s="69">
        <v>4</v>
      </c>
      <c r="B93" s="34" t="s">
        <v>996</v>
      </c>
      <c r="C93" s="34" t="s">
        <v>997</v>
      </c>
      <c r="D93" s="34" t="s">
        <v>362</v>
      </c>
      <c r="E93" s="34">
        <v>1</v>
      </c>
      <c r="F93" s="171" t="s">
        <v>998</v>
      </c>
      <c r="G93" s="70">
        <f>VLOOKUP(F93,[2]明细!$E:$I,5,FALSE)</f>
        <v>48</v>
      </c>
      <c r="H93" s="71">
        <f>VLOOKUP(F93,[2]明细!$E:$L,8,FALSE)</f>
        <v>0.75</v>
      </c>
      <c r="I93" s="77">
        <f t="shared" si="3"/>
        <v>36</v>
      </c>
    </row>
    <row r="94" ht="28.5" spans="1:9">
      <c r="A94" s="69">
        <v>5</v>
      </c>
      <c r="B94" s="35" t="s">
        <v>999</v>
      </c>
      <c r="C94" s="34" t="s">
        <v>1000</v>
      </c>
      <c r="D94" s="35" t="s">
        <v>223</v>
      </c>
      <c r="E94" s="35">
        <v>2</v>
      </c>
      <c r="F94" s="171" t="s">
        <v>1001</v>
      </c>
      <c r="G94" s="70">
        <f>VLOOKUP(F94,[2]明细!$E:$I,5,FALSE)</f>
        <v>59.8</v>
      </c>
      <c r="H94" s="71">
        <f>VLOOKUP(F94,[2]明细!$E:$L,8,FALSE)</f>
        <v>0.75</v>
      </c>
      <c r="I94" s="77">
        <f t="shared" si="3"/>
        <v>44.85</v>
      </c>
    </row>
    <row r="95" ht="42.75" spans="1:9">
      <c r="A95" s="69">
        <v>6</v>
      </c>
      <c r="B95" s="35" t="s">
        <v>929</v>
      </c>
      <c r="C95" s="35" t="s">
        <v>930</v>
      </c>
      <c r="D95" s="35" t="s">
        <v>931</v>
      </c>
      <c r="E95" s="35"/>
      <c r="F95" s="169" t="s">
        <v>76</v>
      </c>
      <c r="G95" s="70">
        <f>VLOOKUP(F95,[2]明细!$E:$I,5,FALSE)</f>
        <v>26</v>
      </c>
      <c r="H95" s="71">
        <f>VLOOKUP(F95,[2]明细!$E:$L,8,FALSE)</f>
        <v>1</v>
      </c>
      <c r="I95" s="77">
        <f t="shared" si="3"/>
        <v>26</v>
      </c>
    </row>
    <row r="96" ht="28.5" spans="1:9">
      <c r="A96" s="69">
        <v>7</v>
      </c>
      <c r="B96" s="35" t="s">
        <v>932</v>
      </c>
      <c r="C96" s="35" t="s">
        <v>933</v>
      </c>
      <c r="D96" s="35" t="s">
        <v>934</v>
      </c>
      <c r="E96" s="35">
        <v>2</v>
      </c>
      <c r="F96" s="169" t="s">
        <v>935</v>
      </c>
      <c r="G96" s="70">
        <f>VLOOKUP(F96,[2]明细!$E:$I,5,FALSE)</f>
        <v>49.8</v>
      </c>
      <c r="H96" s="71">
        <f>VLOOKUP(F96,[2]明细!$E:$L,8,FALSE)</f>
        <v>0.75</v>
      </c>
      <c r="I96" s="77">
        <f t="shared" si="3"/>
        <v>37.35</v>
      </c>
    </row>
    <row r="97" ht="28.5" spans="1:9">
      <c r="A97" s="69">
        <v>8</v>
      </c>
      <c r="B97" s="35" t="s">
        <v>398</v>
      </c>
      <c r="C97" s="35" t="s">
        <v>399</v>
      </c>
      <c r="D97" s="35" t="s">
        <v>400</v>
      </c>
      <c r="E97" s="35">
        <v>1</v>
      </c>
      <c r="F97" s="169" t="s">
        <v>401</v>
      </c>
      <c r="G97" s="70">
        <f>VLOOKUP(F97,[2]明细!$E:$I,5,FALSE)</f>
        <v>48</v>
      </c>
      <c r="H97" s="71">
        <f>VLOOKUP(F97,[2]明细!$E:$L,8,FALSE)</f>
        <v>0.75</v>
      </c>
      <c r="I97" s="77">
        <f t="shared" si="3"/>
        <v>36</v>
      </c>
    </row>
    <row r="98" ht="28.5" spans="1:9">
      <c r="A98" s="69">
        <v>9</v>
      </c>
      <c r="B98" s="69" t="s">
        <v>77</v>
      </c>
      <c r="C98" s="35"/>
      <c r="D98" s="35"/>
      <c r="E98" s="35"/>
      <c r="F98" s="35"/>
      <c r="G98" s="70"/>
      <c r="H98" s="71"/>
      <c r="I98" s="77">
        <v>2.95</v>
      </c>
    </row>
    <row r="99" ht="14.25" spans="3:9">
      <c r="C99" s="69"/>
      <c r="D99" s="69"/>
      <c r="E99" s="69"/>
      <c r="F99" s="69"/>
      <c r="G99" s="70"/>
      <c r="H99" s="71"/>
      <c r="I99" s="23">
        <f>SUM(I90:I98)</f>
        <v>321.6</v>
      </c>
    </row>
    <row r="100" ht="14.25" spans="7:9">
      <c r="G100" s="70"/>
      <c r="H100" s="71"/>
      <c r="I100" s="77"/>
    </row>
    <row r="101" ht="14.25" spans="7:9">
      <c r="G101" s="70"/>
      <c r="H101" s="71"/>
      <c r="I101" s="77"/>
    </row>
    <row r="102" ht="14.25" spans="7:9">
      <c r="G102" s="70"/>
      <c r="H102" s="71"/>
      <c r="I102" s="77"/>
    </row>
    <row r="103" ht="14.25" spans="7:9">
      <c r="G103" s="70"/>
      <c r="H103" s="71"/>
      <c r="I103" s="77"/>
    </row>
    <row r="104" ht="14.25" spans="7:9">
      <c r="G104" s="70"/>
      <c r="H104" s="71"/>
      <c r="I104" s="77"/>
    </row>
    <row r="105" ht="25" customHeight="1" spans="1:9">
      <c r="A105" s="29" t="s">
        <v>1002</v>
      </c>
      <c r="B105" s="29"/>
      <c r="C105" s="29"/>
      <c r="D105" s="29"/>
      <c r="E105" s="29"/>
      <c r="F105" s="29"/>
      <c r="G105" s="29"/>
      <c r="H105" s="29"/>
      <c r="I105" s="78"/>
    </row>
    <row r="106" s="1" customFormat="1" ht="14" customHeight="1" spans="1:10">
      <c r="A106" s="67" t="s">
        <v>1</v>
      </c>
      <c r="B106" s="8" t="s">
        <v>2</v>
      </c>
      <c r="C106" s="9" t="s">
        <v>3</v>
      </c>
      <c r="D106" s="9" t="s">
        <v>4</v>
      </c>
      <c r="E106" s="9" t="s">
        <v>5</v>
      </c>
      <c r="F106" s="8" t="s">
        <v>6</v>
      </c>
      <c r="G106" s="10" t="s">
        <v>7</v>
      </c>
      <c r="H106" s="68" t="s">
        <v>8</v>
      </c>
      <c r="I106" s="75" t="s">
        <v>9</v>
      </c>
      <c r="J106" s="76"/>
    </row>
    <row r="107" ht="57" spans="1:9">
      <c r="A107" s="69">
        <v>1</v>
      </c>
      <c r="B107" s="35" t="s">
        <v>1003</v>
      </c>
      <c r="C107" s="35" t="s">
        <v>1004</v>
      </c>
      <c r="D107" s="35" t="s">
        <v>1005</v>
      </c>
      <c r="E107" s="35">
        <v>1</v>
      </c>
      <c r="F107" s="169" t="s">
        <v>1006</v>
      </c>
      <c r="G107" s="70">
        <f>VLOOKUP(F107,[2]明细!$E:$I,5,FALSE)</f>
        <v>48</v>
      </c>
      <c r="H107" s="71">
        <f>VLOOKUP(F107,[2]明细!$E:$L,8,FALSE)</f>
        <v>0.75</v>
      </c>
      <c r="I107" s="77">
        <f t="shared" ref="I106:I116" si="4">G107*H107</f>
        <v>36</v>
      </c>
    </row>
    <row r="108" ht="28.5" spans="1:9">
      <c r="A108" s="69">
        <v>2</v>
      </c>
      <c r="B108" s="35" t="s">
        <v>1007</v>
      </c>
      <c r="C108" s="35" t="s">
        <v>1008</v>
      </c>
      <c r="D108" s="35" t="s">
        <v>12</v>
      </c>
      <c r="E108" s="35">
        <v>3</v>
      </c>
      <c r="F108" s="169" t="s">
        <v>1009</v>
      </c>
      <c r="G108" s="70">
        <f>VLOOKUP(F108,[2]明细!$E:$I,5,FALSE)</f>
        <v>82</v>
      </c>
      <c r="H108" s="71">
        <f>VLOOKUP(F108,[2]明细!$E:$L,8,FALSE)</f>
        <v>0.75</v>
      </c>
      <c r="I108" s="77">
        <f t="shared" si="4"/>
        <v>61.5</v>
      </c>
    </row>
    <row r="109" ht="28.5" spans="1:9">
      <c r="A109" s="69">
        <v>3</v>
      </c>
      <c r="B109" s="35" t="s">
        <v>289</v>
      </c>
      <c r="C109" s="35" t="s">
        <v>1010</v>
      </c>
      <c r="D109" s="35" t="s">
        <v>12</v>
      </c>
      <c r="E109" s="35">
        <v>3</v>
      </c>
      <c r="F109" s="35" t="s">
        <v>291</v>
      </c>
      <c r="G109" s="70">
        <f>VLOOKUP(F109,[2]明细!$E:$I,5,FALSE)</f>
        <v>56</v>
      </c>
      <c r="H109" s="71">
        <f>VLOOKUP(F109,[2]明细!$E:$L,8,FALSE)</f>
        <v>0.75</v>
      </c>
      <c r="I109" s="77">
        <f t="shared" si="4"/>
        <v>42</v>
      </c>
    </row>
    <row r="110" ht="28.5" spans="1:9">
      <c r="A110" s="69">
        <v>4</v>
      </c>
      <c r="B110" s="35" t="s">
        <v>1011</v>
      </c>
      <c r="C110" s="35" t="s">
        <v>1012</v>
      </c>
      <c r="D110" s="35" t="s">
        <v>12</v>
      </c>
      <c r="E110" s="35">
        <v>3</v>
      </c>
      <c r="F110" s="35" t="s">
        <v>1013</v>
      </c>
      <c r="G110" s="70">
        <f>VLOOKUP(F110,[2]明细!$E:$I,5,FALSE)</f>
        <v>68</v>
      </c>
      <c r="H110" s="71">
        <f>VLOOKUP(F110,[2]明细!$E:$L,8,FALSE)</f>
        <v>0.75</v>
      </c>
      <c r="I110" s="77">
        <f t="shared" si="4"/>
        <v>51</v>
      </c>
    </row>
    <row r="111" ht="28.5" spans="1:9">
      <c r="A111" s="69">
        <v>5</v>
      </c>
      <c r="B111" s="35" t="s">
        <v>1014</v>
      </c>
      <c r="C111" s="35" t="s">
        <v>287</v>
      </c>
      <c r="D111" s="35" t="s">
        <v>12</v>
      </c>
      <c r="E111" s="35">
        <v>2</v>
      </c>
      <c r="F111" s="35" t="s">
        <v>288</v>
      </c>
      <c r="G111" s="70">
        <f>VLOOKUP(F111,[2]明细!$E:$I,5,FALSE)</f>
        <v>45</v>
      </c>
      <c r="H111" s="71">
        <f>VLOOKUP(F111,[2]明细!$E:$L,8,FALSE)</f>
        <v>0.75</v>
      </c>
      <c r="I111" s="77">
        <f t="shared" si="4"/>
        <v>33.75</v>
      </c>
    </row>
    <row r="112" ht="28.5" spans="1:9">
      <c r="A112" s="69">
        <v>6</v>
      </c>
      <c r="B112" s="35" t="s">
        <v>1015</v>
      </c>
      <c r="C112" s="35" t="s">
        <v>1016</v>
      </c>
      <c r="D112" s="35" t="s">
        <v>12</v>
      </c>
      <c r="E112" s="35">
        <v>2</v>
      </c>
      <c r="F112" s="35" t="s">
        <v>1017</v>
      </c>
      <c r="G112" s="70">
        <f>VLOOKUP(F112,[2]明细!$E:$I,5,FALSE)</f>
        <v>72</v>
      </c>
      <c r="H112" s="71">
        <f>VLOOKUP(F112,[2]明细!$E:$L,8,FALSE)</f>
        <v>0.75</v>
      </c>
      <c r="I112" s="77">
        <f t="shared" si="4"/>
        <v>54</v>
      </c>
    </row>
    <row r="113" ht="28.5" spans="1:9">
      <c r="A113" s="69">
        <v>7</v>
      </c>
      <c r="B113" s="35" t="s">
        <v>1018</v>
      </c>
      <c r="C113" s="35" t="s">
        <v>1019</v>
      </c>
      <c r="D113" s="35" t="s">
        <v>12</v>
      </c>
      <c r="E113" s="35">
        <v>3</v>
      </c>
      <c r="F113" s="35" t="s">
        <v>1020</v>
      </c>
      <c r="G113" s="70">
        <f>VLOOKUP(F113,[2]明细!$E:$I,5,FALSE)</f>
        <v>38</v>
      </c>
      <c r="H113" s="71">
        <f>VLOOKUP(F113,[2]明细!$E:$L,8,FALSE)</f>
        <v>0.75</v>
      </c>
      <c r="I113" s="77">
        <f t="shared" si="4"/>
        <v>28.5</v>
      </c>
    </row>
    <row r="114" ht="42.75" spans="1:9">
      <c r="A114" s="69">
        <v>8</v>
      </c>
      <c r="B114" s="35" t="s">
        <v>929</v>
      </c>
      <c r="C114" s="35" t="s">
        <v>930</v>
      </c>
      <c r="D114" s="35" t="s">
        <v>931</v>
      </c>
      <c r="E114" s="35"/>
      <c r="F114" s="169" t="s">
        <v>76</v>
      </c>
      <c r="G114" s="70">
        <f>VLOOKUP(F114,[2]明细!$E:$I,5,FALSE)</f>
        <v>26</v>
      </c>
      <c r="H114" s="71">
        <f>VLOOKUP(F114,[2]明细!$E:$L,8,FALSE)</f>
        <v>1</v>
      </c>
      <c r="I114" s="77">
        <f t="shared" si="4"/>
        <v>26</v>
      </c>
    </row>
    <row r="115" ht="28.5" spans="1:9">
      <c r="A115" s="69">
        <v>9</v>
      </c>
      <c r="B115" s="35" t="s">
        <v>932</v>
      </c>
      <c r="C115" s="35" t="s">
        <v>933</v>
      </c>
      <c r="D115" s="35" t="s">
        <v>934</v>
      </c>
      <c r="E115" s="35">
        <v>2</v>
      </c>
      <c r="F115" s="169" t="s">
        <v>935</v>
      </c>
      <c r="G115" s="70">
        <f>VLOOKUP(F115,[2]明细!$E:$I,5,FALSE)</f>
        <v>49.8</v>
      </c>
      <c r="H115" s="71">
        <f>VLOOKUP(F115,[2]明细!$E:$L,8,FALSE)</f>
        <v>0.75</v>
      </c>
      <c r="I115" s="77">
        <f t="shared" si="4"/>
        <v>37.35</v>
      </c>
    </row>
    <row r="116" ht="28.5" spans="1:9">
      <c r="A116" s="69">
        <v>10</v>
      </c>
      <c r="B116" s="35" t="s">
        <v>398</v>
      </c>
      <c r="C116" s="35" t="s">
        <v>399</v>
      </c>
      <c r="D116" s="35" t="s">
        <v>400</v>
      </c>
      <c r="E116" s="35">
        <v>1</v>
      </c>
      <c r="F116" s="169" t="s">
        <v>401</v>
      </c>
      <c r="G116" s="70">
        <f>VLOOKUP(F116,[2]明细!$E:$I,5,FALSE)</f>
        <v>48</v>
      </c>
      <c r="H116" s="71">
        <f>VLOOKUP(F116,[2]明细!$E:$L,8,FALSE)</f>
        <v>0.75</v>
      </c>
      <c r="I116" s="77">
        <f t="shared" si="4"/>
        <v>36</v>
      </c>
    </row>
    <row r="117" ht="28.5" spans="1:9">
      <c r="A117" s="69">
        <v>11</v>
      </c>
      <c r="B117" s="69" t="s">
        <v>77</v>
      </c>
      <c r="C117" s="35"/>
      <c r="D117" s="35"/>
      <c r="E117" s="35"/>
      <c r="F117" s="35"/>
      <c r="G117" s="70"/>
      <c r="H117" s="71"/>
      <c r="I117" s="77">
        <v>2.95</v>
      </c>
    </row>
    <row r="118" ht="14.25" spans="3:9">
      <c r="C118" s="69"/>
      <c r="D118" s="69"/>
      <c r="E118" s="69"/>
      <c r="F118" s="69"/>
      <c r="G118" s="70"/>
      <c r="H118" s="71"/>
      <c r="I118" s="23">
        <f>SUM(I107:I117)</f>
        <v>409.05</v>
      </c>
    </row>
  </sheetData>
  <mergeCells count="7">
    <mergeCell ref="A1:G1"/>
    <mergeCell ref="A16:I16"/>
    <mergeCell ref="A32:I32"/>
    <mergeCell ref="A48:I48"/>
    <mergeCell ref="A68:I68"/>
    <mergeCell ref="A88:I88"/>
    <mergeCell ref="A105:I105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36"/>
  <sheetViews>
    <sheetView zoomScale="140" zoomScaleNormal="140" workbookViewId="0">
      <selection activeCell="A1" sqref="A$1:I$1048576"/>
    </sheetView>
  </sheetViews>
  <sheetFormatPr defaultColWidth="9" defaultRowHeight="13.5"/>
  <cols>
    <col min="1" max="1" width="6.5" style="4" customWidth="1"/>
    <col min="2" max="2" width="16.25" style="43" customWidth="1"/>
    <col min="3" max="3" width="12.875" style="43" customWidth="1"/>
    <col min="4" max="4" width="12.25" style="43" customWidth="1"/>
    <col min="5" max="5" width="6" style="43" customWidth="1"/>
    <col min="6" max="6" width="16.625" style="43" customWidth="1"/>
    <col min="7" max="7" width="9" style="44"/>
    <col min="8" max="9" width="9" style="27"/>
  </cols>
  <sheetData>
    <row r="1" customFormat="1" spans="1:9">
      <c r="A1" s="4"/>
      <c r="B1" s="37"/>
      <c r="C1" s="37"/>
      <c r="D1" s="37"/>
      <c r="E1" s="37"/>
      <c r="F1" s="37"/>
      <c r="G1" s="37"/>
      <c r="H1" s="45"/>
      <c r="I1" s="27"/>
    </row>
    <row r="2" s="24" customFormat="1" ht="21" customHeight="1" spans="1:9">
      <c r="A2" s="28" t="s">
        <v>1021</v>
      </c>
      <c r="B2" s="28"/>
      <c r="C2" s="28"/>
      <c r="D2" s="28"/>
      <c r="E2" s="28"/>
      <c r="F2" s="28"/>
      <c r="G2" s="28"/>
      <c r="H2" s="28"/>
      <c r="I2" s="28"/>
    </row>
    <row r="3" s="1" customFormat="1" ht="14" customHeight="1" spans="1:9">
      <c r="A3" s="7" t="s">
        <v>1</v>
      </c>
      <c r="B3" s="8" t="s">
        <v>2</v>
      </c>
      <c r="C3" s="9" t="s">
        <v>3</v>
      </c>
      <c r="D3" s="9" t="s">
        <v>4</v>
      </c>
      <c r="E3" s="9" t="s">
        <v>5</v>
      </c>
      <c r="F3" s="8" t="s">
        <v>6</v>
      </c>
      <c r="G3" s="10" t="s">
        <v>7</v>
      </c>
      <c r="H3" s="11" t="s">
        <v>8</v>
      </c>
      <c r="I3" s="22" t="s">
        <v>9</v>
      </c>
    </row>
    <row r="4" customFormat="1" ht="28.5" spans="1:9">
      <c r="A4" s="30">
        <v>1</v>
      </c>
      <c r="B4" s="42" t="s">
        <v>641</v>
      </c>
      <c r="C4" s="42" t="s">
        <v>1022</v>
      </c>
      <c r="D4" s="42" t="s">
        <v>12</v>
      </c>
      <c r="E4" s="42">
        <v>10</v>
      </c>
      <c r="F4" s="174" t="s">
        <v>643</v>
      </c>
      <c r="G4" s="37">
        <f>VLOOKUP(F4,[2]明细!$E:$I,5,FALSE)</f>
        <v>109</v>
      </c>
      <c r="H4" s="27">
        <f>VLOOKUP(F4,[2]明细!$E:$L,8,FALSE)</f>
        <v>0.75</v>
      </c>
      <c r="I4" s="27">
        <f t="shared" ref="I4:I14" si="0">G4*H4</f>
        <v>81.75</v>
      </c>
    </row>
    <row r="5" customFormat="1" ht="28.5" spans="1:9">
      <c r="A5" s="30">
        <v>2</v>
      </c>
      <c r="B5" s="35" t="s">
        <v>49</v>
      </c>
      <c r="C5" s="35" t="s">
        <v>50</v>
      </c>
      <c r="D5" s="35" t="s">
        <v>12</v>
      </c>
      <c r="E5" s="35">
        <v>10</v>
      </c>
      <c r="F5" s="169" t="s">
        <v>51</v>
      </c>
      <c r="G5" s="37">
        <f>VLOOKUP(F5,[2]明细!$E:$I,5,FALSE)</f>
        <v>146</v>
      </c>
      <c r="H5" s="27">
        <f>VLOOKUP(F5,[2]明细!$E:$L,8,FALSE)</f>
        <v>0.75</v>
      </c>
      <c r="I5" s="27">
        <f t="shared" si="0"/>
        <v>109.5</v>
      </c>
    </row>
    <row r="6" customFormat="1" ht="28.5" spans="1:9">
      <c r="A6" s="30">
        <v>3</v>
      </c>
      <c r="B6" s="35" t="s">
        <v>52</v>
      </c>
      <c r="C6" s="35" t="s">
        <v>53</v>
      </c>
      <c r="D6" s="35" t="s">
        <v>12</v>
      </c>
      <c r="E6" s="35">
        <v>10</v>
      </c>
      <c r="F6" s="169" t="s">
        <v>54</v>
      </c>
      <c r="G6" s="37">
        <f>VLOOKUP(F6,[2]明细!$E:$I,5,FALSE)</f>
        <v>129</v>
      </c>
      <c r="H6" s="27">
        <f>VLOOKUP(F6,[2]明细!$E:$L,8,FALSE)</f>
        <v>0.75</v>
      </c>
      <c r="I6" s="27">
        <f t="shared" si="0"/>
        <v>96.75</v>
      </c>
    </row>
    <row r="7" customFormat="1" ht="42.75" spans="1:9">
      <c r="A7" s="30">
        <v>4</v>
      </c>
      <c r="B7" s="46" t="s">
        <v>55</v>
      </c>
      <c r="C7" s="46" t="s">
        <v>56</v>
      </c>
      <c r="D7" s="46" t="s">
        <v>57</v>
      </c>
      <c r="E7" s="46" t="s">
        <v>58</v>
      </c>
      <c r="F7" s="175" t="s">
        <v>59</v>
      </c>
      <c r="G7" s="37">
        <f>VLOOKUP(F7,[2]明细!$E:$I,5,FALSE)</f>
        <v>178</v>
      </c>
      <c r="H7" s="27">
        <f>VLOOKUP(F7,[2]明细!$E:$L,8,FALSE)</f>
        <v>0.75</v>
      </c>
      <c r="I7" s="27">
        <f t="shared" si="0"/>
        <v>133.5</v>
      </c>
    </row>
    <row r="8" customFormat="1" ht="42.75" spans="1:9">
      <c r="A8" s="30">
        <v>5</v>
      </c>
      <c r="B8" s="35" t="s">
        <v>60</v>
      </c>
      <c r="C8" s="35" t="s">
        <v>61</v>
      </c>
      <c r="D8" s="35" t="s">
        <v>62</v>
      </c>
      <c r="E8" s="35" t="s">
        <v>63</v>
      </c>
      <c r="F8" s="169" t="s">
        <v>64</v>
      </c>
      <c r="G8" s="37">
        <f>VLOOKUP(F8,[2]明细!$E:$I,5,FALSE)</f>
        <v>15</v>
      </c>
      <c r="H8" s="27">
        <f>VLOOKUP(F8,[2]明细!$E:$L,8,FALSE)</f>
        <v>0.75</v>
      </c>
      <c r="I8" s="27">
        <f t="shared" si="0"/>
        <v>11.25</v>
      </c>
    </row>
    <row r="9" customFormat="1" ht="28.5" spans="1:9">
      <c r="A9" s="30">
        <v>6</v>
      </c>
      <c r="B9" s="35" t="s">
        <v>26</v>
      </c>
      <c r="C9" s="35" t="s">
        <v>65</v>
      </c>
      <c r="D9" s="35" t="s">
        <v>12</v>
      </c>
      <c r="E9" s="35">
        <v>10</v>
      </c>
      <c r="F9" s="169" t="s">
        <v>28</v>
      </c>
      <c r="G9" s="37">
        <f>VLOOKUP(F9,[2]明细!$E:$I,5,FALSE)</f>
        <v>82</v>
      </c>
      <c r="H9" s="27">
        <f>VLOOKUP(F9,[2]明细!$E:$L,8,FALSE)</f>
        <v>0.75</v>
      </c>
      <c r="I9" s="27">
        <f t="shared" si="0"/>
        <v>61.5</v>
      </c>
    </row>
    <row r="10" customFormat="1" ht="28.5" spans="1:9">
      <c r="A10" s="30">
        <v>7</v>
      </c>
      <c r="B10" s="35" t="s">
        <v>66</v>
      </c>
      <c r="C10" s="35" t="s">
        <v>67</v>
      </c>
      <c r="D10" s="35" t="s">
        <v>12</v>
      </c>
      <c r="E10" s="35">
        <v>8</v>
      </c>
      <c r="F10" s="47" t="s">
        <v>68</v>
      </c>
      <c r="G10" s="37">
        <f>VLOOKUP(F10,[2]明细!$E:$I,5,FALSE)</f>
        <v>58</v>
      </c>
      <c r="H10" s="27">
        <f>VLOOKUP(F10,[2]明细!$E:$L,8,FALSE)</f>
        <v>0.75</v>
      </c>
      <c r="I10" s="27">
        <f t="shared" si="0"/>
        <v>43.5</v>
      </c>
    </row>
    <row r="11" customFormat="1" ht="28.5" spans="1:9">
      <c r="A11" s="30">
        <v>8</v>
      </c>
      <c r="B11" s="35" t="s">
        <v>267</v>
      </c>
      <c r="C11" s="35" t="s">
        <v>268</v>
      </c>
      <c r="D11" s="35" t="s">
        <v>12</v>
      </c>
      <c r="E11" s="35">
        <v>8</v>
      </c>
      <c r="F11" s="48" t="s">
        <v>269</v>
      </c>
      <c r="G11" s="37">
        <f>VLOOKUP(F11,[2]明细!$E:$I,5,FALSE)</f>
        <v>58</v>
      </c>
      <c r="H11" s="27">
        <f>VLOOKUP(F11,[2]明细!$E:$L,8,FALSE)</f>
        <v>0.75</v>
      </c>
      <c r="I11" s="27">
        <f t="shared" si="0"/>
        <v>43.5</v>
      </c>
    </row>
    <row r="12" customFormat="1" ht="28.5" spans="1:9">
      <c r="A12" s="30">
        <v>9</v>
      </c>
      <c r="B12" s="35" t="s">
        <v>484</v>
      </c>
      <c r="C12" s="35" t="s">
        <v>485</v>
      </c>
      <c r="D12" s="35" t="s">
        <v>62</v>
      </c>
      <c r="E12" s="35">
        <v>4</v>
      </c>
      <c r="F12" s="47" t="s">
        <v>486</v>
      </c>
      <c r="G12" s="37">
        <f>VLOOKUP(F12,[2]明细!$E:$I,5,FALSE)</f>
        <v>58</v>
      </c>
      <c r="H12" s="27">
        <f>VLOOKUP(F12,[2]明细!$E:$L,8,FALSE)</f>
        <v>0.75</v>
      </c>
      <c r="I12" s="27">
        <f t="shared" si="0"/>
        <v>43.5</v>
      </c>
    </row>
    <row r="13" customFormat="1" ht="24" spans="1:9">
      <c r="A13" s="30">
        <v>10</v>
      </c>
      <c r="B13" s="49" t="s">
        <v>677</v>
      </c>
      <c r="C13" s="49" t="s">
        <v>678</v>
      </c>
      <c r="D13" s="49" t="s">
        <v>679</v>
      </c>
      <c r="E13" s="49">
        <v>1</v>
      </c>
      <c r="F13" s="176" t="s">
        <v>680</v>
      </c>
      <c r="G13" s="37">
        <f>VLOOKUP(F13,[2]明细!$E:$I,5,FALSE)</f>
        <v>46.8</v>
      </c>
      <c r="H13" s="27">
        <f>VLOOKUP(F13,[2]明细!$E:$L,8,FALSE)</f>
        <v>0.75</v>
      </c>
      <c r="I13" s="27">
        <f t="shared" si="0"/>
        <v>35.1</v>
      </c>
    </row>
    <row r="14" customFormat="1" spans="1:9">
      <c r="A14" s="30">
        <v>11</v>
      </c>
      <c r="B14" s="49" t="s">
        <v>674</v>
      </c>
      <c r="C14" s="49" t="s">
        <v>675</v>
      </c>
      <c r="D14" s="49" t="s">
        <v>275</v>
      </c>
      <c r="E14" s="49">
        <v>1</v>
      </c>
      <c r="F14" s="49" t="s">
        <v>676</v>
      </c>
      <c r="G14" s="37">
        <f>VLOOKUP(F14,[2]明细!$E:$I,5,FALSE)</f>
        <v>48</v>
      </c>
      <c r="H14" s="27">
        <f>VLOOKUP(F14,[2]明细!$E:$L,8,FALSE)</f>
        <v>0.75</v>
      </c>
      <c r="I14" s="27">
        <f t="shared" si="0"/>
        <v>36</v>
      </c>
    </row>
    <row r="15" customFormat="1" ht="27" spans="1:9">
      <c r="A15" s="30">
        <v>12</v>
      </c>
      <c r="B15" s="37" t="s">
        <v>716</v>
      </c>
      <c r="C15" s="49"/>
      <c r="D15" s="49"/>
      <c r="E15" s="49"/>
      <c r="F15" s="49"/>
      <c r="G15" s="37"/>
      <c r="H15" s="27"/>
      <c r="I15" s="27">
        <v>5.9</v>
      </c>
    </row>
    <row r="16" customFormat="1" spans="1:9">
      <c r="A16" s="27"/>
      <c r="B16" s="50"/>
      <c r="C16" s="37"/>
      <c r="D16" s="37"/>
      <c r="E16" s="37"/>
      <c r="F16" s="37"/>
      <c r="G16" s="37"/>
      <c r="H16" s="27"/>
      <c r="I16" s="23">
        <f>SUM(I4:I15)</f>
        <v>701.75</v>
      </c>
    </row>
    <row r="17" customFormat="1" spans="1:9">
      <c r="A17" s="4"/>
      <c r="B17" s="43"/>
      <c r="C17" s="43"/>
      <c r="D17" s="43"/>
      <c r="E17" s="43"/>
      <c r="F17" s="43"/>
      <c r="G17" s="37"/>
      <c r="H17" s="27"/>
      <c r="I17" s="27"/>
    </row>
    <row r="18" customFormat="1" spans="1:9">
      <c r="A18" s="4"/>
      <c r="B18" s="43"/>
      <c r="C18" s="43"/>
      <c r="D18" s="43"/>
      <c r="E18" s="43"/>
      <c r="F18" s="43"/>
      <c r="G18" s="37"/>
      <c r="H18" s="27"/>
      <c r="I18" s="27"/>
    </row>
    <row r="19" customFormat="1" spans="1:9">
      <c r="A19" s="4"/>
      <c r="B19" s="37"/>
      <c r="C19" s="37"/>
      <c r="D19" s="37"/>
      <c r="E19" s="37"/>
      <c r="F19" s="37"/>
      <c r="G19" s="37"/>
      <c r="H19" s="27"/>
      <c r="I19" s="27"/>
    </row>
    <row r="20" s="24" customFormat="1" ht="21" customHeight="1" spans="1:9">
      <c r="A20" s="28" t="s">
        <v>1023</v>
      </c>
      <c r="B20" s="29"/>
      <c r="C20" s="29"/>
      <c r="D20" s="29"/>
      <c r="E20" s="29"/>
      <c r="F20" s="29"/>
      <c r="G20" s="29"/>
      <c r="H20" s="28"/>
      <c r="I20" s="28"/>
    </row>
    <row r="21" s="1" customFormat="1" ht="14" customHeight="1" spans="1:9">
      <c r="A21" s="7" t="s">
        <v>1</v>
      </c>
      <c r="B21" s="8" t="s">
        <v>2</v>
      </c>
      <c r="C21" s="9" t="s">
        <v>3</v>
      </c>
      <c r="D21" s="9" t="s">
        <v>4</v>
      </c>
      <c r="E21" s="9" t="s">
        <v>5</v>
      </c>
      <c r="F21" s="8" t="s">
        <v>6</v>
      </c>
      <c r="G21" s="10" t="s">
        <v>7</v>
      </c>
      <c r="H21" s="11" t="s">
        <v>8</v>
      </c>
      <c r="I21" s="22" t="s">
        <v>9</v>
      </c>
    </row>
    <row r="22" customFormat="1" ht="28.5" spans="1:9">
      <c r="A22" s="30">
        <v>1</v>
      </c>
      <c r="B22" s="35" t="s">
        <v>798</v>
      </c>
      <c r="C22" s="35" t="s">
        <v>799</v>
      </c>
      <c r="D22" s="35" t="s">
        <v>617</v>
      </c>
      <c r="E22" s="35">
        <v>1</v>
      </c>
      <c r="F22" s="35" t="s">
        <v>800</v>
      </c>
      <c r="G22" s="37">
        <f>VLOOKUP(F22,[2]明细!$E:$I,5,FALSE)</f>
        <v>49</v>
      </c>
      <c r="H22" s="27">
        <f>VLOOKUP(F22,[2]明细!$E:$L,8,FALSE)</f>
        <v>0.75</v>
      </c>
      <c r="I22" s="27">
        <f t="shared" ref="I21:I31" si="1">G22*H22</f>
        <v>36.75</v>
      </c>
    </row>
    <row r="23" customFormat="1" ht="14.25" spans="1:9">
      <c r="A23" s="30">
        <v>2</v>
      </c>
      <c r="B23" s="35" t="s">
        <v>558</v>
      </c>
      <c r="C23" s="35" t="s">
        <v>559</v>
      </c>
      <c r="D23" s="35" t="s">
        <v>192</v>
      </c>
      <c r="E23" s="35">
        <v>2</v>
      </c>
      <c r="F23" s="169" t="s">
        <v>560</v>
      </c>
      <c r="G23" s="37">
        <f>VLOOKUP(F23,[2]明细!$E:$I,5,FALSE)</f>
        <v>88</v>
      </c>
      <c r="H23" s="27">
        <f>VLOOKUP(F23,[2]明细!$E:$L,8,FALSE)</f>
        <v>0.75</v>
      </c>
      <c r="I23" s="27">
        <f t="shared" si="1"/>
        <v>66</v>
      </c>
    </row>
    <row r="24" customFormat="1" ht="28.5" spans="1:9">
      <c r="A24" s="30">
        <v>3</v>
      </c>
      <c r="B24" s="35" t="s">
        <v>561</v>
      </c>
      <c r="C24" s="35" t="s">
        <v>562</v>
      </c>
      <c r="D24" s="35" t="s">
        <v>563</v>
      </c>
      <c r="E24" s="35">
        <v>1</v>
      </c>
      <c r="F24" s="169" t="s">
        <v>564</v>
      </c>
      <c r="G24" s="37">
        <f>VLOOKUP(F24,[2]明细!$E:$I,5,FALSE)</f>
        <v>33</v>
      </c>
      <c r="H24" s="27">
        <f>VLOOKUP(F24,[2]明细!$E:$L,8,FALSE)</f>
        <v>0.75</v>
      </c>
      <c r="I24" s="27">
        <f t="shared" si="1"/>
        <v>24.75</v>
      </c>
    </row>
    <row r="25" customFormat="1" ht="28.5" spans="1:9">
      <c r="A25" s="30">
        <v>4</v>
      </c>
      <c r="B25" s="35" t="s">
        <v>549</v>
      </c>
      <c r="C25" s="35" t="s">
        <v>550</v>
      </c>
      <c r="D25" s="35" t="s">
        <v>192</v>
      </c>
      <c r="E25" s="35">
        <v>2</v>
      </c>
      <c r="F25" s="35" t="s">
        <v>551</v>
      </c>
      <c r="G25" s="37">
        <f>VLOOKUP(F25,[2]明细!$E:$I,5,FALSE)</f>
        <v>88</v>
      </c>
      <c r="H25" s="27">
        <f>VLOOKUP(F25,[2]明细!$E:$L,8,FALSE)</f>
        <v>0.75</v>
      </c>
      <c r="I25" s="27">
        <f t="shared" si="1"/>
        <v>66</v>
      </c>
    </row>
    <row r="26" customFormat="1" ht="28.5" spans="1:9">
      <c r="A26" s="30">
        <v>5</v>
      </c>
      <c r="B26" s="35" t="s">
        <v>1024</v>
      </c>
      <c r="C26" s="35" t="s">
        <v>1025</v>
      </c>
      <c r="D26" s="35" t="s">
        <v>192</v>
      </c>
      <c r="E26" s="35">
        <v>2</v>
      </c>
      <c r="F26" s="35" t="s">
        <v>1026</v>
      </c>
      <c r="G26" s="37">
        <f>VLOOKUP(F26,[2]明细!$E:$I,5,FALSE)</f>
        <v>39.8</v>
      </c>
      <c r="H26" s="27">
        <f>VLOOKUP(F26,[2]明细!$E:$L,8,FALSE)</f>
        <v>0.75</v>
      </c>
      <c r="I26" s="27">
        <f t="shared" si="1"/>
        <v>29.85</v>
      </c>
    </row>
    <row r="27" customFormat="1" ht="28.5" spans="1:9">
      <c r="A27" s="30">
        <v>6</v>
      </c>
      <c r="B27" s="35" t="s">
        <v>552</v>
      </c>
      <c r="C27" s="35" t="s">
        <v>553</v>
      </c>
      <c r="D27" s="35" t="s">
        <v>196</v>
      </c>
      <c r="E27" s="35">
        <v>4</v>
      </c>
      <c r="F27" s="35" t="s">
        <v>554</v>
      </c>
      <c r="G27" s="37">
        <f>VLOOKUP(F27,[2]明细!$E:$I,5,FALSE)</f>
        <v>52</v>
      </c>
      <c r="H27" s="27">
        <f>VLOOKUP(F27,[2]明细!$E:$L,8,FALSE)</f>
        <v>0.78</v>
      </c>
      <c r="I27" s="27">
        <f t="shared" si="1"/>
        <v>40.56</v>
      </c>
    </row>
    <row r="28" customFormat="1" ht="28.5" spans="1:9">
      <c r="A28" s="30">
        <v>7</v>
      </c>
      <c r="B28" s="35" t="s">
        <v>555</v>
      </c>
      <c r="C28" s="35" t="s">
        <v>1027</v>
      </c>
      <c r="D28" s="35" t="s">
        <v>196</v>
      </c>
      <c r="E28" s="35">
        <v>5</v>
      </c>
      <c r="F28" s="35" t="s">
        <v>557</v>
      </c>
      <c r="G28" s="37">
        <f>VLOOKUP(F28,[2]明细!$E:$I,5,FALSE)</f>
        <v>32</v>
      </c>
      <c r="H28" s="27">
        <f>VLOOKUP(F28,[2]明细!$E:$L,8,FALSE)</f>
        <v>0.78</v>
      </c>
      <c r="I28" s="27">
        <f t="shared" si="1"/>
        <v>24.96</v>
      </c>
    </row>
    <row r="29" customFormat="1" ht="14.25" spans="1:9">
      <c r="A29" s="30">
        <v>8</v>
      </c>
      <c r="B29" s="35" t="s">
        <v>1028</v>
      </c>
      <c r="C29" s="35" t="s">
        <v>1029</v>
      </c>
      <c r="D29" s="35" t="s">
        <v>192</v>
      </c>
      <c r="E29" s="35">
        <v>6</v>
      </c>
      <c r="F29" s="47" t="s">
        <v>1030</v>
      </c>
      <c r="G29" s="37">
        <f>VLOOKUP(F29,[2]明细!$E:$I,5,FALSE)</f>
        <v>69.8</v>
      </c>
      <c r="H29" s="27">
        <f>VLOOKUP(F29,[2]明细!$E:$L,8,FALSE)</f>
        <v>0.75</v>
      </c>
      <c r="I29" s="27">
        <f t="shared" si="1"/>
        <v>52.35</v>
      </c>
    </row>
    <row r="30" customFormat="1" ht="24" spans="1:9">
      <c r="A30" s="30">
        <v>9</v>
      </c>
      <c r="B30" s="49" t="s">
        <v>677</v>
      </c>
      <c r="C30" s="49" t="s">
        <v>678</v>
      </c>
      <c r="D30" s="49" t="s">
        <v>679</v>
      </c>
      <c r="E30" s="49">
        <v>1</v>
      </c>
      <c r="F30" s="176" t="s">
        <v>680</v>
      </c>
      <c r="G30" s="37">
        <f>VLOOKUP(F30,[2]明细!$E:$I,5,FALSE)</f>
        <v>46.8</v>
      </c>
      <c r="H30" s="27">
        <f>VLOOKUP(F30,[2]明细!$E:$L,8,FALSE)</f>
        <v>0.75</v>
      </c>
      <c r="I30" s="27">
        <f t="shared" si="1"/>
        <v>35.1</v>
      </c>
    </row>
    <row r="31" customFormat="1" spans="1:9">
      <c r="A31" s="30">
        <v>10</v>
      </c>
      <c r="B31" s="49" t="s">
        <v>674</v>
      </c>
      <c r="C31" s="49" t="s">
        <v>675</v>
      </c>
      <c r="D31" s="49" t="s">
        <v>275</v>
      </c>
      <c r="E31" s="49">
        <v>1</v>
      </c>
      <c r="F31" s="49" t="s">
        <v>676</v>
      </c>
      <c r="G31" s="37">
        <f>VLOOKUP(F31,[2]明细!$E:$I,5,FALSE)</f>
        <v>48</v>
      </c>
      <c r="H31" s="27">
        <f>VLOOKUP(F31,[2]明细!$E:$L,8,FALSE)</f>
        <v>0.75</v>
      </c>
      <c r="I31" s="27">
        <f t="shared" si="1"/>
        <v>36</v>
      </c>
    </row>
    <row r="32" customFormat="1" ht="27" spans="1:9">
      <c r="A32" s="30">
        <v>11</v>
      </c>
      <c r="B32" s="37" t="s">
        <v>716</v>
      </c>
      <c r="C32" s="49"/>
      <c r="D32" s="49"/>
      <c r="E32" s="49"/>
      <c r="F32" s="49"/>
      <c r="G32" s="37"/>
      <c r="H32" s="27"/>
      <c r="I32" s="27">
        <v>5.9</v>
      </c>
    </row>
    <row r="33" customFormat="1" spans="1:9">
      <c r="A33" s="27"/>
      <c r="B33" s="50"/>
      <c r="C33" s="37"/>
      <c r="D33" s="37"/>
      <c r="E33" s="37"/>
      <c r="F33" s="37"/>
      <c r="G33" s="37"/>
      <c r="H33" s="27"/>
      <c r="I33" s="23">
        <f>SUM(I22:I32)</f>
        <v>418.22</v>
      </c>
    </row>
    <row r="34" customFormat="1" spans="1:9">
      <c r="A34" s="4"/>
      <c r="B34" s="43"/>
      <c r="C34" s="43"/>
      <c r="D34" s="43"/>
      <c r="E34" s="43"/>
      <c r="F34" s="43"/>
      <c r="G34" s="37"/>
      <c r="H34" s="27"/>
      <c r="I34" s="27"/>
    </row>
    <row r="35" customFormat="1" spans="1:9">
      <c r="A35" s="4"/>
      <c r="B35" s="43"/>
      <c r="C35" s="43"/>
      <c r="D35" s="43"/>
      <c r="E35" s="43"/>
      <c r="F35" s="43"/>
      <c r="G35" s="37"/>
      <c r="H35" s="27"/>
      <c r="I35" s="27"/>
    </row>
    <row r="36" customFormat="1" spans="1:9">
      <c r="A36" s="4"/>
      <c r="B36" s="43"/>
      <c r="C36" s="43"/>
      <c r="D36" s="43"/>
      <c r="E36" s="43"/>
      <c r="F36" s="43"/>
      <c r="G36" s="37"/>
      <c r="H36" s="27"/>
      <c r="I36" s="27"/>
    </row>
    <row r="37" customFormat="1" spans="1:9">
      <c r="A37" s="4"/>
      <c r="B37" s="43"/>
      <c r="C37" s="43"/>
      <c r="D37" s="43"/>
      <c r="E37" s="43"/>
      <c r="F37" s="43"/>
      <c r="G37" s="37"/>
      <c r="H37" s="27"/>
      <c r="I37" s="27"/>
    </row>
    <row r="38" customFormat="1" spans="1:9">
      <c r="A38" s="4"/>
      <c r="B38" s="43"/>
      <c r="C38" s="43"/>
      <c r="D38" s="43"/>
      <c r="E38" s="43"/>
      <c r="F38" s="43"/>
      <c r="G38" s="37"/>
      <c r="H38" s="27"/>
      <c r="I38" s="27"/>
    </row>
    <row r="39" customFormat="1" spans="1:9">
      <c r="A39" s="4"/>
      <c r="B39" s="43"/>
      <c r="C39" s="43"/>
      <c r="D39" s="43"/>
      <c r="E39" s="43"/>
      <c r="F39" s="43"/>
      <c r="G39" s="37"/>
      <c r="H39" s="27"/>
      <c r="I39" s="27"/>
    </row>
    <row r="40" customFormat="1" spans="1:9">
      <c r="A40" s="4"/>
      <c r="B40" s="43"/>
      <c r="C40" s="43"/>
      <c r="D40" s="43"/>
      <c r="E40" s="43"/>
      <c r="F40" s="43"/>
      <c r="G40" s="37"/>
      <c r="H40" s="27"/>
      <c r="I40" s="27"/>
    </row>
    <row r="41" s="24" customFormat="1" ht="21" customHeight="1" spans="1:9">
      <c r="A41" s="28" t="s">
        <v>1031</v>
      </c>
      <c r="B41" s="29"/>
      <c r="C41" s="29"/>
      <c r="D41" s="29"/>
      <c r="E41" s="29"/>
      <c r="F41" s="29"/>
      <c r="G41" s="29"/>
      <c r="H41" s="28"/>
      <c r="I41" s="28"/>
    </row>
    <row r="42" s="1" customFormat="1" ht="14" customHeight="1" spans="1:9">
      <c r="A42" s="7" t="s">
        <v>1</v>
      </c>
      <c r="B42" s="8" t="s">
        <v>2</v>
      </c>
      <c r="C42" s="9" t="s">
        <v>3</v>
      </c>
      <c r="D42" s="9" t="s">
        <v>4</v>
      </c>
      <c r="E42" s="9" t="s">
        <v>5</v>
      </c>
      <c r="F42" s="8" t="s">
        <v>6</v>
      </c>
      <c r="G42" s="10" t="s">
        <v>7</v>
      </c>
      <c r="H42" s="11" t="s">
        <v>8</v>
      </c>
      <c r="I42" s="22" t="s">
        <v>9</v>
      </c>
    </row>
    <row r="43" customFormat="1" ht="28.5" spans="1:9">
      <c r="A43" s="30">
        <v>1</v>
      </c>
      <c r="B43" s="34" t="s">
        <v>453</v>
      </c>
      <c r="C43" s="34" t="s">
        <v>1032</v>
      </c>
      <c r="D43" s="34" t="s">
        <v>12</v>
      </c>
      <c r="E43" s="35">
        <v>2</v>
      </c>
      <c r="F43" s="171" t="s">
        <v>455</v>
      </c>
      <c r="G43" s="37">
        <f>VLOOKUP(F43,[2]明细!$E:$I,5,FALSE)</f>
        <v>60</v>
      </c>
      <c r="H43" s="27">
        <f>VLOOKUP(F43,[2]明细!$E:$L,8,FALSE)</f>
        <v>0.75</v>
      </c>
      <c r="I43" s="27">
        <f t="shared" ref="I42:I50" si="2">G43*H43</f>
        <v>45</v>
      </c>
    </row>
    <row r="44" customFormat="1" ht="28.5" spans="1:9">
      <c r="A44" s="30">
        <v>2</v>
      </c>
      <c r="B44" s="34" t="s">
        <v>384</v>
      </c>
      <c r="C44" s="34" t="s">
        <v>385</v>
      </c>
      <c r="D44" s="34" t="s">
        <v>223</v>
      </c>
      <c r="E44" s="35">
        <v>1</v>
      </c>
      <c r="F44" s="171" t="s">
        <v>386</v>
      </c>
      <c r="G44" s="37">
        <f>VLOOKUP(F44,[2]明细!$E:$I,5,FALSE)</f>
        <v>59</v>
      </c>
      <c r="H44" s="27">
        <f>VLOOKUP(F44,[2]明细!$E:$L,8,FALSE)</f>
        <v>0.75</v>
      </c>
      <c r="I44" s="27">
        <f t="shared" si="2"/>
        <v>44.25</v>
      </c>
    </row>
    <row r="45" customFormat="1" ht="28.5" spans="1:9">
      <c r="A45" s="30">
        <v>3</v>
      </c>
      <c r="B45" s="34" t="s">
        <v>575</v>
      </c>
      <c r="C45" s="34" t="s">
        <v>576</v>
      </c>
      <c r="D45" s="34" t="s">
        <v>12</v>
      </c>
      <c r="E45" s="35">
        <v>7</v>
      </c>
      <c r="F45" s="169" t="s">
        <v>577</v>
      </c>
      <c r="G45" s="37">
        <f>VLOOKUP(F45,[2]明细!$E:$I,5,FALSE)</f>
        <v>85</v>
      </c>
      <c r="H45" s="27">
        <f>VLOOKUP(F45,[2]明细!$E:$L,8,FALSE)</f>
        <v>0.75</v>
      </c>
      <c r="I45" s="27">
        <f t="shared" si="2"/>
        <v>63.75</v>
      </c>
    </row>
    <row r="46" customFormat="1" ht="28.5" spans="1:9">
      <c r="A46" s="30">
        <v>4</v>
      </c>
      <c r="B46" s="42" t="s">
        <v>1033</v>
      </c>
      <c r="C46" s="42" t="s">
        <v>1034</v>
      </c>
      <c r="D46" s="42" t="s">
        <v>12</v>
      </c>
      <c r="E46" s="42">
        <v>9</v>
      </c>
      <c r="F46" s="174" t="s">
        <v>1035</v>
      </c>
      <c r="G46" s="37">
        <f>VLOOKUP(F46,[2]明细!$E:$I,5,FALSE)</f>
        <v>98</v>
      </c>
      <c r="H46" s="27">
        <f>VLOOKUP(F46,[2]明细!$E:$L,8,FALSE)</f>
        <v>0.75</v>
      </c>
      <c r="I46" s="27">
        <f t="shared" si="2"/>
        <v>73.5</v>
      </c>
    </row>
    <row r="47" customFormat="1" ht="28.5" spans="1:9">
      <c r="A47" s="30">
        <v>5</v>
      </c>
      <c r="B47" s="42" t="s">
        <v>1036</v>
      </c>
      <c r="C47" s="42" t="s">
        <v>1037</v>
      </c>
      <c r="D47" s="42" t="s">
        <v>12</v>
      </c>
      <c r="E47" s="42">
        <v>9</v>
      </c>
      <c r="F47" s="174" t="s">
        <v>1038</v>
      </c>
      <c r="G47" s="37">
        <f>VLOOKUP(F47,[2]明细!$E:$I,5,FALSE)</f>
        <v>82</v>
      </c>
      <c r="H47" s="27">
        <f>VLOOKUP(F47,[2]明细!$E:$L,8,FALSE)</f>
        <v>0.75</v>
      </c>
      <c r="I47" s="27">
        <f t="shared" si="2"/>
        <v>61.5</v>
      </c>
    </row>
    <row r="48" customFormat="1" ht="28.5" spans="1:9">
      <c r="A48" s="30">
        <v>6</v>
      </c>
      <c r="B48" s="34" t="s">
        <v>1039</v>
      </c>
      <c r="C48" s="34" t="s">
        <v>1040</v>
      </c>
      <c r="D48" s="34" t="s">
        <v>12</v>
      </c>
      <c r="E48" s="35">
        <v>7</v>
      </c>
      <c r="F48" s="171" t="s">
        <v>1041</v>
      </c>
      <c r="G48" s="37">
        <f>VLOOKUP(F48,[2]明细!$E:$I,5,FALSE)</f>
        <v>72</v>
      </c>
      <c r="H48" s="27">
        <f>VLOOKUP(F48,[2]明细!$E:$L,8,FALSE)</f>
        <v>0.75</v>
      </c>
      <c r="I48" s="27">
        <f t="shared" si="2"/>
        <v>54</v>
      </c>
    </row>
    <row r="49" customFormat="1" ht="24" spans="1:9">
      <c r="A49" s="30">
        <v>7</v>
      </c>
      <c r="B49" s="49" t="s">
        <v>677</v>
      </c>
      <c r="C49" s="49" t="s">
        <v>678</v>
      </c>
      <c r="D49" s="49" t="s">
        <v>679</v>
      </c>
      <c r="E49" s="49">
        <v>1</v>
      </c>
      <c r="F49" s="176" t="s">
        <v>680</v>
      </c>
      <c r="G49" s="37">
        <f>VLOOKUP(F49,[2]明细!$E:$I,5,FALSE)</f>
        <v>46.8</v>
      </c>
      <c r="H49" s="27">
        <f>VLOOKUP(F49,[2]明细!$E:$L,8,FALSE)</f>
        <v>0.75</v>
      </c>
      <c r="I49" s="27">
        <f t="shared" si="2"/>
        <v>35.1</v>
      </c>
    </row>
    <row r="50" customFormat="1" spans="1:9">
      <c r="A50" s="30">
        <v>8</v>
      </c>
      <c r="B50" s="49" t="s">
        <v>674</v>
      </c>
      <c r="C50" s="49" t="s">
        <v>675</v>
      </c>
      <c r="D50" s="49" t="s">
        <v>275</v>
      </c>
      <c r="E50" s="49">
        <v>1</v>
      </c>
      <c r="F50" s="49" t="s">
        <v>676</v>
      </c>
      <c r="G50" s="37">
        <f>VLOOKUP(F50,[2]明细!$E:$I,5,FALSE)</f>
        <v>48</v>
      </c>
      <c r="H50" s="27">
        <f>VLOOKUP(F50,[2]明细!$E:$L,8,FALSE)</f>
        <v>0.75</v>
      </c>
      <c r="I50" s="27">
        <f t="shared" si="2"/>
        <v>36</v>
      </c>
    </row>
    <row r="51" customFormat="1" ht="27" spans="1:9">
      <c r="A51" s="30">
        <v>9</v>
      </c>
      <c r="B51" s="37" t="s">
        <v>716</v>
      </c>
      <c r="C51" s="49"/>
      <c r="D51" s="49"/>
      <c r="E51" s="49"/>
      <c r="F51" s="49"/>
      <c r="G51" s="37"/>
      <c r="H51" s="27"/>
      <c r="I51" s="27">
        <v>5.9</v>
      </c>
    </row>
    <row r="52" customFormat="1" spans="1:9">
      <c r="A52" s="27"/>
      <c r="B52" s="50"/>
      <c r="C52" s="37"/>
      <c r="D52" s="37"/>
      <c r="E52" s="37"/>
      <c r="F52" s="37"/>
      <c r="G52" s="37"/>
      <c r="H52" s="27"/>
      <c r="I52" s="23">
        <f>SUM(I43:I51)</f>
        <v>419</v>
      </c>
    </row>
    <row r="53" customFormat="1" spans="1:9">
      <c r="A53" s="4"/>
      <c r="B53" s="43"/>
      <c r="C53" s="43"/>
      <c r="D53" s="43"/>
      <c r="E53" s="43"/>
      <c r="F53" s="43"/>
      <c r="G53" s="37"/>
      <c r="H53" s="27"/>
      <c r="I53" s="27"/>
    </row>
    <row r="54" customFormat="1" spans="1:9">
      <c r="A54" s="4"/>
      <c r="B54" s="43"/>
      <c r="C54" s="43"/>
      <c r="D54" s="43"/>
      <c r="E54" s="43"/>
      <c r="F54" s="43"/>
      <c r="G54" s="37"/>
      <c r="H54" s="27"/>
      <c r="I54" s="27"/>
    </row>
    <row r="55" customFormat="1" spans="1:9">
      <c r="A55" s="4"/>
      <c r="B55" s="43"/>
      <c r="C55" s="43"/>
      <c r="D55" s="43"/>
      <c r="E55" s="43"/>
      <c r="F55" s="43"/>
      <c r="G55" s="37"/>
      <c r="H55" s="27"/>
      <c r="I55" s="27"/>
    </row>
    <row r="56" customFormat="1" spans="1:9">
      <c r="A56" s="4"/>
      <c r="B56" s="43"/>
      <c r="C56" s="43"/>
      <c r="D56" s="43"/>
      <c r="E56" s="43"/>
      <c r="F56" s="43"/>
      <c r="G56" s="37"/>
      <c r="H56" s="27"/>
      <c r="I56" s="27"/>
    </row>
    <row r="57" customFormat="1" spans="1:9">
      <c r="A57" s="4"/>
      <c r="B57" s="37"/>
      <c r="C57" s="37"/>
      <c r="D57" s="37"/>
      <c r="E57" s="37"/>
      <c r="F57" s="37"/>
      <c r="G57" s="37"/>
      <c r="H57" s="27"/>
      <c r="I57" s="27"/>
    </row>
    <row r="58" s="24" customFormat="1" ht="21" customHeight="1" spans="1:9">
      <c r="A58" s="28" t="s">
        <v>1042</v>
      </c>
      <c r="B58" s="29"/>
      <c r="C58" s="29"/>
      <c r="D58" s="29"/>
      <c r="E58" s="29"/>
      <c r="F58" s="29"/>
      <c r="G58" s="29"/>
      <c r="H58" s="28"/>
      <c r="I58" s="28"/>
    </row>
    <row r="59" s="1" customFormat="1" ht="14" customHeight="1" spans="1:9">
      <c r="A59" s="7" t="s">
        <v>1</v>
      </c>
      <c r="B59" s="8" t="s">
        <v>2</v>
      </c>
      <c r="C59" s="9" t="s">
        <v>3</v>
      </c>
      <c r="D59" s="9" t="s">
        <v>4</v>
      </c>
      <c r="E59" s="9" t="s">
        <v>5</v>
      </c>
      <c r="F59" s="8" t="s">
        <v>6</v>
      </c>
      <c r="G59" s="10" t="s">
        <v>7</v>
      </c>
      <c r="H59" s="11" t="s">
        <v>8</v>
      </c>
      <c r="I59" s="22" t="s">
        <v>9</v>
      </c>
    </row>
    <row r="60" customFormat="1" ht="42.75" spans="1:9">
      <c r="A60" s="30">
        <v>1</v>
      </c>
      <c r="B60" s="46" t="s">
        <v>1043</v>
      </c>
      <c r="C60" s="46" t="s">
        <v>334</v>
      </c>
      <c r="D60" s="46" t="s">
        <v>335</v>
      </c>
      <c r="E60" s="46">
        <v>3</v>
      </c>
      <c r="F60" s="175" t="s">
        <v>336</v>
      </c>
      <c r="G60" s="37">
        <f>VLOOKUP(F60,[2]明细!$E:$I,5,FALSE)</f>
        <v>34</v>
      </c>
      <c r="H60" s="27">
        <f>VLOOKUP(F60,[2]明细!$E:$L,8,FALSE)</f>
        <v>0.78</v>
      </c>
      <c r="I60" s="27">
        <f t="shared" ref="I52:I73" si="3">G60*H60</f>
        <v>26.52</v>
      </c>
    </row>
    <row r="61" customFormat="1" ht="28.5" spans="1:9">
      <c r="A61" s="30">
        <v>2</v>
      </c>
      <c r="B61" s="46" t="s">
        <v>1044</v>
      </c>
      <c r="C61" s="46" t="s">
        <v>334</v>
      </c>
      <c r="D61" s="46" t="s">
        <v>335</v>
      </c>
      <c r="E61" s="46">
        <v>3</v>
      </c>
      <c r="F61" s="175" t="s">
        <v>338</v>
      </c>
      <c r="G61" s="37">
        <f>VLOOKUP(F61,[2]明细!$E:$I,5,FALSE)</f>
        <v>20</v>
      </c>
      <c r="H61" s="27">
        <f>VLOOKUP(F61,[2]明细!$E:$L,8,FALSE)</f>
        <v>0.78</v>
      </c>
      <c r="I61" s="27">
        <f t="shared" si="3"/>
        <v>15.6</v>
      </c>
    </row>
    <row r="62" customFormat="1" ht="42.75" spans="1:9">
      <c r="A62" s="30">
        <v>3</v>
      </c>
      <c r="B62" s="46" t="s">
        <v>1045</v>
      </c>
      <c r="C62" s="46" t="s">
        <v>334</v>
      </c>
      <c r="D62" s="46" t="s">
        <v>335</v>
      </c>
      <c r="E62" s="46">
        <v>3</v>
      </c>
      <c r="F62" s="175" t="s">
        <v>340</v>
      </c>
      <c r="G62" s="37">
        <f>VLOOKUP(F62,[2]明细!$E:$I,5,FALSE)</f>
        <v>34</v>
      </c>
      <c r="H62" s="27">
        <f>VLOOKUP(F62,[2]明细!$E:$L,8,FALSE)</f>
        <v>0.78</v>
      </c>
      <c r="I62" s="27">
        <f t="shared" si="3"/>
        <v>26.52</v>
      </c>
    </row>
    <row r="63" customFormat="1" ht="42.75" spans="1:9">
      <c r="A63" s="30">
        <v>4</v>
      </c>
      <c r="B63" s="46" t="s">
        <v>1046</v>
      </c>
      <c r="C63" s="46" t="s">
        <v>334</v>
      </c>
      <c r="D63" s="46" t="s">
        <v>335</v>
      </c>
      <c r="E63" s="46">
        <v>3</v>
      </c>
      <c r="F63" s="175" t="s">
        <v>342</v>
      </c>
      <c r="G63" s="37">
        <f>VLOOKUP(F63,[2]明细!$E:$I,5,FALSE)</f>
        <v>23</v>
      </c>
      <c r="H63" s="27">
        <f>VLOOKUP(F63,[2]明细!$E:$L,8,FALSE)</f>
        <v>0.78</v>
      </c>
      <c r="I63" s="27">
        <f t="shared" si="3"/>
        <v>17.94</v>
      </c>
    </row>
    <row r="64" customFormat="1" ht="28.5" spans="1:9">
      <c r="A64" s="30">
        <v>5</v>
      </c>
      <c r="B64" s="46" t="s">
        <v>343</v>
      </c>
      <c r="C64" s="46" t="s">
        <v>344</v>
      </c>
      <c r="D64" s="46" t="s">
        <v>43</v>
      </c>
      <c r="E64" s="46">
        <v>1</v>
      </c>
      <c r="F64" s="175" t="s">
        <v>345</v>
      </c>
      <c r="G64" s="37">
        <f>VLOOKUP(F64,[2]明细!$E:$I,5,FALSE)</f>
        <v>79.9</v>
      </c>
      <c r="H64" s="27">
        <f>VLOOKUP(F64,[2]明细!$E:$L,8,FALSE)</f>
        <v>0.78</v>
      </c>
      <c r="I64" s="27">
        <f t="shared" si="3"/>
        <v>62.322</v>
      </c>
    </row>
    <row r="65" customFormat="1" ht="28.5" spans="1:9">
      <c r="A65" s="30">
        <v>6</v>
      </c>
      <c r="B65" s="46" t="s">
        <v>346</v>
      </c>
      <c r="C65" s="46" t="s">
        <v>347</v>
      </c>
      <c r="D65" s="46" t="s">
        <v>335</v>
      </c>
      <c r="E65" s="46">
        <v>2</v>
      </c>
      <c r="F65" s="48" t="s">
        <v>348</v>
      </c>
      <c r="G65" s="37">
        <f>VLOOKUP(F65,[2]明细!$E:$I,5,FALSE)</f>
        <v>39</v>
      </c>
      <c r="H65" s="27">
        <f>VLOOKUP(F65,[2]明细!$E:$L,8,FALSE)</f>
        <v>0.78</v>
      </c>
      <c r="I65" s="27">
        <f t="shared" si="3"/>
        <v>30.42</v>
      </c>
    </row>
    <row r="66" customFormat="1" ht="28.5" spans="1:9">
      <c r="A66" s="30">
        <v>7</v>
      </c>
      <c r="B66" s="42" t="s">
        <v>349</v>
      </c>
      <c r="C66" s="42" t="s">
        <v>350</v>
      </c>
      <c r="D66" s="41" t="s">
        <v>335</v>
      </c>
      <c r="E66" s="41">
        <v>1</v>
      </c>
      <c r="F66" s="177" t="s">
        <v>351</v>
      </c>
      <c r="G66" s="37">
        <f>VLOOKUP(F66,[2]明细!$E:$I,5,FALSE)</f>
        <v>40</v>
      </c>
      <c r="H66" s="27">
        <f>VLOOKUP(F66,[2]明细!$E:$L,8,FALSE)</f>
        <v>0.78</v>
      </c>
      <c r="I66" s="27">
        <f t="shared" si="3"/>
        <v>31.2</v>
      </c>
    </row>
    <row r="67" customFormat="1" ht="42.75" spans="1:9">
      <c r="A67" s="30">
        <v>8</v>
      </c>
      <c r="B67" s="42" t="s">
        <v>352</v>
      </c>
      <c r="C67" s="42" t="s">
        <v>1047</v>
      </c>
      <c r="D67" s="41" t="s">
        <v>335</v>
      </c>
      <c r="E67" s="41">
        <v>1</v>
      </c>
      <c r="F67" s="177" t="s">
        <v>354</v>
      </c>
      <c r="G67" s="37">
        <f>VLOOKUP(F67,[2]明细!$E:$I,5,FALSE)</f>
        <v>58</v>
      </c>
      <c r="H67" s="27">
        <f>VLOOKUP(F67,[2]明细!$E:$L,8,FALSE)</f>
        <v>0.78</v>
      </c>
      <c r="I67" s="27">
        <f t="shared" si="3"/>
        <v>45.24</v>
      </c>
    </row>
    <row r="68" customFormat="1" ht="28.5" spans="1:9">
      <c r="A68" s="30">
        <v>9</v>
      </c>
      <c r="B68" s="41" t="s">
        <v>355</v>
      </c>
      <c r="C68" s="42" t="s">
        <v>356</v>
      </c>
      <c r="D68" s="41" t="s">
        <v>357</v>
      </c>
      <c r="E68" s="41">
        <v>1</v>
      </c>
      <c r="F68" s="177" t="s">
        <v>358</v>
      </c>
      <c r="G68" s="37">
        <f>VLOOKUP(F68,[2]明细!$E:$I,5,FALSE)</f>
        <v>45</v>
      </c>
      <c r="H68" s="27">
        <f>VLOOKUP(F68,[2]明细!$E:$L,8,FALSE)</f>
        <v>0.75</v>
      </c>
      <c r="I68" s="27">
        <f t="shared" si="3"/>
        <v>33.75</v>
      </c>
    </row>
    <row r="69" customFormat="1" ht="42.75" spans="1:9">
      <c r="A69" s="30">
        <v>10</v>
      </c>
      <c r="B69" s="42" t="s">
        <v>1048</v>
      </c>
      <c r="C69" s="41" t="s">
        <v>1049</v>
      </c>
      <c r="D69" s="46" t="s">
        <v>43</v>
      </c>
      <c r="E69" s="46">
        <v>1</v>
      </c>
      <c r="F69" s="175" t="s">
        <v>1050</v>
      </c>
      <c r="G69" s="37">
        <f>VLOOKUP(F69,[2]明细!$E:$I,5,FALSE)</f>
        <v>78</v>
      </c>
      <c r="H69" s="27">
        <f>VLOOKUP(F69,[2]明细!$E:$L,8,FALSE)</f>
        <v>0.78</v>
      </c>
      <c r="I69" s="27">
        <f t="shared" si="3"/>
        <v>60.84</v>
      </c>
    </row>
    <row r="70" customFormat="1" ht="42.75" spans="1:9">
      <c r="A70" s="30">
        <v>11</v>
      </c>
      <c r="B70" s="42" t="s">
        <v>1051</v>
      </c>
      <c r="C70" s="41" t="s">
        <v>1052</v>
      </c>
      <c r="D70" s="46" t="s">
        <v>43</v>
      </c>
      <c r="E70" s="46">
        <v>1</v>
      </c>
      <c r="F70" s="175" t="s">
        <v>1053</v>
      </c>
      <c r="G70" s="37">
        <f>VLOOKUP(F70,[2]明细!$E:$I,5,FALSE)</f>
        <v>78</v>
      </c>
      <c r="H70" s="27">
        <f>VLOOKUP(F70,[2]明细!$E:$L,8,FALSE)</f>
        <v>0.78</v>
      </c>
      <c r="I70" s="27">
        <f t="shared" si="3"/>
        <v>60.84</v>
      </c>
    </row>
    <row r="71" customFormat="1" ht="28.5" spans="1:9">
      <c r="A71" s="30">
        <v>12</v>
      </c>
      <c r="B71" s="42" t="s">
        <v>1054</v>
      </c>
      <c r="C71" s="42" t="s">
        <v>1055</v>
      </c>
      <c r="D71" s="42" t="s">
        <v>43</v>
      </c>
      <c r="E71" s="42">
        <v>1</v>
      </c>
      <c r="F71" s="175" t="s">
        <v>1056</v>
      </c>
      <c r="G71" s="37">
        <f>VLOOKUP(F71,[2]明细!$E:$I,5,FALSE)</f>
        <v>50.9</v>
      </c>
      <c r="H71" s="27">
        <f>VLOOKUP(F71,[2]明细!$E:$L,8,FALSE)</f>
        <v>0.78</v>
      </c>
      <c r="I71" s="27">
        <f t="shared" si="3"/>
        <v>39.702</v>
      </c>
    </row>
    <row r="72" customFormat="1" ht="24" spans="1:9">
      <c r="A72" s="30">
        <v>13</v>
      </c>
      <c r="B72" s="49" t="s">
        <v>677</v>
      </c>
      <c r="C72" s="49" t="s">
        <v>678</v>
      </c>
      <c r="D72" s="49" t="s">
        <v>679</v>
      </c>
      <c r="E72" s="49">
        <v>1</v>
      </c>
      <c r="F72" s="176" t="s">
        <v>680</v>
      </c>
      <c r="G72" s="37">
        <f>VLOOKUP(F72,[2]明细!$E:$I,5,FALSE)</f>
        <v>46.8</v>
      </c>
      <c r="H72" s="27">
        <f>VLOOKUP(F72,[2]明细!$E:$L,8,FALSE)</f>
        <v>0.75</v>
      </c>
      <c r="I72" s="27">
        <f t="shared" si="3"/>
        <v>35.1</v>
      </c>
    </row>
    <row r="73" customFormat="1" spans="1:9">
      <c r="A73" s="30">
        <v>14</v>
      </c>
      <c r="B73" s="49" t="s">
        <v>674</v>
      </c>
      <c r="C73" s="49" t="s">
        <v>675</v>
      </c>
      <c r="D73" s="49" t="s">
        <v>275</v>
      </c>
      <c r="E73" s="49">
        <v>1</v>
      </c>
      <c r="F73" s="49" t="s">
        <v>676</v>
      </c>
      <c r="G73" s="37">
        <f>VLOOKUP(F73,[2]明细!$E:$I,5,FALSE)</f>
        <v>48</v>
      </c>
      <c r="H73" s="27">
        <f>VLOOKUP(F73,[2]明细!$E:$L,8,FALSE)</f>
        <v>0.75</v>
      </c>
      <c r="I73" s="27">
        <f t="shared" si="3"/>
        <v>36</v>
      </c>
    </row>
    <row r="74" customFormat="1" ht="27" spans="1:9">
      <c r="A74" s="30">
        <v>15</v>
      </c>
      <c r="B74" s="37" t="s">
        <v>716</v>
      </c>
      <c r="C74" s="49"/>
      <c r="D74" s="49"/>
      <c r="E74" s="49"/>
      <c r="F74" s="49"/>
      <c r="G74" s="37"/>
      <c r="H74" s="27"/>
      <c r="I74" s="27">
        <v>5.9</v>
      </c>
    </row>
    <row r="75" customFormat="1" spans="1:9">
      <c r="A75" s="27"/>
      <c r="B75" s="50"/>
      <c r="C75" s="37"/>
      <c r="D75" s="37"/>
      <c r="E75" s="37"/>
      <c r="F75" s="37"/>
      <c r="G75" s="37"/>
      <c r="H75" s="27"/>
      <c r="I75" s="23">
        <v>527.89</v>
      </c>
    </row>
    <row r="76" customFormat="1" spans="1:9">
      <c r="A76" s="4"/>
      <c r="B76" s="43"/>
      <c r="C76" s="43"/>
      <c r="D76" s="43"/>
      <c r="E76" s="43"/>
      <c r="F76" s="43"/>
      <c r="G76" s="37"/>
      <c r="H76" s="27"/>
      <c r="I76" s="27"/>
    </row>
    <row r="77" customFormat="1" spans="1:9">
      <c r="A77" s="4"/>
      <c r="B77" s="43"/>
      <c r="C77" s="43"/>
      <c r="D77" s="43"/>
      <c r="E77" s="43"/>
      <c r="F77" s="43"/>
      <c r="G77" s="37"/>
      <c r="H77" s="27"/>
      <c r="I77" s="27"/>
    </row>
    <row r="78" customFormat="1" spans="1:9">
      <c r="A78" s="4"/>
      <c r="B78" s="43"/>
      <c r="C78" s="43"/>
      <c r="D78" s="43"/>
      <c r="E78" s="43"/>
      <c r="F78" s="43"/>
      <c r="G78" s="37"/>
      <c r="H78" s="27"/>
      <c r="I78" s="27"/>
    </row>
    <row r="79" customFormat="1" spans="1:9">
      <c r="A79" s="4"/>
      <c r="B79" s="43"/>
      <c r="C79" s="43"/>
      <c r="D79" s="43"/>
      <c r="E79" s="43"/>
      <c r="F79" s="43"/>
      <c r="G79" s="37"/>
      <c r="H79" s="27"/>
      <c r="I79" s="27"/>
    </row>
    <row r="80" customFormat="1" spans="1:9">
      <c r="A80" s="4"/>
      <c r="B80" s="43"/>
      <c r="C80" s="43"/>
      <c r="D80" s="43"/>
      <c r="E80" s="43"/>
      <c r="F80" s="43"/>
      <c r="G80" s="37"/>
      <c r="H80" s="27"/>
      <c r="I80" s="27"/>
    </row>
    <row r="81" s="24" customFormat="1" ht="21" customHeight="1" spans="1:9">
      <c r="A81" s="28" t="s">
        <v>1057</v>
      </c>
      <c r="B81" s="29"/>
      <c r="C81" s="29"/>
      <c r="D81" s="29"/>
      <c r="E81" s="29"/>
      <c r="F81" s="29"/>
      <c r="G81" s="29"/>
      <c r="H81" s="28"/>
      <c r="I81" s="28"/>
    </row>
    <row r="82" s="1" customFormat="1" ht="14" customHeight="1" spans="1:9">
      <c r="A82" s="7" t="s">
        <v>1</v>
      </c>
      <c r="B82" s="8" t="s">
        <v>2</v>
      </c>
      <c r="C82" s="9" t="s">
        <v>3</v>
      </c>
      <c r="D82" s="9" t="s">
        <v>4</v>
      </c>
      <c r="E82" s="9" t="s">
        <v>5</v>
      </c>
      <c r="F82" s="8" t="s">
        <v>6</v>
      </c>
      <c r="G82" s="10" t="s">
        <v>7</v>
      </c>
      <c r="H82" s="11" t="s">
        <v>8</v>
      </c>
      <c r="I82" s="22" t="s">
        <v>9</v>
      </c>
    </row>
    <row r="83" customFormat="1" ht="28.5" spans="1:9">
      <c r="A83" s="30">
        <v>1</v>
      </c>
      <c r="B83" s="34" t="s">
        <v>747</v>
      </c>
      <c r="C83" s="34" t="s">
        <v>748</v>
      </c>
      <c r="D83" s="34" t="s">
        <v>12</v>
      </c>
      <c r="E83" s="34">
        <v>2</v>
      </c>
      <c r="F83" s="171" t="s">
        <v>749</v>
      </c>
      <c r="G83" s="37">
        <f>VLOOKUP(F83,[2]明细!$E:$I,5,FALSE)</f>
        <v>61</v>
      </c>
      <c r="H83" s="27">
        <f>VLOOKUP(F83,[2]明细!$E:$L,8,FALSE)</f>
        <v>0.75</v>
      </c>
      <c r="I83" s="27">
        <f t="shared" ref="I82:I90" si="4">G83*H83</f>
        <v>45.75</v>
      </c>
    </row>
    <row r="84" customFormat="1" ht="28.5" spans="1:9">
      <c r="A84" s="30">
        <v>2</v>
      </c>
      <c r="B84" s="35" t="s">
        <v>255</v>
      </c>
      <c r="C84" s="35" t="s">
        <v>256</v>
      </c>
      <c r="D84" s="35" t="s">
        <v>223</v>
      </c>
      <c r="E84" s="35">
        <v>1</v>
      </c>
      <c r="F84" s="47" t="s">
        <v>257</v>
      </c>
      <c r="G84" s="37">
        <f>VLOOKUP(F84,[2]明细!$E:$I,5,FALSE)</f>
        <v>59</v>
      </c>
      <c r="H84" s="27">
        <f>VLOOKUP(F84,[2]明细!$E:$L,8,FALSE)</f>
        <v>0.75</v>
      </c>
      <c r="I84" s="27">
        <f t="shared" si="4"/>
        <v>44.25</v>
      </c>
    </row>
    <row r="85" customFormat="1" ht="42.75" spans="1:9">
      <c r="A85" s="30">
        <v>3</v>
      </c>
      <c r="B85" s="35" t="s">
        <v>1058</v>
      </c>
      <c r="C85" s="35" t="s">
        <v>1059</v>
      </c>
      <c r="D85" s="35" t="s">
        <v>362</v>
      </c>
      <c r="E85" s="35">
        <v>1</v>
      </c>
      <c r="F85" s="47" t="s">
        <v>1060</v>
      </c>
      <c r="G85" s="37">
        <f>VLOOKUP(F85,[2]明细!$E:$I,5,FALSE)</f>
        <v>99</v>
      </c>
      <c r="H85" s="27">
        <f>VLOOKUP(F85,[2]明细!$E:$L,8,FALSE)</f>
        <v>0.75</v>
      </c>
      <c r="I85" s="27">
        <f t="shared" si="4"/>
        <v>74.25</v>
      </c>
    </row>
    <row r="86" customFormat="1" ht="28.5" spans="1:9">
      <c r="A86" s="30">
        <v>4</v>
      </c>
      <c r="B86" s="35" t="s">
        <v>258</v>
      </c>
      <c r="C86" s="35" t="s">
        <v>259</v>
      </c>
      <c r="D86" s="35" t="s">
        <v>260</v>
      </c>
      <c r="E86" s="35">
        <v>6</v>
      </c>
      <c r="F86" s="47" t="s">
        <v>261</v>
      </c>
      <c r="G86" s="37">
        <f>VLOOKUP(F86,[2]明细!$E:$I,5,FALSE)</f>
        <v>49</v>
      </c>
      <c r="H86" s="27">
        <f>VLOOKUP(F86,[2]明细!$E:$L,8,FALSE)</f>
        <v>0.75</v>
      </c>
      <c r="I86" s="27">
        <f t="shared" si="4"/>
        <v>36.75</v>
      </c>
    </row>
    <row r="87" customFormat="1" ht="28.5" spans="1:9">
      <c r="A87" s="30">
        <v>5</v>
      </c>
      <c r="B87" s="35" t="s">
        <v>262</v>
      </c>
      <c r="C87" s="35" t="s">
        <v>263</v>
      </c>
      <c r="D87" s="35" t="s">
        <v>264</v>
      </c>
      <c r="E87" s="35">
        <v>1</v>
      </c>
      <c r="F87" s="48" t="s">
        <v>265</v>
      </c>
      <c r="G87" s="37">
        <f>VLOOKUP(F87,[2]明细!$E:$I,5,FALSE)</f>
        <v>43</v>
      </c>
      <c r="H87" s="27">
        <f>VLOOKUP(F87,[2]明细!$E:$L,8,FALSE)</f>
        <v>0.75</v>
      </c>
      <c r="I87" s="27">
        <f t="shared" si="4"/>
        <v>32.25</v>
      </c>
    </row>
    <row r="88" customFormat="1" ht="28.5" spans="1:9">
      <c r="A88" s="30">
        <v>6</v>
      </c>
      <c r="B88" s="35" t="s">
        <v>472</v>
      </c>
      <c r="C88" s="35" t="s">
        <v>473</v>
      </c>
      <c r="D88" s="35" t="s">
        <v>12</v>
      </c>
      <c r="E88" s="35">
        <v>5</v>
      </c>
      <c r="F88" s="47" t="s">
        <v>474</v>
      </c>
      <c r="G88" s="37">
        <f>VLOOKUP(F88,[2]明细!$E:$I,5,FALSE)</f>
        <v>42</v>
      </c>
      <c r="H88" s="27">
        <f>VLOOKUP(F88,[2]明细!$E:$L,8,FALSE)</f>
        <v>0.75</v>
      </c>
      <c r="I88" s="27">
        <f t="shared" si="4"/>
        <v>31.5</v>
      </c>
    </row>
    <row r="89" customFormat="1" ht="24" spans="1:9">
      <c r="A89" s="30">
        <v>7</v>
      </c>
      <c r="B89" s="49" t="s">
        <v>677</v>
      </c>
      <c r="C89" s="49" t="s">
        <v>678</v>
      </c>
      <c r="D89" s="49" t="s">
        <v>679</v>
      </c>
      <c r="E89" s="49">
        <v>1</v>
      </c>
      <c r="F89" s="176" t="s">
        <v>680</v>
      </c>
      <c r="G89" s="37">
        <f>VLOOKUP(F89,[2]明细!$E:$I,5,FALSE)</f>
        <v>46.8</v>
      </c>
      <c r="H89" s="27">
        <f>VLOOKUP(F89,[2]明细!$E:$L,8,FALSE)</f>
        <v>0.75</v>
      </c>
      <c r="I89" s="27">
        <f t="shared" si="4"/>
        <v>35.1</v>
      </c>
    </row>
    <row r="90" customFormat="1" spans="1:9">
      <c r="A90" s="30">
        <v>8</v>
      </c>
      <c r="B90" s="49" t="s">
        <v>674</v>
      </c>
      <c r="C90" s="49" t="s">
        <v>675</v>
      </c>
      <c r="D90" s="49" t="s">
        <v>275</v>
      </c>
      <c r="E90" s="49">
        <v>1</v>
      </c>
      <c r="F90" s="49" t="s">
        <v>676</v>
      </c>
      <c r="G90" s="37">
        <f>VLOOKUP(F90,[2]明细!$E:$I,5,FALSE)</f>
        <v>48</v>
      </c>
      <c r="H90" s="27">
        <f>VLOOKUP(F90,[2]明细!$E:$L,8,FALSE)</f>
        <v>0.75</v>
      </c>
      <c r="I90" s="27">
        <f t="shared" si="4"/>
        <v>36</v>
      </c>
    </row>
    <row r="91" customFormat="1" ht="27" spans="1:9">
      <c r="A91" s="30">
        <v>9</v>
      </c>
      <c r="B91" s="37" t="s">
        <v>716</v>
      </c>
      <c r="C91" s="49"/>
      <c r="D91" s="49"/>
      <c r="E91" s="49"/>
      <c r="F91" s="49"/>
      <c r="G91" s="37"/>
      <c r="H91" s="27"/>
      <c r="I91" s="27">
        <v>5.9</v>
      </c>
    </row>
    <row r="92" customFormat="1" spans="1:9">
      <c r="A92" s="27"/>
      <c r="B92" s="50"/>
      <c r="C92" s="37"/>
      <c r="D92" s="37"/>
      <c r="E92" s="37"/>
      <c r="F92" s="37"/>
      <c r="G92" s="37"/>
      <c r="H92" s="27"/>
      <c r="I92" s="23">
        <f>SUM(I83:I91)</f>
        <v>341.75</v>
      </c>
    </row>
    <row r="93" customFormat="1" spans="1:9">
      <c r="A93" s="4"/>
      <c r="B93" s="43"/>
      <c r="C93" s="43"/>
      <c r="D93" s="43"/>
      <c r="E93" s="43"/>
      <c r="F93" s="43"/>
      <c r="G93" s="37"/>
      <c r="H93" s="27"/>
      <c r="I93" s="27"/>
    </row>
    <row r="94" customFormat="1" spans="1:9">
      <c r="A94" s="4"/>
      <c r="B94" s="43"/>
      <c r="C94" s="43"/>
      <c r="D94" s="43"/>
      <c r="E94" s="43"/>
      <c r="F94" s="43"/>
      <c r="G94" s="37"/>
      <c r="H94" s="27"/>
      <c r="I94" s="27"/>
    </row>
    <row r="95" customFormat="1" spans="1:9">
      <c r="A95" s="4"/>
      <c r="B95" s="43"/>
      <c r="C95" s="43"/>
      <c r="D95" s="43"/>
      <c r="E95" s="43"/>
      <c r="F95" s="43"/>
      <c r="G95" s="37"/>
      <c r="H95" s="27"/>
      <c r="I95" s="27"/>
    </row>
    <row r="96" customFormat="1" spans="1:9">
      <c r="A96" s="4"/>
      <c r="B96" s="37"/>
      <c r="C96" s="37"/>
      <c r="D96" s="37"/>
      <c r="E96" s="37"/>
      <c r="F96" s="37"/>
      <c r="G96" s="37"/>
      <c r="H96" s="27"/>
      <c r="I96" s="27"/>
    </row>
    <row r="97" s="24" customFormat="1" ht="21" customHeight="1" spans="1:9">
      <c r="A97" s="28" t="s">
        <v>1061</v>
      </c>
      <c r="B97" s="29"/>
      <c r="C97" s="29"/>
      <c r="D97" s="29"/>
      <c r="E97" s="29"/>
      <c r="F97" s="29"/>
      <c r="G97" s="29"/>
      <c r="H97" s="28"/>
      <c r="I97" s="28"/>
    </row>
    <row r="98" s="1" customFormat="1" ht="14" customHeight="1" spans="1:9">
      <c r="A98" s="7" t="s">
        <v>1</v>
      </c>
      <c r="B98" s="8" t="s">
        <v>2</v>
      </c>
      <c r="C98" s="9" t="s">
        <v>3</v>
      </c>
      <c r="D98" s="9" t="s">
        <v>4</v>
      </c>
      <c r="E98" s="9" t="s">
        <v>5</v>
      </c>
      <c r="F98" s="8" t="s">
        <v>6</v>
      </c>
      <c r="G98" s="10" t="s">
        <v>7</v>
      </c>
      <c r="H98" s="11" t="s">
        <v>8</v>
      </c>
      <c r="I98" s="22" t="s">
        <v>9</v>
      </c>
    </row>
    <row r="99" customFormat="1" ht="28.5" spans="1:9">
      <c r="A99" s="30">
        <v>1</v>
      </c>
      <c r="B99" s="31" t="s">
        <v>299</v>
      </c>
      <c r="C99" s="31" t="s">
        <v>300</v>
      </c>
      <c r="D99" s="31" t="s">
        <v>12</v>
      </c>
      <c r="E99" s="35">
        <v>10</v>
      </c>
      <c r="F99" s="51" t="s">
        <v>301</v>
      </c>
      <c r="G99" s="37">
        <f>VLOOKUP(F99,[2]明细!$E:$I,5,FALSE)</f>
        <v>98</v>
      </c>
      <c r="H99" s="27">
        <f>VLOOKUP(F99,[2]明细!$E:$L,8,FALSE)</f>
        <v>0.75</v>
      </c>
      <c r="I99" s="27">
        <f t="shared" ref="I98:I107" si="5">G99*H99</f>
        <v>73.5</v>
      </c>
    </row>
    <row r="100" customFormat="1" ht="28.5" spans="1:9">
      <c r="A100" s="30">
        <v>2</v>
      </c>
      <c r="B100" s="31" t="s">
        <v>430</v>
      </c>
      <c r="C100" s="31" t="s">
        <v>431</v>
      </c>
      <c r="D100" s="31" t="s">
        <v>12</v>
      </c>
      <c r="E100" s="31">
        <v>3</v>
      </c>
      <c r="F100" s="178" t="s">
        <v>432</v>
      </c>
      <c r="G100" s="37">
        <f>VLOOKUP(F100,[2]明细!$E:$I,5,FALSE)</f>
        <v>56</v>
      </c>
      <c r="H100" s="27">
        <f>VLOOKUP(F100,[2]明细!$E:$L,8,FALSE)</f>
        <v>0.75</v>
      </c>
      <c r="I100" s="27">
        <f t="shared" si="5"/>
        <v>42</v>
      </c>
    </row>
    <row r="101" customFormat="1" ht="28.5" spans="1:9">
      <c r="A101" s="30">
        <v>3</v>
      </c>
      <c r="B101" s="52" t="s">
        <v>293</v>
      </c>
      <c r="C101" s="52" t="s">
        <v>294</v>
      </c>
      <c r="D101" s="52" t="s">
        <v>12</v>
      </c>
      <c r="E101" s="35">
        <v>3</v>
      </c>
      <c r="F101" s="179" t="s">
        <v>295</v>
      </c>
      <c r="G101" s="37">
        <f>VLOOKUP(F101,[2]明细!$E:$I,5,FALSE)</f>
        <v>58</v>
      </c>
      <c r="H101" s="27">
        <f>VLOOKUP(F101,[2]明细!$E:$L,8,FALSE)</f>
        <v>0.75</v>
      </c>
      <c r="I101" s="27">
        <f t="shared" si="5"/>
        <v>43.5</v>
      </c>
    </row>
    <row r="102" customFormat="1" ht="28.5" spans="1:9">
      <c r="A102" s="30">
        <v>4</v>
      </c>
      <c r="B102" s="31" t="s">
        <v>305</v>
      </c>
      <c r="C102" s="31" t="s">
        <v>306</v>
      </c>
      <c r="D102" s="31" t="s">
        <v>12</v>
      </c>
      <c r="E102" s="35">
        <v>3</v>
      </c>
      <c r="F102" s="178" t="s">
        <v>307</v>
      </c>
      <c r="G102" s="37">
        <f>VLOOKUP(F102,[2]明细!$E:$I,5,FALSE)</f>
        <v>42</v>
      </c>
      <c r="H102" s="27">
        <f>VLOOKUP(F102,[2]明细!$E:$L,8,FALSE)</f>
        <v>0.75</v>
      </c>
      <c r="I102" s="27">
        <f t="shared" si="5"/>
        <v>31.5</v>
      </c>
    </row>
    <row r="103" customFormat="1" ht="28.5" spans="1:9">
      <c r="A103" s="30">
        <v>5</v>
      </c>
      <c r="B103" s="31" t="s">
        <v>302</v>
      </c>
      <c r="C103" s="31" t="s">
        <v>303</v>
      </c>
      <c r="D103" s="31" t="s">
        <v>12</v>
      </c>
      <c r="E103" s="35">
        <v>3</v>
      </c>
      <c r="F103" s="178" t="s">
        <v>304</v>
      </c>
      <c r="G103" s="37">
        <f>VLOOKUP(F103,[2]明细!$E:$I,5,FALSE)</f>
        <v>56</v>
      </c>
      <c r="H103" s="27">
        <f>VLOOKUP(F103,[2]明细!$E:$L,8,FALSE)</f>
        <v>0.75</v>
      </c>
      <c r="I103" s="27">
        <f t="shared" si="5"/>
        <v>42</v>
      </c>
    </row>
    <row r="104" customFormat="1" ht="28.5" spans="1:9">
      <c r="A104" s="30">
        <v>6</v>
      </c>
      <c r="B104" s="31" t="s">
        <v>433</v>
      </c>
      <c r="C104" s="31" t="s">
        <v>434</v>
      </c>
      <c r="D104" s="31" t="s">
        <v>12</v>
      </c>
      <c r="E104" s="31">
        <v>3</v>
      </c>
      <c r="F104" s="178" t="s">
        <v>435</v>
      </c>
      <c r="G104" s="37">
        <f>VLOOKUP(F104,[2]明细!$E:$I,5,FALSE)</f>
        <v>48</v>
      </c>
      <c r="H104" s="27">
        <f>VLOOKUP(F104,[2]明细!$E:$L,8,FALSE)</f>
        <v>0.75</v>
      </c>
      <c r="I104" s="27">
        <f t="shared" si="5"/>
        <v>36</v>
      </c>
    </row>
    <row r="105" customFormat="1" ht="28.5" spans="1:9">
      <c r="A105" s="30">
        <v>7</v>
      </c>
      <c r="B105" s="35" t="s">
        <v>472</v>
      </c>
      <c r="C105" s="35" t="s">
        <v>473</v>
      </c>
      <c r="D105" s="35" t="s">
        <v>12</v>
      </c>
      <c r="E105" s="35">
        <v>5</v>
      </c>
      <c r="F105" s="47" t="s">
        <v>474</v>
      </c>
      <c r="G105" s="37">
        <f>VLOOKUP(F105,[2]明细!$E:$I,5,FALSE)</f>
        <v>42</v>
      </c>
      <c r="H105" s="27">
        <f>VLOOKUP(F105,[2]明细!$E:$L,8,FALSE)</f>
        <v>0.75</v>
      </c>
      <c r="I105" s="27">
        <f t="shared" si="5"/>
        <v>31.5</v>
      </c>
    </row>
    <row r="106" customFormat="1" ht="24" spans="1:9">
      <c r="A106" s="30">
        <v>8</v>
      </c>
      <c r="B106" s="49" t="s">
        <v>677</v>
      </c>
      <c r="C106" s="49" t="s">
        <v>678</v>
      </c>
      <c r="D106" s="49" t="s">
        <v>679</v>
      </c>
      <c r="E106" s="49">
        <v>1</v>
      </c>
      <c r="F106" s="176" t="s">
        <v>680</v>
      </c>
      <c r="G106" s="37">
        <f>VLOOKUP(F106,[2]明细!$E:$I,5,FALSE)</f>
        <v>46.8</v>
      </c>
      <c r="H106" s="27">
        <f>VLOOKUP(F106,[2]明细!$E:$L,8,FALSE)</f>
        <v>0.75</v>
      </c>
      <c r="I106" s="27">
        <f t="shared" si="5"/>
        <v>35.1</v>
      </c>
    </row>
    <row r="107" customFormat="1" spans="1:9">
      <c r="A107" s="30">
        <v>9</v>
      </c>
      <c r="B107" s="49" t="s">
        <v>674</v>
      </c>
      <c r="C107" s="49" t="s">
        <v>675</v>
      </c>
      <c r="D107" s="49" t="s">
        <v>275</v>
      </c>
      <c r="E107" s="49">
        <v>1</v>
      </c>
      <c r="F107" s="49" t="s">
        <v>676</v>
      </c>
      <c r="G107" s="37">
        <f>VLOOKUP(F107,[2]明细!$E:$I,5,FALSE)</f>
        <v>48</v>
      </c>
      <c r="H107" s="27">
        <f>VLOOKUP(F107,[2]明细!$E:$L,8,FALSE)</f>
        <v>0.75</v>
      </c>
      <c r="I107" s="27">
        <f t="shared" si="5"/>
        <v>36</v>
      </c>
    </row>
    <row r="108" customFormat="1" ht="27" spans="1:9">
      <c r="A108" s="30">
        <v>10</v>
      </c>
      <c r="B108" s="37" t="s">
        <v>716</v>
      </c>
      <c r="C108" s="49"/>
      <c r="D108" s="49"/>
      <c r="E108" s="49"/>
      <c r="F108" s="49"/>
      <c r="G108" s="37"/>
      <c r="H108" s="27"/>
      <c r="I108" s="27">
        <v>5.9</v>
      </c>
    </row>
    <row r="109" customFormat="1" spans="1:9">
      <c r="A109" s="27"/>
      <c r="B109" s="50"/>
      <c r="C109" s="37"/>
      <c r="D109" s="37"/>
      <c r="E109" s="37"/>
      <c r="F109" s="37"/>
      <c r="G109" s="37"/>
      <c r="H109" s="27"/>
      <c r="I109" s="23">
        <f>SUM(I99:I108)</f>
        <v>377</v>
      </c>
    </row>
    <row r="110" customFormat="1" spans="1:9">
      <c r="A110" s="4"/>
      <c r="B110" s="43"/>
      <c r="C110" s="43"/>
      <c r="D110" s="43"/>
      <c r="E110" s="43"/>
      <c r="F110" s="43"/>
      <c r="G110" s="37"/>
      <c r="H110" s="27"/>
      <c r="I110" s="27"/>
    </row>
    <row r="111" customFormat="1" spans="1:9">
      <c r="A111" s="4"/>
      <c r="B111" s="43"/>
      <c r="C111" s="43"/>
      <c r="D111" s="43"/>
      <c r="E111" s="43"/>
      <c r="F111" s="43"/>
      <c r="G111" s="37"/>
      <c r="H111" s="27"/>
      <c r="I111" s="27"/>
    </row>
    <row r="112" customFormat="1" spans="1:9">
      <c r="A112" s="4"/>
      <c r="B112" s="43"/>
      <c r="C112" s="43"/>
      <c r="D112" s="43"/>
      <c r="E112" s="43"/>
      <c r="F112" s="43"/>
      <c r="G112" s="37"/>
      <c r="H112" s="27"/>
      <c r="I112" s="27"/>
    </row>
    <row r="113" s="24" customFormat="1" ht="21" customHeight="1" spans="1:9">
      <c r="A113" s="28" t="s">
        <v>1062</v>
      </c>
      <c r="B113" s="29"/>
      <c r="C113" s="29"/>
      <c r="D113" s="29"/>
      <c r="E113" s="29"/>
      <c r="F113" s="29"/>
      <c r="G113" s="29"/>
      <c r="H113" s="28"/>
      <c r="I113" s="28"/>
    </row>
    <row r="114" s="1" customFormat="1" ht="14" customHeight="1" spans="1:9">
      <c r="A114" s="7" t="s">
        <v>1</v>
      </c>
      <c r="B114" s="8" t="s">
        <v>2</v>
      </c>
      <c r="C114" s="9" t="s">
        <v>3</v>
      </c>
      <c r="D114" s="9" t="s">
        <v>4</v>
      </c>
      <c r="E114" s="9" t="s">
        <v>5</v>
      </c>
      <c r="F114" s="8" t="s">
        <v>6</v>
      </c>
      <c r="G114" s="10" t="s">
        <v>7</v>
      </c>
      <c r="H114" s="11" t="s">
        <v>8</v>
      </c>
      <c r="I114" s="22" t="s">
        <v>9</v>
      </c>
    </row>
    <row r="115" customFormat="1" ht="28.5" spans="1:9">
      <c r="A115" s="30">
        <v>1</v>
      </c>
      <c r="B115" s="53" t="s">
        <v>1063</v>
      </c>
      <c r="C115" s="53" t="s">
        <v>1064</v>
      </c>
      <c r="D115" s="53" t="s">
        <v>12</v>
      </c>
      <c r="E115" s="53" t="s">
        <v>1065</v>
      </c>
      <c r="F115" s="180" t="s">
        <v>1066</v>
      </c>
      <c r="G115" s="37">
        <f>VLOOKUP(F115,[2]明细!$E:$I,5,FALSE)</f>
        <v>108</v>
      </c>
      <c r="H115" s="27">
        <f>VLOOKUP(F115,[2]明细!$E:$L,8,FALSE)</f>
        <v>0.75</v>
      </c>
      <c r="I115" s="27">
        <f>G115*H115</f>
        <v>81</v>
      </c>
    </row>
    <row r="116" customFormat="1" ht="28.5" spans="1:9">
      <c r="A116" s="30">
        <v>2</v>
      </c>
      <c r="B116" s="54" t="s">
        <v>447</v>
      </c>
      <c r="C116" s="54" t="s">
        <v>156</v>
      </c>
      <c r="D116" s="54" t="s">
        <v>57</v>
      </c>
      <c r="E116" s="54" t="s">
        <v>153</v>
      </c>
      <c r="F116" s="181" t="s">
        <v>448</v>
      </c>
      <c r="G116" s="37">
        <f>VLOOKUP(F116,[2]明细!$E:$I,5,FALSE)</f>
        <v>68</v>
      </c>
      <c r="H116" s="27">
        <f>VLOOKUP(F116,[2]明细!$E:$L,8,FALSE)</f>
        <v>0.75</v>
      </c>
      <c r="I116" s="27">
        <f>G116*H116</f>
        <v>51</v>
      </c>
    </row>
    <row r="117" customFormat="1" ht="28.5" spans="1:9">
      <c r="A117" s="30">
        <v>3</v>
      </c>
      <c r="B117" s="35" t="s">
        <v>734</v>
      </c>
      <c r="C117" s="35" t="s">
        <v>735</v>
      </c>
      <c r="D117" s="35" t="s">
        <v>12</v>
      </c>
      <c r="E117" s="35" t="s">
        <v>736</v>
      </c>
      <c r="F117" s="169" t="s">
        <v>737</v>
      </c>
      <c r="G117" s="37">
        <f>VLOOKUP(F117,[2]明细!$E:$I,5,FALSE)</f>
        <v>55</v>
      </c>
      <c r="H117" s="27">
        <f>VLOOKUP(F117,[2]明细!$E:$L,8,FALSE)</f>
        <v>0.75</v>
      </c>
      <c r="I117" s="27">
        <f>G117*H117</f>
        <v>41.25</v>
      </c>
    </row>
    <row r="118" customFormat="1" ht="28.5" spans="1:9">
      <c r="A118" s="30">
        <v>4</v>
      </c>
      <c r="B118" s="54" t="s">
        <v>738</v>
      </c>
      <c r="C118" s="54" t="s">
        <v>156</v>
      </c>
      <c r="D118" s="54" t="s">
        <v>57</v>
      </c>
      <c r="E118" s="54" t="s">
        <v>153</v>
      </c>
      <c r="F118" s="54" t="s">
        <v>739</v>
      </c>
      <c r="G118" s="37">
        <f>VLOOKUP(F118,[2]明细!$E:$I,5,FALSE)</f>
        <v>39</v>
      </c>
      <c r="H118" s="27">
        <f>VLOOKUP(F118,[2]明细!$E:$L,8,FALSE)</f>
        <v>0.75</v>
      </c>
      <c r="I118" s="27">
        <f>G118*H118</f>
        <v>29.25</v>
      </c>
    </row>
    <row r="119" customFormat="1" ht="42.75" spans="1:9">
      <c r="A119" s="30">
        <v>5</v>
      </c>
      <c r="B119" s="35" t="s">
        <v>128</v>
      </c>
      <c r="C119" s="35" t="s">
        <v>129</v>
      </c>
      <c r="D119" s="35" t="s">
        <v>12</v>
      </c>
      <c r="E119" s="35">
        <v>7</v>
      </c>
      <c r="F119" s="169" t="s">
        <v>130</v>
      </c>
      <c r="G119" s="37">
        <f>VLOOKUP(F119,[2]明细!$E:$I,5,FALSE)</f>
        <v>99</v>
      </c>
      <c r="H119" s="27">
        <f>VLOOKUP(F119,[2]明细!$E:$L,8,FALSE)</f>
        <v>0.75</v>
      </c>
      <c r="I119" s="27">
        <f>G119*H119</f>
        <v>74.25</v>
      </c>
    </row>
    <row r="120" customFormat="1" ht="42.75" spans="1:9">
      <c r="A120" s="30">
        <v>6</v>
      </c>
      <c r="B120" s="35" t="s">
        <v>131</v>
      </c>
      <c r="C120" s="35" t="s">
        <v>132</v>
      </c>
      <c r="D120" s="35" t="s">
        <v>12</v>
      </c>
      <c r="E120" s="35">
        <v>7</v>
      </c>
      <c r="F120" s="169" t="s">
        <v>133</v>
      </c>
      <c r="G120" s="37">
        <f>VLOOKUP(F120,[2]明细!$E:$I,5,FALSE)</f>
        <v>98</v>
      </c>
      <c r="H120" s="27">
        <f>VLOOKUP(F120,[2]明细!$E:$L,8,FALSE)</f>
        <v>0.75</v>
      </c>
      <c r="I120" s="27">
        <f>G120*H120</f>
        <v>73.5</v>
      </c>
    </row>
    <row r="121" customFormat="1" ht="28.5" spans="1:9">
      <c r="A121" s="30">
        <v>7</v>
      </c>
      <c r="B121" s="35" t="s">
        <v>137</v>
      </c>
      <c r="C121" s="35" t="s">
        <v>138</v>
      </c>
      <c r="D121" s="35" t="s">
        <v>12</v>
      </c>
      <c r="E121" s="35">
        <v>7</v>
      </c>
      <c r="F121" s="169" t="s">
        <v>139</v>
      </c>
      <c r="G121" s="37">
        <f>VLOOKUP(F121,[2]明细!$E:$I,5,FALSE)</f>
        <v>88</v>
      </c>
      <c r="H121" s="27">
        <f>VLOOKUP(F121,[2]明细!$E:$L,8,FALSE)</f>
        <v>0.75</v>
      </c>
      <c r="I121" s="27">
        <f>G121*H121</f>
        <v>66</v>
      </c>
    </row>
    <row r="122" customFormat="1" ht="28.5" spans="1:9">
      <c r="A122" s="30">
        <v>8</v>
      </c>
      <c r="B122" s="46" t="s">
        <v>1067</v>
      </c>
      <c r="C122" s="46" t="s">
        <v>156</v>
      </c>
      <c r="D122" s="46" t="s">
        <v>57</v>
      </c>
      <c r="E122" s="46">
        <v>2</v>
      </c>
      <c r="F122" s="175" t="s">
        <v>1068</v>
      </c>
      <c r="G122" s="37">
        <f>VLOOKUP(F122,[2]明细!$E:$I,5,FALSE)</f>
        <v>79</v>
      </c>
      <c r="H122" s="27">
        <f>VLOOKUP(F122,[2]明细!$E:$L,8,FALSE)</f>
        <v>0.75</v>
      </c>
      <c r="I122" s="27">
        <f>G122*H122</f>
        <v>59.25</v>
      </c>
    </row>
    <row r="123" customFormat="1" ht="28.5" spans="1:9">
      <c r="A123" s="30">
        <v>9</v>
      </c>
      <c r="B123" s="35" t="s">
        <v>1069</v>
      </c>
      <c r="C123" s="35" t="s">
        <v>1070</v>
      </c>
      <c r="D123" s="35" t="s">
        <v>12</v>
      </c>
      <c r="E123" s="35" t="s">
        <v>224</v>
      </c>
      <c r="F123" s="169" t="s">
        <v>1071</v>
      </c>
      <c r="G123" s="37">
        <f>VLOOKUP(F123,[2]明细!$E:$I,5,FALSE)</f>
        <v>55</v>
      </c>
      <c r="H123" s="27">
        <f>VLOOKUP(F123,[2]明细!$E:$L,8,FALSE)</f>
        <v>0.75</v>
      </c>
      <c r="I123" s="27">
        <f>G123*H123</f>
        <v>41.25</v>
      </c>
    </row>
    <row r="124" customFormat="1" ht="24" spans="1:9">
      <c r="A124" s="30">
        <v>10</v>
      </c>
      <c r="B124" s="49" t="s">
        <v>677</v>
      </c>
      <c r="C124" s="49" t="s">
        <v>678</v>
      </c>
      <c r="D124" s="49" t="s">
        <v>679</v>
      </c>
      <c r="E124" s="49">
        <v>1</v>
      </c>
      <c r="F124" s="176" t="s">
        <v>680</v>
      </c>
      <c r="G124" s="37">
        <f>VLOOKUP(F124,[2]明细!$E:$I,5,FALSE)</f>
        <v>46.8</v>
      </c>
      <c r="H124" s="27">
        <f>VLOOKUP(F124,[2]明细!$E:$L,8,FALSE)</f>
        <v>0.75</v>
      </c>
      <c r="I124" s="27">
        <f>G124*H124</f>
        <v>35.1</v>
      </c>
    </row>
    <row r="125" customFormat="1" spans="1:9">
      <c r="A125" s="30">
        <v>11</v>
      </c>
      <c r="B125" s="49" t="s">
        <v>674</v>
      </c>
      <c r="C125" s="49" t="s">
        <v>675</v>
      </c>
      <c r="D125" s="49" t="s">
        <v>275</v>
      </c>
      <c r="E125" s="49">
        <v>1</v>
      </c>
      <c r="F125" s="49" t="s">
        <v>676</v>
      </c>
      <c r="G125" s="37">
        <f>VLOOKUP(F125,[2]明细!$E:$I,5,FALSE)</f>
        <v>48</v>
      </c>
      <c r="H125" s="27">
        <f>VLOOKUP(F125,[2]明细!$E:$L,8,FALSE)</f>
        <v>0.75</v>
      </c>
      <c r="I125" s="27">
        <f>G125*H125</f>
        <v>36</v>
      </c>
    </row>
    <row r="126" customFormat="1" ht="27" spans="1:9">
      <c r="A126" s="30">
        <v>12</v>
      </c>
      <c r="B126" s="37" t="s">
        <v>716</v>
      </c>
      <c r="C126" s="49"/>
      <c r="D126" s="49"/>
      <c r="E126" s="49"/>
      <c r="F126" s="49"/>
      <c r="G126" s="37"/>
      <c r="H126" s="27"/>
      <c r="I126" s="27">
        <v>5.9</v>
      </c>
    </row>
    <row r="127" customFormat="1" spans="1:9">
      <c r="A127" s="27"/>
      <c r="B127" s="50"/>
      <c r="C127" s="37"/>
      <c r="D127" s="37"/>
      <c r="E127" s="37"/>
      <c r="F127" s="37"/>
      <c r="G127" s="37"/>
      <c r="H127" s="27"/>
      <c r="I127" s="23">
        <f>SUM(I115:I126)</f>
        <v>593.75</v>
      </c>
    </row>
    <row r="128" customFormat="1" spans="1:9">
      <c r="A128" s="4"/>
      <c r="B128" s="43"/>
      <c r="C128" s="43"/>
      <c r="D128" s="43"/>
      <c r="E128" s="43"/>
      <c r="F128" s="43"/>
      <c r="G128" s="37"/>
      <c r="H128" s="27"/>
      <c r="I128" s="27"/>
    </row>
    <row r="129" customFormat="1" spans="1:9">
      <c r="A129" s="4"/>
      <c r="B129" s="43"/>
      <c r="C129" s="43"/>
      <c r="D129" s="43"/>
      <c r="E129" s="43"/>
      <c r="F129" s="43"/>
      <c r="G129" s="37"/>
      <c r="H129" s="27"/>
      <c r="I129" s="27"/>
    </row>
    <row r="130" customFormat="1" spans="1:9">
      <c r="A130" s="4"/>
      <c r="B130" s="43"/>
      <c r="C130" s="43"/>
      <c r="D130" s="43"/>
      <c r="E130" s="43"/>
      <c r="F130" s="43"/>
      <c r="G130" s="37"/>
      <c r="H130" s="27"/>
      <c r="I130" s="27"/>
    </row>
    <row r="131" customFormat="1" spans="1:9">
      <c r="A131" s="4"/>
      <c r="B131" s="43"/>
      <c r="C131" s="43"/>
      <c r="D131" s="43"/>
      <c r="E131" s="43"/>
      <c r="F131" s="43"/>
      <c r="G131" s="37"/>
      <c r="H131" s="27"/>
      <c r="I131" s="27"/>
    </row>
    <row r="132" customFormat="1" spans="1:9">
      <c r="A132" s="4"/>
      <c r="B132" s="37"/>
      <c r="C132" s="37"/>
      <c r="D132" s="37"/>
      <c r="E132" s="37"/>
      <c r="F132" s="37"/>
      <c r="G132" s="37"/>
      <c r="H132" s="27"/>
      <c r="I132" s="27"/>
    </row>
    <row r="133" s="24" customFormat="1" ht="21" customHeight="1" spans="1:9">
      <c r="A133" s="28" t="s">
        <v>1072</v>
      </c>
      <c r="B133" s="29"/>
      <c r="C133" s="29"/>
      <c r="D133" s="29"/>
      <c r="E133" s="29"/>
      <c r="F133" s="29"/>
      <c r="G133" s="29"/>
      <c r="H133" s="28"/>
      <c r="I133" s="28"/>
    </row>
    <row r="134" s="1" customFormat="1" ht="14" customHeight="1" spans="1:9">
      <c r="A134" s="7" t="s">
        <v>1</v>
      </c>
      <c r="B134" s="8" t="s">
        <v>2</v>
      </c>
      <c r="C134" s="9" t="s">
        <v>3</v>
      </c>
      <c r="D134" s="9" t="s">
        <v>4</v>
      </c>
      <c r="E134" s="9" t="s">
        <v>5</v>
      </c>
      <c r="F134" s="8" t="s">
        <v>6</v>
      </c>
      <c r="G134" s="10" t="s">
        <v>7</v>
      </c>
      <c r="H134" s="11" t="s">
        <v>8</v>
      </c>
      <c r="I134" s="22" t="s">
        <v>9</v>
      </c>
    </row>
    <row r="135" customFormat="1" ht="28.5" spans="1:9">
      <c r="A135" s="30">
        <v>1</v>
      </c>
      <c r="B135" s="35" t="s">
        <v>241</v>
      </c>
      <c r="C135" s="35" t="s">
        <v>242</v>
      </c>
      <c r="D135" s="35" t="s">
        <v>12</v>
      </c>
      <c r="E135" s="35">
        <v>1</v>
      </c>
      <c r="F135" s="47" t="s">
        <v>243</v>
      </c>
      <c r="G135" s="37">
        <f>VLOOKUP(F135,[2]明细!$E:$I,5,FALSE)</f>
        <v>78</v>
      </c>
      <c r="H135" s="27">
        <f>VLOOKUP(F135,[2]明细!$E:$L,8,FALSE)</f>
        <v>0.75</v>
      </c>
      <c r="I135" s="27">
        <f t="shared" ref="I134:I141" si="6">G135*H135</f>
        <v>58.5</v>
      </c>
    </row>
    <row r="136" customFormat="1" ht="28.5" spans="1:9">
      <c r="A136" s="30">
        <v>2</v>
      </c>
      <c r="B136" s="35" t="s">
        <v>244</v>
      </c>
      <c r="C136" s="35" t="s">
        <v>245</v>
      </c>
      <c r="D136" s="35" t="s">
        <v>12</v>
      </c>
      <c r="E136" s="35">
        <v>8</v>
      </c>
      <c r="F136" s="47" t="s">
        <v>246</v>
      </c>
      <c r="G136" s="37">
        <f>VLOOKUP(F136,[2]明细!$E:$I,5,FALSE)</f>
        <v>76</v>
      </c>
      <c r="H136" s="27">
        <f>VLOOKUP(F136,[2]明细!$E:$L,8,FALSE)</f>
        <v>0.75</v>
      </c>
      <c r="I136" s="27">
        <f t="shared" si="6"/>
        <v>57</v>
      </c>
    </row>
    <row r="137" customFormat="1" ht="14.25" spans="1:9">
      <c r="A137" s="30">
        <v>3</v>
      </c>
      <c r="B137" s="35" t="s">
        <v>1073</v>
      </c>
      <c r="C137" s="35" t="s">
        <v>248</v>
      </c>
      <c r="D137" s="35"/>
      <c r="E137" s="35">
        <v>1</v>
      </c>
      <c r="F137" s="169" t="s">
        <v>249</v>
      </c>
      <c r="G137" s="37">
        <f>VLOOKUP(F137,[2]明细!$E:$I,5,FALSE)</f>
        <v>40</v>
      </c>
      <c r="H137" s="27">
        <f>VLOOKUP(F137,[2]明细!$E:$L,8,FALSE)</f>
        <v>0.75</v>
      </c>
      <c r="I137" s="27">
        <f t="shared" si="6"/>
        <v>30</v>
      </c>
    </row>
    <row r="138" customFormat="1" ht="28.5" spans="1:9">
      <c r="A138" s="30">
        <v>4</v>
      </c>
      <c r="B138" s="35" t="s">
        <v>1074</v>
      </c>
      <c r="C138" s="35" t="s">
        <v>1075</v>
      </c>
      <c r="D138" s="35" t="s">
        <v>252</v>
      </c>
      <c r="E138" s="35">
        <v>1</v>
      </c>
      <c r="F138" s="35" t="s">
        <v>1076</v>
      </c>
      <c r="G138" s="37">
        <f>VLOOKUP(F138,[2]明细!$E:$I,5,FALSE)</f>
        <v>49</v>
      </c>
      <c r="H138" s="27">
        <f>VLOOKUP(F138,[2]明细!$E:$L,8,FALSE)</f>
        <v>0.75</v>
      </c>
      <c r="I138" s="27">
        <f t="shared" si="6"/>
        <v>36.75</v>
      </c>
    </row>
    <row r="139" customFormat="1" ht="28.5" spans="1:9">
      <c r="A139" s="30">
        <v>5</v>
      </c>
      <c r="B139" s="46" t="s">
        <v>250</v>
      </c>
      <c r="C139" s="35" t="s">
        <v>251</v>
      </c>
      <c r="D139" s="35" t="s">
        <v>252</v>
      </c>
      <c r="E139" s="35">
        <v>1</v>
      </c>
      <c r="F139" s="47" t="s">
        <v>253</v>
      </c>
      <c r="G139" s="37">
        <f>VLOOKUP(F139,[2]明细!$E:$I,5,FALSE)</f>
        <v>32</v>
      </c>
      <c r="H139" s="27">
        <f>VLOOKUP(F139,[2]明细!$E:$L,8,FALSE)</f>
        <v>0.75</v>
      </c>
      <c r="I139" s="27">
        <f t="shared" si="6"/>
        <v>24</v>
      </c>
    </row>
    <row r="140" customFormat="1" ht="24" spans="1:9">
      <c r="A140" s="30">
        <v>6</v>
      </c>
      <c r="B140" s="49" t="s">
        <v>677</v>
      </c>
      <c r="C140" s="49" t="s">
        <v>678</v>
      </c>
      <c r="D140" s="49" t="s">
        <v>679</v>
      </c>
      <c r="E140" s="49">
        <v>1</v>
      </c>
      <c r="F140" s="176" t="s">
        <v>680</v>
      </c>
      <c r="G140" s="37">
        <f>VLOOKUP(F140,[2]明细!$E:$I,5,FALSE)</f>
        <v>46.8</v>
      </c>
      <c r="H140" s="27">
        <f>VLOOKUP(F140,[2]明细!$E:$L,8,FALSE)</f>
        <v>0.75</v>
      </c>
      <c r="I140" s="27">
        <f t="shared" si="6"/>
        <v>35.1</v>
      </c>
    </row>
    <row r="141" customFormat="1" spans="1:9">
      <c r="A141" s="30">
        <v>7</v>
      </c>
      <c r="B141" s="49" t="s">
        <v>674</v>
      </c>
      <c r="C141" s="49" t="s">
        <v>675</v>
      </c>
      <c r="D141" s="49" t="s">
        <v>275</v>
      </c>
      <c r="E141" s="49">
        <v>1</v>
      </c>
      <c r="F141" s="49" t="s">
        <v>676</v>
      </c>
      <c r="G141" s="37">
        <f>VLOOKUP(F141,[2]明细!$E:$I,5,FALSE)</f>
        <v>48</v>
      </c>
      <c r="H141" s="27">
        <f>VLOOKUP(F141,[2]明细!$E:$L,8,FALSE)</f>
        <v>0.75</v>
      </c>
      <c r="I141" s="27">
        <f t="shared" si="6"/>
        <v>36</v>
      </c>
    </row>
    <row r="142" customFormat="1" ht="27" spans="1:9">
      <c r="A142" s="30">
        <v>8</v>
      </c>
      <c r="B142" s="37" t="s">
        <v>716</v>
      </c>
      <c r="C142" s="49"/>
      <c r="D142" s="49"/>
      <c r="E142" s="49"/>
      <c r="F142" s="49"/>
      <c r="G142" s="37"/>
      <c r="H142" s="27"/>
      <c r="I142" s="27">
        <v>5.9</v>
      </c>
    </row>
    <row r="143" customFormat="1" spans="1:9">
      <c r="A143" s="27"/>
      <c r="B143" s="50"/>
      <c r="C143" s="37"/>
      <c r="D143" s="37"/>
      <c r="E143" s="37"/>
      <c r="F143" s="37"/>
      <c r="G143" s="37"/>
      <c r="H143" s="27"/>
      <c r="I143" s="23">
        <f>SUM(I135:I142)</f>
        <v>283.25</v>
      </c>
    </row>
    <row r="144" customFormat="1" spans="1:9">
      <c r="A144" s="4"/>
      <c r="B144" s="43"/>
      <c r="C144" s="43"/>
      <c r="D144" s="43"/>
      <c r="E144" s="43"/>
      <c r="F144" s="43"/>
      <c r="G144" s="37"/>
      <c r="H144" s="27"/>
      <c r="I144" s="27"/>
    </row>
    <row r="145" customFormat="1" spans="1:9">
      <c r="A145" s="4"/>
      <c r="B145" s="43"/>
      <c r="C145" s="43"/>
      <c r="D145" s="43"/>
      <c r="E145" s="43"/>
      <c r="F145" s="43"/>
      <c r="G145" s="37"/>
      <c r="H145" s="27"/>
      <c r="I145" s="27"/>
    </row>
    <row r="146" customFormat="1" spans="1:9">
      <c r="A146" s="4"/>
      <c r="B146" s="43"/>
      <c r="C146" s="43"/>
      <c r="D146" s="43"/>
      <c r="E146" s="43"/>
      <c r="F146" s="43"/>
      <c r="G146" s="37"/>
      <c r="H146" s="27"/>
      <c r="I146" s="27"/>
    </row>
    <row r="147" customFormat="1" spans="1:9">
      <c r="A147" s="4"/>
      <c r="B147" s="43"/>
      <c r="C147" s="43"/>
      <c r="D147" s="43"/>
      <c r="E147" s="43"/>
      <c r="F147" s="43"/>
      <c r="G147" s="37"/>
      <c r="H147" s="27"/>
      <c r="I147" s="27"/>
    </row>
    <row r="148" s="24" customFormat="1" ht="22" customHeight="1" spans="1:9">
      <c r="A148" s="28" t="s">
        <v>1077</v>
      </c>
      <c r="B148" s="29"/>
      <c r="C148" s="29"/>
      <c r="D148" s="29"/>
      <c r="E148" s="29"/>
      <c r="F148" s="29"/>
      <c r="G148" s="29"/>
      <c r="H148" s="28"/>
      <c r="I148" s="28"/>
    </row>
    <row r="149" s="1" customFormat="1" ht="14" customHeight="1" spans="1:9">
      <c r="A149" s="7" t="s">
        <v>1</v>
      </c>
      <c r="B149" s="8" t="s">
        <v>2</v>
      </c>
      <c r="C149" s="9" t="s">
        <v>3</v>
      </c>
      <c r="D149" s="9" t="s">
        <v>4</v>
      </c>
      <c r="E149" s="9" t="s">
        <v>5</v>
      </c>
      <c r="F149" s="8" t="s">
        <v>6</v>
      </c>
      <c r="G149" s="10" t="s">
        <v>7</v>
      </c>
      <c r="H149" s="11" t="s">
        <v>8</v>
      </c>
      <c r="I149" s="22" t="s">
        <v>9</v>
      </c>
    </row>
    <row r="150" customFormat="1" ht="28.5" spans="1:9">
      <c r="A150" s="30">
        <v>1</v>
      </c>
      <c r="B150" s="34" t="s">
        <v>289</v>
      </c>
      <c r="C150" s="34" t="s">
        <v>1078</v>
      </c>
      <c r="D150" s="34" t="s">
        <v>12</v>
      </c>
      <c r="E150" s="34">
        <v>3</v>
      </c>
      <c r="F150" s="171" t="s">
        <v>291</v>
      </c>
      <c r="G150" s="37">
        <f>VLOOKUP(F150,[2]明细!$E:$I,5,FALSE)</f>
        <v>56</v>
      </c>
      <c r="H150" s="27">
        <f>VLOOKUP(F150,[2]明细!$E:$L,8,FALSE)</f>
        <v>0.75</v>
      </c>
      <c r="I150" s="27">
        <f t="shared" ref="I149:I156" si="7">G150*H150</f>
        <v>42</v>
      </c>
    </row>
    <row r="151" customFormat="1" ht="28.5" spans="1:9">
      <c r="A151" s="30">
        <v>2</v>
      </c>
      <c r="B151" s="34" t="s">
        <v>1079</v>
      </c>
      <c r="C151" s="34" t="s">
        <v>533</v>
      </c>
      <c r="D151" s="34" t="s">
        <v>12</v>
      </c>
      <c r="E151" s="34">
        <v>3</v>
      </c>
      <c r="F151" s="171" t="s">
        <v>534</v>
      </c>
      <c r="G151" s="37">
        <f>VLOOKUP(F151,[2]明细!$E:$I,5,FALSE)</f>
        <v>99</v>
      </c>
      <c r="H151" s="27">
        <f>VLOOKUP(F151,[2]明细!$E:$L,8,FALSE)</f>
        <v>0.75</v>
      </c>
      <c r="I151" s="27">
        <f t="shared" si="7"/>
        <v>74.25</v>
      </c>
    </row>
    <row r="152" customFormat="1" ht="28.5" spans="1:9">
      <c r="A152" s="30">
        <v>3</v>
      </c>
      <c r="B152" s="34" t="s">
        <v>280</v>
      </c>
      <c r="C152" s="34" t="s">
        <v>281</v>
      </c>
      <c r="D152" s="34" t="s">
        <v>12</v>
      </c>
      <c r="E152" s="35">
        <v>3</v>
      </c>
      <c r="F152" s="171" t="s">
        <v>282</v>
      </c>
      <c r="G152" s="37">
        <f>VLOOKUP(F152,[2]明细!$E:$I,5,FALSE)</f>
        <v>89</v>
      </c>
      <c r="H152" s="27">
        <f>VLOOKUP(F152,[2]明细!$E:$L,8,FALSE)</f>
        <v>0.75</v>
      </c>
      <c r="I152" s="27">
        <f t="shared" si="7"/>
        <v>66.75</v>
      </c>
    </row>
    <row r="153" customFormat="1" ht="28.5" spans="1:9">
      <c r="A153" s="30">
        <v>4</v>
      </c>
      <c r="B153" s="35" t="s">
        <v>283</v>
      </c>
      <c r="C153" s="35" t="s">
        <v>284</v>
      </c>
      <c r="D153" s="35" t="s">
        <v>12</v>
      </c>
      <c r="E153" s="34">
        <v>3</v>
      </c>
      <c r="F153" s="169" t="s">
        <v>285</v>
      </c>
      <c r="G153" s="37">
        <f>VLOOKUP(F153,[2]明细!$E:$I,5,FALSE)</f>
        <v>78</v>
      </c>
      <c r="H153" s="27">
        <f>VLOOKUP(F153,[2]明细!$E:$L,8,FALSE)</f>
        <v>0.75</v>
      </c>
      <c r="I153" s="27">
        <f t="shared" si="7"/>
        <v>58.5</v>
      </c>
    </row>
    <row r="154" customFormat="1" ht="28.5" spans="1:9">
      <c r="A154" s="30">
        <v>5</v>
      </c>
      <c r="B154" s="34" t="s">
        <v>286</v>
      </c>
      <c r="C154" s="34" t="s">
        <v>287</v>
      </c>
      <c r="D154" s="34" t="s">
        <v>12</v>
      </c>
      <c r="E154" s="34">
        <v>2</v>
      </c>
      <c r="F154" s="171" t="s">
        <v>288</v>
      </c>
      <c r="G154" s="37">
        <f>VLOOKUP(F154,[2]明细!$E:$I,5,FALSE)</f>
        <v>45</v>
      </c>
      <c r="H154" s="27">
        <f>VLOOKUP(F154,[2]明细!$E:$L,8,FALSE)</f>
        <v>0.75</v>
      </c>
      <c r="I154" s="27">
        <f t="shared" si="7"/>
        <v>33.75</v>
      </c>
    </row>
    <row r="155" customFormat="1" ht="24" spans="1:9">
      <c r="A155" s="30">
        <v>6</v>
      </c>
      <c r="B155" s="49" t="s">
        <v>677</v>
      </c>
      <c r="C155" s="49" t="s">
        <v>678</v>
      </c>
      <c r="D155" s="49" t="s">
        <v>679</v>
      </c>
      <c r="E155" s="49">
        <v>1</v>
      </c>
      <c r="F155" s="176" t="s">
        <v>680</v>
      </c>
      <c r="G155" s="37">
        <f>VLOOKUP(F155,[2]明细!$E:$I,5,FALSE)</f>
        <v>46.8</v>
      </c>
      <c r="H155" s="27">
        <f>VLOOKUP(F155,[2]明细!$E:$L,8,FALSE)</f>
        <v>0.75</v>
      </c>
      <c r="I155" s="27">
        <f t="shared" si="7"/>
        <v>35.1</v>
      </c>
    </row>
    <row r="156" customFormat="1" spans="1:9">
      <c r="A156" s="30">
        <v>7</v>
      </c>
      <c r="B156" s="49" t="s">
        <v>674</v>
      </c>
      <c r="C156" s="49" t="s">
        <v>675</v>
      </c>
      <c r="D156" s="49" t="s">
        <v>275</v>
      </c>
      <c r="E156" s="49">
        <v>1</v>
      </c>
      <c r="F156" s="49" t="s">
        <v>676</v>
      </c>
      <c r="G156" s="37">
        <f>VLOOKUP(F156,[2]明细!$E:$I,5,FALSE)</f>
        <v>48</v>
      </c>
      <c r="H156" s="27">
        <f>VLOOKUP(F156,[2]明细!$E:$L,8,FALSE)</f>
        <v>0.75</v>
      </c>
      <c r="I156" s="27">
        <f t="shared" si="7"/>
        <v>36</v>
      </c>
    </row>
    <row r="157" customFormat="1" ht="27" spans="1:9">
      <c r="A157" s="30">
        <v>8</v>
      </c>
      <c r="B157" s="37" t="s">
        <v>716</v>
      </c>
      <c r="C157" s="49"/>
      <c r="D157" s="49"/>
      <c r="E157" s="49"/>
      <c r="F157" s="49"/>
      <c r="G157" s="37"/>
      <c r="H157" s="27"/>
      <c r="I157" s="27">
        <v>5.9</v>
      </c>
    </row>
    <row r="158" customFormat="1" spans="1:9">
      <c r="A158" s="27"/>
      <c r="B158" s="50"/>
      <c r="C158" s="37"/>
      <c r="D158" s="37"/>
      <c r="E158" s="37"/>
      <c r="F158" s="37"/>
      <c r="G158" s="37"/>
      <c r="H158" s="27"/>
      <c r="I158" s="23">
        <f>SUM(I150:I157)</f>
        <v>352.25</v>
      </c>
    </row>
    <row r="159" customFormat="1" spans="1:9">
      <c r="A159" s="4"/>
      <c r="B159" s="43"/>
      <c r="C159" s="43"/>
      <c r="D159" s="43"/>
      <c r="E159" s="43"/>
      <c r="F159" s="43"/>
      <c r="G159" s="37"/>
      <c r="H159" s="27"/>
      <c r="I159" s="27"/>
    </row>
    <row r="160" customFormat="1" spans="1:9">
      <c r="A160" s="4"/>
      <c r="B160" s="43"/>
      <c r="C160" s="43"/>
      <c r="D160" s="43"/>
      <c r="E160" s="43"/>
      <c r="F160" s="43"/>
      <c r="G160" s="37"/>
      <c r="H160" s="27"/>
      <c r="I160" s="27"/>
    </row>
    <row r="161" customFormat="1" spans="1:9">
      <c r="A161" s="4"/>
      <c r="B161" s="43"/>
      <c r="C161" s="43"/>
      <c r="D161" s="43"/>
      <c r="E161" s="43"/>
      <c r="F161" s="43"/>
      <c r="G161" s="37"/>
      <c r="H161" s="27"/>
      <c r="I161" s="27"/>
    </row>
    <row r="162" customFormat="1" spans="1:9">
      <c r="A162" s="4"/>
      <c r="B162" s="43"/>
      <c r="C162" s="43"/>
      <c r="D162" s="43"/>
      <c r="E162" s="43"/>
      <c r="F162" s="43"/>
      <c r="G162" s="37"/>
      <c r="H162" s="27"/>
      <c r="I162" s="27"/>
    </row>
    <row r="163" customFormat="1" spans="1:9">
      <c r="A163" s="4"/>
      <c r="B163" s="37"/>
      <c r="C163" s="37"/>
      <c r="D163" s="37"/>
      <c r="E163" s="37"/>
      <c r="F163" s="37"/>
      <c r="G163" s="37"/>
      <c r="H163" s="27"/>
      <c r="I163" s="27"/>
    </row>
    <row r="164" s="24" customFormat="1" ht="21" customHeight="1" spans="1:9">
      <c r="A164" s="28" t="s">
        <v>1080</v>
      </c>
      <c r="B164" s="29"/>
      <c r="C164" s="29"/>
      <c r="D164" s="29"/>
      <c r="E164" s="29"/>
      <c r="F164" s="29"/>
      <c r="G164" s="29"/>
      <c r="H164" s="28"/>
      <c r="I164" s="28"/>
    </row>
    <row r="165" s="1" customFormat="1" ht="14" customHeight="1" spans="1:9">
      <c r="A165" s="7" t="s">
        <v>1</v>
      </c>
      <c r="B165" s="8" t="s">
        <v>2</v>
      </c>
      <c r="C165" s="9" t="s">
        <v>3</v>
      </c>
      <c r="D165" s="9" t="s">
        <v>4</v>
      </c>
      <c r="E165" s="9" t="s">
        <v>5</v>
      </c>
      <c r="F165" s="8" t="s">
        <v>6</v>
      </c>
      <c r="G165" s="10" t="s">
        <v>7</v>
      </c>
      <c r="H165" s="11" t="s">
        <v>8</v>
      </c>
      <c r="I165" s="22" t="s">
        <v>9</v>
      </c>
    </row>
    <row r="166" customFormat="1" ht="28.5" spans="1:9">
      <c r="A166" s="30">
        <v>1</v>
      </c>
      <c r="B166" s="35" t="s">
        <v>1081</v>
      </c>
      <c r="C166" s="35" t="s">
        <v>1082</v>
      </c>
      <c r="D166" s="35" t="s">
        <v>12</v>
      </c>
      <c r="E166" s="35">
        <v>8</v>
      </c>
      <c r="F166" s="169" t="s">
        <v>1083</v>
      </c>
      <c r="G166" s="37">
        <f>VLOOKUP(F166,[2]明细!$E:$I,5,FALSE)</f>
        <v>85</v>
      </c>
      <c r="H166" s="27">
        <f>VLOOKUP(F166,[2]明细!$E:$L,8,FALSE)</f>
        <v>0.75</v>
      </c>
      <c r="I166" s="27">
        <f t="shared" ref="I165:I172" si="8">G166*H166</f>
        <v>63.75</v>
      </c>
    </row>
    <row r="167" customFormat="1" ht="28.5" spans="1:9">
      <c r="A167" s="30">
        <v>2</v>
      </c>
      <c r="B167" s="46" t="s">
        <v>1084</v>
      </c>
      <c r="C167" s="46" t="s">
        <v>1085</v>
      </c>
      <c r="D167" s="46" t="s">
        <v>12</v>
      </c>
      <c r="E167" s="46">
        <v>4</v>
      </c>
      <c r="F167" s="175" t="s">
        <v>1086</v>
      </c>
      <c r="G167" s="37">
        <f>VLOOKUP(F167,[2]明细!$E:$I,5,FALSE)</f>
        <v>59</v>
      </c>
      <c r="H167" s="27">
        <f>VLOOKUP(F167,[2]明细!$E:$L,8,FALSE)</f>
        <v>0.75</v>
      </c>
      <c r="I167" s="27">
        <f t="shared" si="8"/>
        <v>44.25</v>
      </c>
    </row>
    <row r="168" customFormat="1" ht="28.5" spans="1:9">
      <c r="A168" s="30">
        <v>3</v>
      </c>
      <c r="B168" s="46" t="s">
        <v>1087</v>
      </c>
      <c r="C168" s="46" t="s">
        <v>1088</v>
      </c>
      <c r="D168" s="46" t="s">
        <v>12</v>
      </c>
      <c r="E168" s="46">
        <v>7</v>
      </c>
      <c r="F168" s="46" t="s">
        <v>1089</v>
      </c>
      <c r="G168" s="37">
        <f>VLOOKUP(F168,[2]明细!$E:$I,5,FALSE)</f>
        <v>79</v>
      </c>
      <c r="H168" s="27">
        <f>VLOOKUP(F168,[2]明细!$E:$L,8,FALSE)</f>
        <v>0.75</v>
      </c>
      <c r="I168" s="27">
        <f t="shared" si="8"/>
        <v>59.25</v>
      </c>
    </row>
    <row r="169" customFormat="1" ht="28.5" spans="1:9">
      <c r="A169" s="30">
        <v>4</v>
      </c>
      <c r="B169" s="35" t="s">
        <v>1090</v>
      </c>
      <c r="C169" s="35" t="s">
        <v>1091</v>
      </c>
      <c r="D169" s="35" t="s">
        <v>12</v>
      </c>
      <c r="E169" s="35">
        <v>8</v>
      </c>
      <c r="F169" s="169" t="s">
        <v>1092</v>
      </c>
      <c r="G169" s="37">
        <f>VLOOKUP(F169,[2]明细!$E:$I,5,FALSE)</f>
        <v>90</v>
      </c>
      <c r="H169" s="27">
        <f>VLOOKUP(F169,[2]明细!$E:$L,8,FALSE)</f>
        <v>0.75</v>
      </c>
      <c r="I169" s="27">
        <f t="shared" si="8"/>
        <v>67.5</v>
      </c>
    </row>
    <row r="170" customFormat="1" ht="28.5" spans="1:9">
      <c r="A170" s="30">
        <v>5</v>
      </c>
      <c r="B170" s="35" t="s">
        <v>1093</v>
      </c>
      <c r="C170" s="35" t="s">
        <v>1094</v>
      </c>
      <c r="D170" s="35" t="s">
        <v>12</v>
      </c>
      <c r="E170" s="35">
        <v>7</v>
      </c>
      <c r="F170" s="169" t="s">
        <v>1095</v>
      </c>
      <c r="G170" s="37">
        <f>VLOOKUP(F170,[2]明细!$E:$I,5,FALSE)</f>
        <v>59</v>
      </c>
      <c r="H170" s="27">
        <f>VLOOKUP(F170,[2]明细!$E:$L,8,FALSE)</f>
        <v>0.75</v>
      </c>
      <c r="I170" s="27">
        <f t="shared" si="8"/>
        <v>44.25</v>
      </c>
    </row>
    <row r="171" customFormat="1" ht="24" spans="1:9">
      <c r="A171" s="30">
        <v>6</v>
      </c>
      <c r="B171" s="49" t="s">
        <v>677</v>
      </c>
      <c r="C171" s="49" t="s">
        <v>678</v>
      </c>
      <c r="D171" s="49" t="s">
        <v>679</v>
      </c>
      <c r="E171" s="49">
        <v>1</v>
      </c>
      <c r="F171" s="176" t="s">
        <v>680</v>
      </c>
      <c r="G171" s="37">
        <f>VLOOKUP(F171,[2]明细!$E:$I,5,FALSE)</f>
        <v>46.8</v>
      </c>
      <c r="H171" s="27">
        <f>VLOOKUP(F171,[2]明细!$E:$L,8,FALSE)</f>
        <v>0.75</v>
      </c>
      <c r="I171" s="27">
        <f t="shared" si="8"/>
        <v>35.1</v>
      </c>
    </row>
    <row r="172" customFormat="1" spans="1:9">
      <c r="A172" s="30">
        <v>7</v>
      </c>
      <c r="B172" s="49" t="s">
        <v>674</v>
      </c>
      <c r="C172" s="49" t="s">
        <v>675</v>
      </c>
      <c r="D172" s="49" t="s">
        <v>275</v>
      </c>
      <c r="E172" s="49">
        <v>1</v>
      </c>
      <c r="F172" s="49" t="s">
        <v>676</v>
      </c>
      <c r="G172" s="37">
        <f>VLOOKUP(F172,[2]明细!$E:$I,5,FALSE)</f>
        <v>48</v>
      </c>
      <c r="H172" s="27">
        <f>VLOOKUP(F172,[2]明细!$E:$L,8,FALSE)</f>
        <v>0.75</v>
      </c>
      <c r="I172" s="27">
        <f t="shared" si="8"/>
        <v>36</v>
      </c>
    </row>
    <row r="173" customFormat="1" ht="27" spans="1:9">
      <c r="A173" s="30">
        <v>8</v>
      </c>
      <c r="B173" s="37" t="s">
        <v>1096</v>
      </c>
      <c r="C173" s="37"/>
      <c r="D173" s="37"/>
      <c r="E173" s="37"/>
      <c r="F173" s="37"/>
      <c r="G173" s="37"/>
      <c r="H173" s="27"/>
      <c r="I173" s="27">
        <v>6.96</v>
      </c>
    </row>
    <row r="174" customFormat="1" ht="27" spans="1:9">
      <c r="A174" s="30">
        <v>9</v>
      </c>
      <c r="B174" s="37" t="s">
        <v>1097</v>
      </c>
      <c r="C174" s="37"/>
      <c r="D174" s="37"/>
      <c r="E174" s="37"/>
      <c r="F174" s="37"/>
      <c r="G174" s="37"/>
      <c r="H174" s="27"/>
      <c r="I174" s="27">
        <v>5.7</v>
      </c>
    </row>
    <row r="175" customFormat="1" ht="27" spans="1:9">
      <c r="A175" s="30">
        <v>10</v>
      </c>
      <c r="B175" s="37" t="s">
        <v>716</v>
      </c>
      <c r="C175" s="37"/>
      <c r="D175" s="37"/>
      <c r="E175" s="37"/>
      <c r="F175" s="37"/>
      <c r="G175" s="37"/>
      <c r="H175" s="27"/>
      <c r="I175" s="27">
        <v>5.9</v>
      </c>
    </row>
    <row r="176" customFormat="1" spans="1:9">
      <c r="A176" s="27"/>
      <c r="B176" s="50"/>
      <c r="C176" s="37"/>
      <c r="D176" s="37"/>
      <c r="E176" s="37"/>
      <c r="F176" s="37"/>
      <c r="G176" s="37"/>
      <c r="H176" s="27"/>
      <c r="I176" s="23">
        <f>SUM(I166:I175)</f>
        <v>368.66</v>
      </c>
    </row>
    <row r="177" customFormat="1" spans="1:9">
      <c r="A177" s="4"/>
      <c r="B177" s="43"/>
      <c r="C177" s="43"/>
      <c r="D177" s="43"/>
      <c r="E177" s="43"/>
      <c r="F177" s="43"/>
      <c r="G177" s="37"/>
      <c r="H177" s="27"/>
      <c r="I177" s="27"/>
    </row>
    <row r="178" customFormat="1" spans="1:9">
      <c r="A178" s="4"/>
      <c r="B178" s="43"/>
      <c r="C178" s="43"/>
      <c r="D178" s="43"/>
      <c r="E178" s="43"/>
      <c r="F178" s="43"/>
      <c r="G178" s="37"/>
      <c r="H178" s="27"/>
      <c r="I178" s="27"/>
    </row>
    <row r="179" customFormat="1" spans="1:9">
      <c r="A179" s="4"/>
      <c r="B179" s="43"/>
      <c r="C179" s="43"/>
      <c r="D179" s="43"/>
      <c r="E179" s="43"/>
      <c r="F179" s="43"/>
      <c r="G179" s="37"/>
      <c r="H179" s="27"/>
      <c r="I179" s="27"/>
    </row>
    <row r="180" customFormat="1" spans="1:9">
      <c r="A180" s="4"/>
      <c r="B180" s="43"/>
      <c r="C180" s="43"/>
      <c r="D180" s="43"/>
      <c r="E180" s="43"/>
      <c r="F180" s="43"/>
      <c r="G180" s="37"/>
      <c r="H180" s="27"/>
      <c r="I180" s="27"/>
    </row>
    <row r="181" customFormat="1" spans="1:9">
      <c r="A181" s="4"/>
      <c r="B181" s="43"/>
      <c r="C181" s="43"/>
      <c r="D181" s="43"/>
      <c r="E181" s="43"/>
      <c r="F181" s="43"/>
      <c r="G181" s="37"/>
      <c r="H181" s="27"/>
      <c r="I181" s="27"/>
    </row>
    <row r="182" customFormat="1" spans="1:9">
      <c r="A182" s="4"/>
      <c r="B182" s="37"/>
      <c r="C182" s="37"/>
      <c r="D182" s="37"/>
      <c r="E182" s="37"/>
      <c r="F182" s="37"/>
      <c r="G182" s="37"/>
      <c r="H182" s="27"/>
      <c r="I182" s="27"/>
    </row>
    <row r="183" s="24" customFormat="1" ht="21" customHeight="1" spans="1:9">
      <c r="A183" s="28" t="s">
        <v>1098</v>
      </c>
      <c r="B183" s="29"/>
      <c r="C183" s="29"/>
      <c r="D183" s="29"/>
      <c r="E183" s="29"/>
      <c r="F183" s="29"/>
      <c r="G183" s="29"/>
      <c r="H183" s="28"/>
      <c r="I183" s="28"/>
    </row>
    <row r="184" s="1" customFormat="1" ht="14" customHeight="1" spans="1:9">
      <c r="A184" s="7" t="s">
        <v>1</v>
      </c>
      <c r="B184" s="8" t="s">
        <v>2</v>
      </c>
      <c r="C184" s="9" t="s">
        <v>3</v>
      </c>
      <c r="D184" s="9" t="s">
        <v>4</v>
      </c>
      <c r="E184" s="9" t="s">
        <v>5</v>
      </c>
      <c r="F184" s="8" t="s">
        <v>6</v>
      </c>
      <c r="G184" s="10" t="s">
        <v>7</v>
      </c>
      <c r="H184" s="11" t="s">
        <v>8</v>
      </c>
      <c r="I184" s="22" t="s">
        <v>9</v>
      </c>
    </row>
    <row r="185" customFormat="1" ht="28.5" spans="1:9">
      <c r="A185" s="30">
        <v>1</v>
      </c>
      <c r="B185" s="55" t="s">
        <v>422</v>
      </c>
      <c r="C185" s="55" t="s">
        <v>420</v>
      </c>
      <c r="D185" s="55" t="s">
        <v>12</v>
      </c>
      <c r="E185" s="56">
        <v>5</v>
      </c>
      <c r="F185" s="164" t="s">
        <v>81</v>
      </c>
      <c r="G185" s="37">
        <f>VLOOKUP(F185,[2]明细!$E:$I,5,FALSE)</f>
        <v>42</v>
      </c>
      <c r="H185" s="27">
        <f>VLOOKUP(F185,[2]明细!$E:$L,8,FALSE)</f>
        <v>0.75</v>
      </c>
      <c r="I185" s="27">
        <f>G185*H185</f>
        <v>31.5</v>
      </c>
    </row>
    <row r="186" customFormat="1" ht="28.5" spans="1:9">
      <c r="A186" s="30">
        <v>2</v>
      </c>
      <c r="B186" s="55" t="s">
        <v>101</v>
      </c>
      <c r="C186" s="55" t="s">
        <v>102</v>
      </c>
      <c r="D186" s="55" t="s">
        <v>12</v>
      </c>
      <c r="E186" s="56">
        <v>1</v>
      </c>
      <c r="F186" s="164" t="s">
        <v>103</v>
      </c>
      <c r="G186" s="37">
        <f>VLOOKUP(F186,[2]明细!$E:$I,5,FALSE)</f>
        <v>60</v>
      </c>
      <c r="H186" s="27">
        <f>VLOOKUP(F186,[2]明细!$E:$L,8,FALSE)</f>
        <v>0.75</v>
      </c>
      <c r="I186" s="27">
        <f>G186*H186</f>
        <v>45</v>
      </c>
    </row>
    <row r="187" customFormat="1" ht="42.75" spans="1:9">
      <c r="A187" s="30">
        <v>3</v>
      </c>
      <c r="B187" s="55" t="s">
        <v>1099</v>
      </c>
      <c r="C187" s="55" t="s">
        <v>108</v>
      </c>
      <c r="D187" s="55" t="s">
        <v>12</v>
      </c>
      <c r="E187" s="56">
        <v>1</v>
      </c>
      <c r="F187" s="164" t="s">
        <v>109</v>
      </c>
      <c r="G187" s="37">
        <f>VLOOKUP(F187,[2]明细!$E:$I,5,FALSE)</f>
        <v>76</v>
      </c>
      <c r="H187" s="27">
        <f>VLOOKUP(F187,[2]明细!$E:$L,8,FALSE)</f>
        <v>0.75</v>
      </c>
      <c r="I187" s="27">
        <f>G187*H187</f>
        <v>57</v>
      </c>
    </row>
    <row r="188" customFormat="1" ht="28.5" spans="1:9">
      <c r="A188" s="30">
        <v>4</v>
      </c>
      <c r="B188" s="55" t="s">
        <v>113</v>
      </c>
      <c r="C188" s="55" t="s">
        <v>114</v>
      </c>
      <c r="D188" s="55" t="s">
        <v>12</v>
      </c>
      <c r="E188" s="56">
        <v>1</v>
      </c>
      <c r="F188" s="164" t="s">
        <v>115</v>
      </c>
      <c r="G188" s="37">
        <f>VLOOKUP(F188,[2]明细!$E:$I,5,FALSE)</f>
        <v>62</v>
      </c>
      <c r="H188" s="27">
        <f>VLOOKUP(F188,[2]明细!$E:$L,8,FALSE)</f>
        <v>0.75</v>
      </c>
      <c r="I188" s="27">
        <f>G188*H188</f>
        <v>46.5</v>
      </c>
    </row>
    <row r="189" customFormat="1" ht="42.75" spans="1:9">
      <c r="A189" s="30">
        <v>5</v>
      </c>
      <c r="B189" s="55" t="s">
        <v>110</v>
      </c>
      <c r="C189" s="57" t="s">
        <v>111</v>
      </c>
      <c r="D189" s="55" t="s">
        <v>12</v>
      </c>
      <c r="E189" s="55">
        <v>1</v>
      </c>
      <c r="F189" s="164" t="s">
        <v>112</v>
      </c>
      <c r="G189" s="37">
        <f>VLOOKUP(F189,[2]明细!$E:$I,5,FALSE)</f>
        <v>23</v>
      </c>
      <c r="H189" s="27">
        <f>VLOOKUP(F189,[2]明细!$E:$L,8,FALSE)</f>
        <v>0.75</v>
      </c>
      <c r="I189" s="27">
        <f>G189*H189</f>
        <v>17.25</v>
      </c>
    </row>
    <row r="190" customFormat="1" ht="42.75" spans="1:9">
      <c r="A190" s="30">
        <v>6</v>
      </c>
      <c r="B190" s="55" t="s">
        <v>1100</v>
      </c>
      <c r="C190" s="57" t="s">
        <v>1101</v>
      </c>
      <c r="D190" s="55" t="s">
        <v>12</v>
      </c>
      <c r="E190" s="55">
        <v>1</v>
      </c>
      <c r="F190" s="164" t="s">
        <v>1102</v>
      </c>
      <c r="G190" s="37">
        <f>VLOOKUP(F190,[2]明细!$E:$I,5,FALSE)</f>
        <v>16</v>
      </c>
      <c r="H190" s="27">
        <f>VLOOKUP(F190,[2]明细!$E:$L,8,FALSE)</f>
        <v>0.75</v>
      </c>
      <c r="I190" s="27">
        <f>G190*H190</f>
        <v>12</v>
      </c>
    </row>
    <row r="191" customFormat="1" ht="42.75" spans="1:9">
      <c r="A191" s="30">
        <v>7</v>
      </c>
      <c r="B191" s="55" t="s">
        <v>104</v>
      </c>
      <c r="C191" s="57" t="s">
        <v>105</v>
      </c>
      <c r="D191" s="55" t="s">
        <v>12</v>
      </c>
      <c r="E191" s="57">
        <v>1</v>
      </c>
      <c r="F191" s="164" t="s">
        <v>106</v>
      </c>
      <c r="G191" s="37">
        <f>VLOOKUP(F191,[2]明细!$E:$I,5,FALSE)</f>
        <v>23</v>
      </c>
      <c r="H191" s="27">
        <f>VLOOKUP(F191,[2]明细!$E:$L,8,FALSE)</f>
        <v>0.75</v>
      </c>
      <c r="I191" s="27">
        <f>G191*H191</f>
        <v>17.25</v>
      </c>
    </row>
    <row r="192" customFormat="1" ht="42.75" spans="1:9">
      <c r="A192" s="30">
        <v>8</v>
      </c>
      <c r="B192" s="55" t="s">
        <v>116</v>
      </c>
      <c r="C192" s="57" t="s">
        <v>117</v>
      </c>
      <c r="D192" s="55" t="s">
        <v>12</v>
      </c>
      <c r="E192" s="57">
        <v>1</v>
      </c>
      <c r="F192" s="164" t="s">
        <v>118</v>
      </c>
      <c r="G192" s="37">
        <f>VLOOKUP(F192,[2]明细!$E:$I,5,FALSE)</f>
        <v>29</v>
      </c>
      <c r="H192" s="27">
        <f>VLOOKUP(F192,[2]明细!$E:$L,8,FALSE)</f>
        <v>0.75</v>
      </c>
      <c r="I192" s="27">
        <f>G192*H192</f>
        <v>21.75</v>
      </c>
    </row>
    <row r="193" customFormat="1" ht="42.75" spans="1:9">
      <c r="A193" s="30">
        <v>9</v>
      </c>
      <c r="B193" s="57" t="s">
        <v>1103</v>
      </c>
      <c r="C193" s="58" t="s">
        <v>1104</v>
      </c>
      <c r="D193" s="55" t="s">
        <v>12</v>
      </c>
      <c r="E193" s="56">
        <v>1</v>
      </c>
      <c r="F193" s="164" t="s">
        <v>1105</v>
      </c>
      <c r="G193" s="37">
        <f>VLOOKUP(F193,[2]明细!$E:$I,5,FALSE)</f>
        <v>23</v>
      </c>
      <c r="H193" s="27">
        <f>VLOOKUP(F193,[2]明细!$E:$L,8,FALSE)</f>
        <v>0.75</v>
      </c>
      <c r="I193" s="27">
        <f>G193*H193</f>
        <v>17.25</v>
      </c>
    </row>
    <row r="194" customFormat="1" ht="28.5" spans="1:9">
      <c r="A194" s="30">
        <v>10</v>
      </c>
      <c r="B194" s="55" t="s">
        <v>1106</v>
      </c>
      <c r="C194" s="58" t="s">
        <v>1101</v>
      </c>
      <c r="D194" s="57" t="s">
        <v>12</v>
      </c>
      <c r="E194" s="56">
        <v>1</v>
      </c>
      <c r="F194" s="164" t="s">
        <v>1107</v>
      </c>
      <c r="G194" s="37">
        <f>VLOOKUP(F194,[2]明细!$E:$I,5,FALSE)</f>
        <v>39</v>
      </c>
      <c r="H194" s="27">
        <f>VLOOKUP(F194,[2]明细!$E:$L,8,FALSE)</f>
        <v>0.75</v>
      </c>
      <c r="I194" s="27">
        <f>G194*H194</f>
        <v>29.25</v>
      </c>
    </row>
    <row r="195" customFormat="1" ht="37.5" spans="1:9">
      <c r="A195" s="30">
        <v>11</v>
      </c>
      <c r="B195" s="57" t="s">
        <v>1108</v>
      </c>
      <c r="C195" s="58" t="s">
        <v>1109</v>
      </c>
      <c r="D195" s="57" t="s">
        <v>12</v>
      </c>
      <c r="E195" s="56">
        <v>1</v>
      </c>
      <c r="F195" s="164" t="s">
        <v>1110</v>
      </c>
      <c r="G195" s="37">
        <f>VLOOKUP(F195,[2]明细!$E:$I,5,FALSE)</f>
        <v>48</v>
      </c>
      <c r="H195" s="27">
        <f>VLOOKUP(F195,[2]明细!$E:$L,8,FALSE)</f>
        <v>0.75</v>
      </c>
      <c r="I195" s="27">
        <f>G195*H195</f>
        <v>36</v>
      </c>
    </row>
    <row r="196" customFormat="1" ht="24" spans="1:9">
      <c r="A196" s="30">
        <v>12</v>
      </c>
      <c r="B196" s="49" t="s">
        <v>677</v>
      </c>
      <c r="C196" s="49" t="s">
        <v>678</v>
      </c>
      <c r="D196" s="49" t="s">
        <v>679</v>
      </c>
      <c r="E196" s="49">
        <v>1</v>
      </c>
      <c r="F196" s="176" t="s">
        <v>680</v>
      </c>
      <c r="G196" s="37">
        <f>VLOOKUP(F196,[2]明细!$E:$I,5,FALSE)</f>
        <v>46.8</v>
      </c>
      <c r="H196" s="27">
        <f>VLOOKUP(F196,[2]明细!$E:$L,8,FALSE)</f>
        <v>0.75</v>
      </c>
      <c r="I196" s="27">
        <f>G196*H196</f>
        <v>35.1</v>
      </c>
    </row>
    <row r="197" customFormat="1" spans="1:9">
      <c r="A197" s="30">
        <v>13</v>
      </c>
      <c r="B197" s="49" t="s">
        <v>674</v>
      </c>
      <c r="C197" s="49" t="s">
        <v>675</v>
      </c>
      <c r="D197" s="49" t="s">
        <v>275</v>
      </c>
      <c r="E197" s="49">
        <v>1</v>
      </c>
      <c r="F197" s="49" t="s">
        <v>676</v>
      </c>
      <c r="G197" s="37">
        <f>VLOOKUP(F197,[2]明细!$E:$I,5,FALSE)</f>
        <v>48</v>
      </c>
      <c r="H197" s="27">
        <f>VLOOKUP(F197,[2]明细!$E:$L,8,FALSE)</f>
        <v>0.75</v>
      </c>
      <c r="I197" s="27">
        <f>G197*H197</f>
        <v>36</v>
      </c>
    </row>
    <row r="198" customFormat="1" ht="24" spans="1:9">
      <c r="A198" s="30">
        <v>14</v>
      </c>
      <c r="B198" s="49" t="s">
        <v>716</v>
      </c>
      <c r="C198" s="49"/>
      <c r="D198" s="49"/>
      <c r="E198" s="49"/>
      <c r="F198" s="49"/>
      <c r="G198" s="37"/>
      <c r="H198" s="27"/>
      <c r="I198" s="27">
        <v>5.9</v>
      </c>
    </row>
    <row r="199" customFormat="1" spans="1:9">
      <c r="A199" s="30"/>
      <c r="B199" s="37"/>
      <c r="C199" s="37"/>
      <c r="D199" s="37"/>
      <c r="E199" s="37"/>
      <c r="F199" s="37"/>
      <c r="G199" s="37"/>
      <c r="H199" s="27"/>
      <c r="I199" s="23">
        <f>SUM(I185:I198)</f>
        <v>407.75</v>
      </c>
    </row>
    <row r="200" customFormat="1" spans="1:9">
      <c r="A200" s="4"/>
      <c r="B200" s="43"/>
      <c r="C200" s="43"/>
      <c r="D200" s="43"/>
      <c r="E200" s="43"/>
      <c r="F200" s="43"/>
      <c r="G200" s="37"/>
      <c r="H200" s="27"/>
      <c r="I200" s="27"/>
    </row>
    <row r="201" customFormat="1" spans="1:9">
      <c r="A201" s="4"/>
      <c r="B201" s="43"/>
      <c r="C201" s="43"/>
      <c r="D201" s="43"/>
      <c r="E201" s="43"/>
      <c r="F201" s="43"/>
      <c r="G201" s="37"/>
      <c r="H201" s="27"/>
      <c r="I201" s="27"/>
    </row>
    <row r="202" customFormat="1" spans="1:9">
      <c r="A202" s="4"/>
      <c r="B202" s="43"/>
      <c r="C202" s="43"/>
      <c r="D202" s="43"/>
      <c r="E202" s="43"/>
      <c r="F202" s="43"/>
      <c r="G202" s="37"/>
      <c r="H202" s="27"/>
      <c r="I202" s="27"/>
    </row>
    <row r="203" customFormat="1" spans="1:9">
      <c r="A203" s="4"/>
      <c r="B203" s="43"/>
      <c r="C203" s="43"/>
      <c r="D203" s="43"/>
      <c r="E203" s="43"/>
      <c r="F203" s="43"/>
      <c r="G203" s="37"/>
      <c r="H203" s="27"/>
      <c r="I203" s="27"/>
    </row>
    <row r="204" customFormat="1" spans="1:9">
      <c r="A204" s="4"/>
      <c r="B204" s="43"/>
      <c r="C204" s="43"/>
      <c r="D204" s="43"/>
      <c r="E204" s="43"/>
      <c r="F204" s="43"/>
      <c r="G204" s="37"/>
      <c r="H204" s="27"/>
      <c r="I204" s="27"/>
    </row>
    <row r="205" customFormat="1" spans="1:9">
      <c r="A205" s="4"/>
      <c r="B205" s="37"/>
      <c r="C205" s="37"/>
      <c r="D205" s="37"/>
      <c r="E205" s="37"/>
      <c r="F205" s="37"/>
      <c r="G205" s="37"/>
      <c r="H205" s="27"/>
      <c r="I205" s="27"/>
    </row>
    <row r="206" s="24" customFormat="1" ht="21" customHeight="1" spans="1:9">
      <c r="A206" s="28" t="s">
        <v>1111</v>
      </c>
      <c r="B206" s="29"/>
      <c r="C206" s="29"/>
      <c r="D206" s="29"/>
      <c r="E206" s="29"/>
      <c r="F206" s="29"/>
      <c r="G206" s="29"/>
      <c r="H206" s="28"/>
      <c r="I206" s="28"/>
    </row>
    <row r="207" s="1" customFormat="1" ht="14" customHeight="1" spans="1:9">
      <c r="A207" s="7" t="s">
        <v>1</v>
      </c>
      <c r="B207" s="8" t="s">
        <v>2</v>
      </c>
      <c r="C207" s="9" t="s">
        <v>3</v>
      </c>
      <c r="D207" s="9" t="s">
        <v>4</v>
      </c>
      <c r="E207" s="9" t="s">
        <v>5</v>
      </c>
      <c r="F207" s="8" t="s">
        <v>6</v>
      </c>
      <c r="G207" s="10" t="s">
        <v>7</v>
      </c>
      <c r="H207" s="11" t="s">
        <v>8</v>
      </c>
      <c r="I207" s="22" t="s">
        <v>9</v>
      </c>
    </row>
    <row r="208" customFormat="1" ht="28.5" spans="1:9">
      <c r="A208" s="30">
        <v>1</v>
      </c>
      <c r="B208" s="34" t="s">
        <v>79</v>
      </c>
      <c r="C208" s="34" t="s">
        <v>420</v>
      </c>
      <c r="D208" s="34" t="s">
        <v>12</v>
      </c>
      <c r="E208" s="35">
        <v>5</v>
      </c>
      <c r="F208" s="171" t="s">
        <v>81</v>
      </c>
      <c r="G208" s="37">
        <f>VLOOKUP(F208,[2]明细!$E:$I,5,FALSE)</f>
        <v>42</v>
      </c>
      <c r="H208" s="27">
        <f>VLOOKUP(F208,[2]明细!$E:$L,8,FALSE)</f>
        <v>0.75</v>
      </c>
      <c r="I208" s="27">
        <f t="shared" ref="I207:I215" si="9">G208*H208</f>
        <v>31.5</v>
      </c>
    </row>
    <row r="209" customFormat="1" ht="28.5" spans="1:9">
      <c r="A209" s="30">
        <v>2</v>
      </c>
      <c r="B209" s="34" t="s">
        <v>94</v>
      </c>
      <c r="C209" s="34" t="s">
        <v>1112</v>
      </c>
      <c r="D209" s="35" t="s">
        <v>12</v>
      </c>
      <c r="E209" s="35">
        <v>2</v>
      </c>
      <c r="F209" s="48" t="s">
        <v>96</v>
      </c>
      <c r="G209" s="37">
        <f>VLOOKUP(F209,[2]明细!$E:$I,5,FALSE)</f>
        <v>98</v>
      </c>
      <c r="H209" s="27">
        <v>0.75</v>
      </c>
      <c r="I209" s="27">
        <f t="shared" si="9"/>
        <v>73.5</v>
      </c>
    </row>
    <row r="210" customFormat="1" ht="28.5" spans="1:9">
      <c r="A210" s="30">
        <v>3</v>
      </c>
      <c r="B210" s="34" t="s">
        <v>83</v>
      </c>
      <c r="C210" s="34" t="s">
        <v>84</v>
      </c>
      <c r="D210" s="34" t="s">
        <v>12</v>
      </c>
      <c r="E210" s="34">
        <v>1</v>
      </c>
      <c r="F210" s="171" t="s">
        <v>85</v>
      </c>
      <c r="G210" s="37">
        <f>VLOOKUP(F210,[2]明细!$E:$I,5,FALSE)</f>
        <v>72</v>
      </c>
      <c r="H210" s="27">
        <v>0.75</v>
      </c>
      <c r="I210" s="27">
        <f t="shared" si="9"/>
        <v>54</v>
      </c>
    </row>
    <row r="211" customFormat="1" ht="28.5" spans="1:9">
      <c r="A211" s="30">
        <v>4</v>
      </c>
      <c r="B211" s="34" t="s">
        <v>86</v>
      </c>
      <c r="C211" s="34" t="s">
        <v>87</v>
      </c>
      <c r="D211" s="34" t="s">
        <v>12</v>
      </c>
      <c r="E211" s="34">
        <v>1</v>
      </c>
      <c r="F211" s="171" t="s">
        <v>88</v>
      </c>
      <c r="G211" s="37">
        <f>VLOOKUP(F211,[2]明细!$E:$I,5,FALSE)</f>
        <v>59</v>
      </c>
      <c r="H211" s="27">
        <v>0.75</v>
      </c>
      <c r="I211" s="27">
        <f t="shared" si="9"/>
        <v>44.25</v>
      </c>
    </row>
    <row r="212" customFormat="1" ht="28.5" spans="1:9">
      <c r="A212" s="30">
        <v>5</v>
      </c>
      <c r="B212" s="46" t="s">
        <v>89</v>
      </c>
      <c r="C212" s="46" t="s">
        <v>90</v>
      </c>
      <c r="D212" s="46" t="s">
        <v>12</v>
      </c>
      <c r="E212" s="46">
        <v>5</v>
      </c>
      <c r="F212" s="175" t="s">
        <v>35</v>
      </c>
      <c r="G212" s="37">
        <f>VLOOKUP(F212,[2]明细!$E:$I,5,FALSE)</f>
        <v>138</v>
      </c>
      <c r="H212" s="27">
        <f>VLOOKUP(F212,[2]明细!$E:$L,8,FALSE)</f>
        <v>0.75</v>
      </c>
      <c r="I212" s="27">
        <f t="shared" si="9"/>
        <v>103.5</v>
      </c>
    </row>
    <row r="213" customFormat="1" ht="28.5" spans="1:9">
      <c r="A213" s="30">
        <v>6</v>
      </c>
      <c r="B213" s="35" t="s">
        <v>1113</v>
      </c>
      <c r="C213" s="35" t="s">
        <v>1114</v>
      </c>
      <c r="D213" s="35" t="s">
        <v>12</v>
      </c>
      <c r="E213" s="35">
        <v>1</v>
      </c>
      <c r="F213" s="169" t="s">
        <v>1115</v>
      </c>
      <c r="G213" s="37">
        <f>VLOOKUP(F213,[2]明细!$E:$I,5,FALSE)</f>
        <v>69</v>
      </c>
      <c r="H213" s="27">
        <f>VLOOKUP(F213,[2]明细!$E:$L,8,FALSE)</f>
        <v>0.75</v>
      </c>
      <c r="I213" s="27">
        <f t="shared" si="9"/>
        <v>51.75</v>
      </c>
    </row>
    <row r="214" customFormat="1" ht="24" spans="1:9">
      <c r="A214" s="30">
        <v>7</v>
      </c>
      <c r="B214" s="49" t="s">
        <v>677</v>
      </c>
      <c r="C214" s="49" t="s">
        <v>678</v>
      </c>
      <c r="D214" s="49" t="s">
        <v>679</v>
      </c>
      <c r="E214" s="49">
        <v>1</v>
      </c>
      <c r="F214" s="176" t="s">
        <v>680</v>
      </c>
      <c r="G214" s="37">
        <f>VLOOKUP(F214,[2]明细!$E:$I,5,FALSE)</f>
        <v>46.8</v>
      </c>
      <c r="H214" s="27">
        <f>VLOOKUP(F214,[2]明细!$E:$L,8,FALSE)</f>
        <v>0.75</v>
      </c>
      <c r="I214" s="27">
        <f t="shared" si="9"/>
        <v>35.1</v>
      </c>
    </row>
    <row r="215" customFormat="1" spans="1:9">
      <c r="A215" s="30">
        <v>8</v>
      </c>
      <c r="B215" s="49" t="s">
        <v>674</v>
      </c>
      <c r="C215" s="49" t="s">
        <v>675</v>
      </c>
      <c r="D215" s="49" t="s">
        <v>275</v>
      </c>
      <c r="E215" s="49">
        <v>1</v>
      </c>
      <c r="F215" s="49" t="s">
        <v>676</v>
      </c>
      <c r="G215" s="37">
        <f>VLOOKUP(F215,[2]明细!$E:$I,5,FALSE)</f>
        <v>48</v>
      </c>
      <c r="H215" s="27">
        <f>VLOOKUP(F215,[2]明细!$E:$L,8,FALSE)</f>
        <v>0.75</v>
      </c>
      <c r="I215" s="27">
        <f t="shared" si="9"/>
        <v>36</v>
      </c>
    </row>
    <row r="216" customFormat="1" ht="27" spans="1:9">
      <c r="A216" s="30">
        <v>9</v>
      </c>
      <c r="B216" s="37" t="s">
        <v>716</v>
      </c>
      <c r="C216" s="49"/>
      <c r="D216" s="49"/>
      <c r="E216" s="49"/>
      <c r="F216" s="49"/>
      <c r="G216" s="37"/>
      <c r="H216" s="27"/>
      <c r="I216" s="27">
        <v>5.9</v>
      </c>
    </row>
    <row r="217" customFormat="1" spans="1:9">
      <c r="A217" s="27"/>
      <c r="B217" s="50"/>
      <c r="C217" s="37"/>
      <c r="D217" s="37"/>
      <c r="E217" s="37"/>
      <c r="F217" s="37"/>
      <c r="G217" s="37"/>
      <c r="H217" s="27"/>
      <c r="I217" s="23">
        <f>SUM(I208:I216)</f>
        <v>435.5</v>
      </c>
    </row>
    <row r="218" customFormat="1" spans="1:9">
      <c r="A218" s="4"/>
      <c r="B218" s="43"/>
      <c r="C218" s="43"/>
      <c r="D218" s="43"/>
      <c r="E218" s="43"/>
      <c r="F218" s="43"/>
      <c r="G218" s="37"/>
      <c r="H218" s="27"/>
      <c r="I218" s="27"/>
    </row>
    <row r="219" customFormat="1" spans="1:9">
      <c r="A219" s="4"/>
      <c r="B219" s="43"/>
      <c r="C219" s="43"/>
      <c r="D219" s="43"/>
      <c r="E219" s="43"/>
      <c r="F219" s="43"/>
      <c r="G219" s="37"/>
      <c r="H219" s="27"/>
      <c r="I219" s="27"/>
    </row>
    <row r="220" customFormat="1" spans="1:9">
      <c r="A220" s="4"/>
      <c r="B220" s="43"/>
      <c r="C220" s="43"/>
      <c r="D220" s="43"/>
      <c r="E220" s="43"/>
      <c r="F220" s="43"/>
      <c r="G220" s="37"/>
      <c r="H220" s="27"/>
      <c r="I220" s="27"/>
    </row>
    <row r="221" customFormat="1" spans="1:9">
      <c r="A221" s="4"/>
      <c r="B221" s="43"/>
      <c r="C221" s="43"/>
      <c r="D221" s="43"/>
      <c r="E221" s="43"/>
      <c r="F221" s="43"/>
      <c r="G221" s="37"/>
      <c r="H221" s="27"/>
      <c r="I221" s="27"/>
    </row>
    <row r="222" customFormat="1" spans="1:9">
      <c r="A222" s="4"/>
      <c r="B222" s="43"/>
      <c r="C222" s="43"/>
      <c r="D222" s="43"/>
      <c r="E222" s="43"/>
      <c r="F222" s="43"/>
      <c r="G222" s="37"/>
      <c r="H222" s="27"/>
      <c r="I222" s="27"/>
    </row>
    <row r="223" s="24" customFormat="1" ht="21" customHeight="1" spans="1:9">
      <c r="A223" s="28" t="s">
        <v>1116</v>
      </c>
      <c r="B223" s="29"/>
      <c r="C223" s="29"/>
      <c r="D223" s="29"/>
      <c r="E223" s="29"/>
      <c r="F223" s="29"/>
      <c r="G223" s="29"/>
      <c r="H223" s="28"/>
      <c r="I223" s="28"/>
    </row>
    <row r="224" s="1" customFormat="1" ht="14" customHeight="1" spans="1:9">
      <c r="A224" s="7" t="s">
        <v>1</v>
      </c>
      <c r="B224" s="8" t="s">
        <v>2</v>
      </c>
      <c r="C224" s="9" t="s">
        <v>3</v>
      </c>
      <c r="D224" s="9" t="s">
        <v>4</v>
      </c>
      <c r="E224" s="9" t="s">
        <v>5</v>
      </c>
      <c r="F224" s="8" t="s">
        <v>6</v>
      </c>
      <c r="G224" s="10" t="s">
        <v>7</v>
      </c>
      <c r="H224" s="11" t="s">
        <v>8</v>
      </c>
      <c r="I224" s="22" t="s">
        <v>9</v>
      </c>
    </row>
    <row r="225" customFormat="1" ht="28.5" spans="1:9">
      <c r="A225" s="30">
        <v>1</v>
      </c>
      <c r="B225" s="34" t="s">
        <v>495</v>
      </c>
      <c r="C225" s="34" t="s">
        <v>496</v>
      </c>
      <c r="D225" s="34" t="s">
        <v>196</v>
      </c>
      <c r="E225" s="35">
        <v>7</v>
      </c>
      <c r="F225" s="169" t="s">
        <v>497</v>
      </c>
      <c r="G225" s="37">
        <f>VLOOKUP(F225,[2]明细!$E:$I,5,FALSE)</f>
        <v>26.8</v>
      </c>
      <c r="H225" s="27">
        <f>VLOOKUP(F225,[2]明细!$E:$L,8,FALSE)</f>
        <v>0.78</v>
      </c>
      <c r="I225" s="27">
        <f t="shared" ref="I224:I234" si="10">G225*H225</f>
        <v>20.904</v>
      </c>
    </row>
    <row r="226" customFormat="1" ht="28.5" spans="1:9">
      <c r="A226" s="30">
        <v>2</v>
      </c>
      <c r="B226" s="34" t="s">
        <v>519</v>
      </c>
      <c r="C226" s="34" t="s">
        <v>520</v>
      </c>
      <c r="D226" s="34" t="s">
        <v>196</v>
      </c>
      <c r="E226" s="34">
        <v>5</v>
      </c>
      <c r="F226" s="169" t="s">
        <v>521</v>
      </c>
      <c r="G226" s="37">
        <f>VLOOKUP(F226,[2]明细!$E:$I,5,FALSE)</f>
        <v>51.4</v>
      </c>
      <c r="H226" s="27">
        <f>VLOOKUP(F226,[2]明细!$E:$L,8,FALSE)</f>
        <v>0.78</v>
      </c>
      <c r="I226" s="27">
        <f t="shared" si="10"/>
        <v>40.092</v>
      </c>
    </row>
    <row r="227" customFormat="1" ht="28.5" spans="1:9">
      <c r="A227" s="30">
        <v>3</v>
      </c>
      <c r="B227" s="35" t="s">
        <v>1117</v>
      </c>
      <c r="C227" s="35" t="s">
        <v>1118</v>
      </c>
      <c r="D227" s="35" t="s">
        <v>196</v>
      </c>
      <c r="E227" s="35" t="s">
        <v>122</v>
      </c>
      <c r="F227" s="169" t="s">
        <v>1119</v>
      </c>
      <c r="G227" s="37">
        <f>VLOOKUP(F227,[2]明细!$E:$I,5,FALSE)</f>
        <v>56</v>
      </c>
      <c r="H227" s="27">
        <f>VLOOKUP(F227,[2]明细!$E:$L,8,FALSE)</f>
        <v>0.78</v>
      </c>
      <c r="I227" s="27">
        <f t="shared" si="10"/>
        <v>43.68</v>
      </c>
    </row>
    <row r="228" customFormat="1" ht="28.5" spans="1:9">
      <c r="A228" s="30">
        <v>4</v>
      </c>
      <c r="B228" s="34" t="s">
        <v>619</v>
      </c>
      <c r="C228" s="34" t="s">
        <v>620</v>
      </c>
      <c r="D228" s="34" t="s">
        <v>196</v>
      </c>
      <c r="E228" s="34">
        <v>2</v>
      </c>
      <c r="F228" s="169" t="s">
        <v>621</v>
      </c>
      <c r="G228" s="37">
        <f>VLOOKUP(F228,[2]明细!$E:$I,5,FALSE)</f>
        <v>39</v>
      </c>
      <c r="H228" s="27">
        <f>VLOOKUP(F228,[2]明细!$E:$L,8,FALSE)</f>
        <v>0.78</v>
      </c>
      <c r="I228" s="27">
        <f t="shared" si="10"/>
        <v>30.42</v>
      </c>
    </row>
    <row r="229" customFormat="1" ht="28.5" spans="1:9">
      <c r="A229" s="30">
        <v>5</v>
      </c>
      <c r="B229" s="34" t="s">
        <v>847</v>
      </c>
      <c r="C229" s="34" t="s">
        <v>848</v>
      </c>
      <c r="D229" s="34" t="s">
        <v>223</v>
      </c>
      <c r="E229" s="34">
        <v>1</v>
      </c>
      <c r="F229" s="169" t="s">
        <v>849</v>
      </c>
      <c r="G229" s="37">
        <f>VLOOKUP(F229,[2]明细!$E:$I,5,FALSE)</f>
        <v>39.8</v>
      </c>
      <c r="H229" s="27">
        <f>VLOOKUP(F229,[2]明细!$E:$L,8,FALSE)</f>
        <v>0.75</v>
      </c>
      <c r="I229" s="27">
        <f t="shared" si="10"/>
        <v>29.85</v>
      </c>
    </row>
    <row r="230" customFormat="1" ht="28.5" spans="1:9">
      <c r="A230" s="30">
        <v>6</v>
      </c>
      <c r="B230" s="59" t="s">
        <v>328</v>
      </c>
      <c r="C230" s="60" t="s">
        <v>329</v>
      </c>
      <c r="D230" s="60" t="s">
        <v>311</v>
      </c>
      <c r="E230" s="59">
        <v>2</v>
      </c>
      <c r="F230" s="169" t="s">
        <v>330</v>
      </c>
      <c r="G230" s="37">
        <f>VLOOKUP(F230,[2]明细!$E:$I,5,FALSE)</f>
        <v>89.8</v>
      </c>
      <c r="H230" s="27">
        <f>VLOOKUP(F230,[2]明细!$E:$L,8,FALSE)</f>
        <v>0.75</v>
      </c>
      <c r="I230" s="27">
        <f t="shared" si="10"/>
        <v>67.35</v>
      </c>
    </row>
    <row r="231" customFormat="1" ht="28.5" spans="1:9">
      <c r="A231" s="30">
        <v>7</v>
      </c>
      <c r="B231" s="35" t="s">
        <v>611</v>
      </c>
      <c r="C231" s="35" t="s">
        <v>612</v>
      </c>
      <c r="D231" s="35" t="s">
        <v>613</v>
      </c>
      <c r="E231" s="35">
        <v>1</v>
      </c>
      <c r="F231" s="169" t="s">
        <v>614</v>
      </c>
      <c r="G231" s="37">
        <f>VLOOKUP(F231,[2]明细!$E:$I,5,FALSE)</f>
        <v>48</v>
      </c>
      <c r="H231" s="27">
        <f>VLOOKUP(F231,[2]明细!$E:$L,8,FALSE)</f>
        <v>0.75</v>
      </c>
      <c r="I231" s="27">
        <f t="shared" si="10"/>
        <v>36</v>
      </c>
    </row>
    <row r="232" customFormat="1" ht="28.5" spans="1:9">
      <c r="A232" s="30">
        <v>8</v>
      </c>
      <c r="B232" s="34" t="s">
        <v>215</v>
      </c>
      <c r="C232" s="59" t="s">
        <v>216</v>
      </c>
      <c r="D232" s="59" t="s">
        <v>196</v>
      </c>
      <c r="E232" s="59">
        <v>1</v>
      </c>
      <c r="F232" s="169" t="s">
        <v>217</v>
      </c>
      <c r="G232" s="37">
        <f>VLOOKUP(F232,[2]明细!$E:$I,5,FALSE)</f>
        <v>52.8</v>
      </c>
      <c r="H232" s="27">
        <f>VLOOKUP(F232,[2]明细!$E:$L,8,FALSE)</f>
        <v>0.78</v>
      </c>
      <c r="I232" s="27">
        <f t="shared" si="10"/>
        <v>41.184</v>
      </c>
    </row>
    <row r="233" customFormat="1" ht="24" spans="1:9">
      <c r="A233" s="30">
        <v>9</v>
      </c>
      <c r="B233" s="49" t="s">
        <v>677</v>
      </c>
      <c r="C233" s="49" t="s">
        <v>678</v>
      </c>
      <c r="D233" s="49" t="s">
        <v>679</v>
      </c>
      <c r="E233" s="49">
        <v>1</v>
      </c>
      <c r="F233" s="176" t="s">
        <v>680</v>
      </c>
      <c r="G233" s="37">
        <f>VLOOKUP(F233,[2]明细!$E:$I,5,FALSE)</f>
        <v>46.8</v>
      </c>
      <c r="H233" s="27">
        <f>VLOOKUP(F233,[2]明细!$E:$L,8,FALSE)</f>
        <v>0.75</v>
      </c>
      <c r="I233" s="27">
        <f t="shared" si="10"/>
        <v>35.1</v>
      </c>
    </row>
    <row r="234" customFormat="1" spans="1:9">
      <c r="A234" s="30">
        <v>10</v>
      </c>
      <c r="B234" s="49" t="s">
        <v>674</v>
      </c>
      <c r="C234" s="49" t="s">
        <v>675</v>
      </c>
      <c r="D234" s="49" t="s">
        <v>275</v>
      </c>
      <c r="E234" s="49">
        <v>1</v>
      </c>
      <c r="F234" s="49" t="s">
        <v>676</v>
      </c>
      <c r="G234" s="37">
        <f>VLOOKUP(F234,[2]明细!$E:$I,5,FALSE)</f>
        <v>48</v>
      </c>
      <c r="H234" s="27">
        <f>VLOOKUP(F234,[2]明细!$E:$L,8,FALSE)</f>
        <v>0.75</v>
      </c>
      <c r="I234" s="27">
        <f t="shared" si="10"/>
        <v>36</v>
      </c>
    </row>
    <row r="235" customFormat="1" ht="27" spans="1:9">
      <c r="A235" s="30">
        <v>11</v>
      </c>
      <c r="B235" s="37" t="s">
        <v>716</v>
      </c>
      <c r="C235" s="49"/>
      <c r="D235" s="49"/>
      <c r="E235" s="49"/>
      <c r="F235" s="49"/>
      <c r="G235" s="37"/>
      <c r="H235" s="27"/>
      <c r="I235" s="27">
        <v>5.9</v>
      </c>
    </row>
    <row r="236" customFormat="1" spans="1:9">
      <c r="A236" s="27"/>
      <c r="B236" s="50"/>
      <c r="C236" s="37"/>
      <c r="D236" s="37"/>
      <c r="E236" s="37"/>
      <c r="F236" s="37"/>
      <c r="G236" s="37"/>
      <c r="H236" s="27"/>
      <c r="I236" s="23">
        <f>SUM(I225:I235)</f>
        <v>386.48</v>
      </c>
    </row>
  </sheetData>
  <mergeCells count="13">
    <mergeCell ref="A2:I2"/>
    <mergeCell ref="A20:I20"/>
    <mergeCell ref="A41:I41"/>
    <mergeCell ref="A58:I58"/>
    <mergeCell ref="A81:I81"/>
    <mergeCell ref="A97:I97"/>
    <mergeCell ref="A113:I113"/>
    <mergeCell ref="A133:I133"/>
    <mergeCell ref="A148:I148"/>
    <mergeCell ref="A164:I164"/>
    <mergeCell ref="A183:I183"/>
    <mergeCell ref="A206:I206"/>
    <mergeCell ref="A223:I223"/>
  </mergeCells>
  <hyperlinks>
    <hyperlink ref="C170" r:id="rId1" display="张祖燕" tooltip="https://book.jd.com/writer/%E5%BC%A0%E7%A5%96%E7%87%95_1.html"/>
  </hyperlinks>
  <pageMargins left="0.75" right="0.75" top="1" bottom="1" header="0.5" footer="0.5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1"/>
  <sheetViews>
    <sheetView zoomScale="130" zoomScaleNormal="130" topLeftCell="A10" workbookViewId="0">
      <selection activeCell="F10" sqref="A$1:F$1048576"/>
    </sheetView>
  </sheetViews>
  <sheetFormatPr defaultColWidth="9" defaultRowHeight="13.5"/>
  <cols>
    <col min="1" max="1" width="6.5" style="25" customWidth="1"/>
    <col min="2" max="2" width="16.25" style="26" customWidth="1"/>
    <col min="3" max="3" width="12.875" style="26" customWidth="1"/>
    <col min="4" max="4" width="12.25" style="26" customWidth="1"/>
    <col min="5" max="5" width="6" style="26" customWidth="1"/>
    <col min="6" max="6" width="16.625" style="26" customWidth="1"/>
    <col min="7" max="7" width="9" style="4"/>
    <col min="8" max="8" width="9" style="27"/>
  </cols>
  <sheetData>
    <row r="1" s="24" customFormat="1" ht="21" customHeight="1" spans="1:9">
      <c r="A1" s="28" t="s">
        <v>1120</v>
      </c>
      <c r="B1" s="29"/>
      <c r="C1" s="29"/>
      <c r="D1" s="29"/>
      <c r="E1" s="29"/>
      <c r="F1" s="29"/>
      <c r="G1" s="28"/>
      <c r="H1" s="28"/>
      <c r="I1" s="21"/>
    </row>
    <row r="2" s="1" customFormat="1" ht="14" customHeight="1" spans="1:9">
      <c r="A2" s="7" t="s">
        <v>1</v>
      </c>
      <c r="B2" s="8" t="s">
        <v>2</v>
      </c>
      <c r="C2" s="9" t="s">
        <v>3</v>
      </c>
      <c r="D2" s="9" t="s">
        <v>4</v>
      </c>
      <c r="E2" s="9" t="s">
        <v>5</v>
      </c>
      <c r="F2" s="8" t="s">
        <v>6</v>
      </c>
      <c r="G2" s="10" t="s">
        <v>7</v>
      </c>
      <c r="H2" s="11" t="s">
        <v>8</v>
      </c>
      <c r="I2" s="22" t="s">
        <v>9</v>
      </c>
    </row>
    <row r="3" customFormat="1" ht="14.25" spans="1:9">
      <c r="A3" s="30">
        <v>1</v>
      </c>
      <c r="B3" s="31" t="s">
        <v>423</v>
      </c>
      <c r="C3" s="32" t="s">
        <v>1121</v>
      </c>
      <c r="D3" s="33" t="s">
        <v>12</v>
      </c>
      <c r="E3" s="33">
        <v>10</v>
      </c>
      <c r="F3" s="171" t="s">
        <v>373</v>
      </c>
      <c r="G3" s="30">
        <f>VLOOKUP(F3,[2]明细!$E:$J,5,FALSE)</f>
        <v>78</v>
      </c>
      <c r="H3" s="27">
        <f>VLOOKUP(F3,[2]明细!$E:$L,8,FALSE)</f>
        <v>0.75</v>
      </c>
      <c r="I3">
        <f t="shared" ref="I3:I10" si="0">G3*H3</f>
        <v>58.5</v>
      </c>
    </row>
    <row r="4" customFormat="1" ht="14.25" spans="1:9">
      <c r="A4" s="30">
        <v>2</v>
      </c>
      <c r="B4" s="33" t="s">
        <v>368</v>
      </c>
      <c r="C4" s="33" t="s">
        <v>369</v>
      </c>
      <c r="D4" s="33" t="s">
        <v>12</v>
      </c>
      <c r="E4" s="33">
        <v>8</v>
      </c>
      <c r="F4" s="169" t="s">
        <v>370</v>
      </c>
      <c r="G4" s="30">
        <f>VLOOKUP(F4,[2]明细!$E:$J,5,FALSE)</f>
        <v>86</v>
      </c>
      <c r="H4" s="27">
        <f>VLOOKUP(F4,[2]明细!$E:$L,8,FALSE)</f>
        <v>0.75</v>
      </c>
      <c r="I4">
        <f t="shared" si="0"/>
        <v>64.5</v>
      </c>
    </row>
    <row r="5" customFormat="1" ht="14.25" spans="1:9">
      <c r="A5" s="30">
        <v>3</v>
      </c>
      <c r="B5" s="33" t="s">
        <v>10</v>
      </c>
      <c r="C5" s="33" t="s">
        <v>1122</v>
      </c>
      <c r="D5" s="33" t="s">
        <v>12</v>
      </c>
      <c r="E5" s="33">
        <v>10</v>
      </c>
      <c r="F5" s="36" t="s">
        <v>13</v>
      </c>
      <c r="G5" s="30">
        <f>VLOOKUP(F5,[2]明细!$E:$J,5,FALSE)</f>
        <v>99</v>
      </c>
      <c r="H5" s="27">
        <f>VLOOKUP(F5,[2]明细!$E:$L,8,FALSE)</f>
        <v>0.75</v>
      </c>
      <c r="I5">
        <f t="shared" si="0"/>
        <v>74.25</v>
      </c>
    </row>
    <row r="6" customFormat="1" ht="14.25" spans="1:9">
      <c r="A6" s="30">
        <v>4</v>
      </c>
      <c r="B6" s="33" t="s">
        <v>14</v>
      </c>
      <c r="C6" s="33" t="s">
        <v>1123</v>
      </c>
      <c r="D6" s="33" t="s">
        <v>12</v>
      </c>
      <c r="E6" s="33">
        <v>10</v>
      </c>
      <c r="F6" s="36" t="s">
        <v>16</v>
      </c>
      <c r="G6" s="30">
        <f>VLOOKUP(F6,[2]明细!$E:$J,5,FALSE)</f>
        <v>98</v>
      </c>
      <c r="H6" s="27">
        <f>VLOOKUP(F6,[2]明细!$E:$L,8,FALSE)</f>
        <v>0.75</v>
      </c>
      <c r="I6">
        <f t="shared" si="0"/>
        <v>73.5</v>
      </c>
    </row>
    <row r="7" customFormat="1" ht="14.25" spans="1:9">
      <c r="A7" s="30">
        <v>5</v>
      </c>
      <c r="B7" s="33" t="s">
        <v>17</v>
      </c>
      <c r="C7" s="33" t="s">
        <v>1124</v>
      </c>
      <c r="D7" s="33" t="s">
        <v>12</v>
      </c>
      <c r="E7" s="33">
        <v>10</v>
      </c>
      <c r="F7" s="36" t="s">
        <v>19</v>
      </c>
      <c r="G7" s="30">
        <f>VLOOKUP(F7,[2]明细!$E:$J,5,FALSE)</f>
        <v>148</v>
      </c>
      <c r="H7" s="27">
        <f>VLOOKUP(F7,[2]明细!$E:$L,8,FALSE)</f>
        <v>0.75</v>
      </c>
      <c r="I7">
        <f t="shared" si="0"/>
        <v>111</v>
      </c>
    </row>
    <row r="8" customFormat="1" ht="14.25" spans="1:9">
      <c r="A8" s="30">
        <v>6</v>
      </c>
      <c r="B8" s="33" t="s">
        <v>20</v>
      </c>
      <c r="C8" s="33" t="s">
        <v>1125</v>
      </c>
      <c r="D8" s="33" t="s">
        <v>12</v>
      </c>
      <c r="E8" s="33">
        <v>9</v>
      </c>
      <c r="F8" s="36" t="s">
        <v>22</v>
      </c>
      <c r="G8" s="30">
        <f>VLOOKUP(F8,[2]明细!$E:$J,5,FALSE)</f>
        <v>98</v>
      </c>
      <c r="H8" s="27">
        <f>VLOOKUP(F8,[2]明细!$E:$L,8,FALSE)</f>
        <v>0.75</v>
      </c>
      <c r="I8">
        <f t="shared" si="0"/>
        <v>73.5</v>
      </c>
    </row>
    <row r="9" customFormat="1" ht="28.5" spans="1:9">
      <c r="A9" s="30">
        <v>7</v>
      </c>
      <c r="B9" s="35" t="s">
        <v>1126</v>
      </c>
      <c r="C9" s="33" t="s">
        <v>1127</v>
      </c>
      <c r="D9" s="33" t="s">
        <v>12</v>
      </c>
      <c r="E9" s="33">
        <v>10</v>
      </c>
      <c r="F9" s="36" t="s">
        <v>25</v>
      </c>
      <c r="G9" s="30">
        <f>VLOOKUP(F9,[2]明细!$E:$J,5,FALSE)</f>
        <v>92</v>
      </c>
      <c r="H9" s="27">
        <f>VLOOKUP(F9,[2]明细!$E:$L,8,FALSE)</f>
        <v>0.75</v>
      </c>
      <c r="I9">
        <f t="shared" si="0"/>
        <v>69</v>
      </c>
    </row>
    <row r="10" customFormat="1" ht="14.25" spans="1:9">
      <c r="A10" s="30">
        <v>8</v>
      </c>
      <c r="B10" s="33" t="s">
        <v>26</v>
      </c>
      <c r="C10" s="33" t="s">
        <v>65</v>
      </c>
      <c r="D10" s="33" t="s">
        <v>12</v>
      </c>
      <c r="E10" s="33" t="s">
        <v>1128</v>
      </c>
      <c r="F10" s="36" t="s">
        <v>28</v>
      </c>
      <c r="G10" s="30">
        <f>VLOOKUP(F10,[2]明细!$E:$J,5,FALSE)</f>
        <v>82</v>
      </c>
      <c r="H10" s="27">
        <f>VLOOKUP(F10,[2]明细!$E:$L,8,FALSE)</f>
        <v>0.75</v>
      </c>
      <c r="I10">
        <f t="shared" si="0"/>
        <v>61.5</v>
      </c>
    </row>
    <row r="11" customFormat="1" ht="27" spans="1:9">
      <c r="A11" s="30">
        <v>9</v>
      </c>
      <c r="B11" s="37" t="s">
        <v>77</v>
      </c>
      <c r="C11" s="33"/>
      <c r="D11" s="33"/>
      <c r="E11" s="33"/>
      <c r="F11" s="36"/>
      <c r="G11" s="30"/>
      <c r="H11" s="27"/>
      <c r="I11">
        <v>2.95</v>
      </c>
    </row>
    <row r="12" customFormat="1" spans="1:9">
      <c r="A12" s="38"/>
      <c r="B12" s="39"/>
      <c r="C12" s="37"/>
      <c r="D12" s="37"/>
      <c r="E12" s="37"/>
      <c r="F12" s="37"/>
      <c r="G12" s="30"/>
      <c r="H12" s="27"/>
      <c r="I12" s="23">
        <f>SUM(I3:I11)</f>
        <v>588.7</v>
      </c>
    </row>
    <row r="13" customFormat="1" spans="1:8">
      <c r="A13" s="25"/>
      <c r="B13" s="26"/>
      <c r="C13" s="26"/>
      <c r="D13" s="26"/>
      <c r="E13" s="26"/>
      <c r="F13" s="26"/>
      <c r="G13" s="30"/>
      <c r="H13" s="27"/>
    </row>
    <row r="14" customFormat="1" spans="1:8">
      <c r="A14" s="25"/>
      <c r="B14" s="26"/>
      <c r="C14" s="26"/>
      <c r="D14" s="26"/>
      <c r="E14" s="26"/>
      <c r="F14" s="26"/>
      <c r="G14" s="30"/>
      <c r="H14" s="27"/>
    </row>
    <row r="15" customFormat="1" spans="1:8">
      <c r="A15" s="25"/>
      <c r="B15" s="26"/>
      <c r="C15" s="26"/>
      <c r="D15" s="26"/>
      <c r="E15" s="26"/>
      <c r="F15" s="26"/>
      <c r="G15" s="30"/>
      <c r="H15" s="27"/>
    </row>
    <row r="16" s="24" customFormat="1" ht="21" customHeight="1" spans="1:9">
      <c r="A16" s="28" t="s">
        <v>1129</v>
      </c>
      <c r="B16" s="29"/>
      <c r="C16" s="29"/>
      <c r="D16" s="29"/>
      <c r="E16" s="29"/>
      <c r="F16" s="29"/>
      <c r="G16" s="28"/>
      <c r="H16" s="28"/>
      <c r="I16" s="21"/>
    </row>
    <row r="17" s="1" customFormat="1" ht="14" customHeight="1" spans="1:9">
      <c r="A17" s="7" t="s">
        <v>1</v>
      </c>
      <c r="B17" s="8" t="s">
        <v>2</v>
      </c>
      <c r="C17" s="9" t="s">
        <v>3</v>
      </c>
      <c r="D17" s="9" t="s">
        <v>4</v>
      </c>
      <c r="E17" s="9" t="s">
        <v>5</v>
      </c>
      <c r="F17" s="8" t="s">
        <v>6</v>
      </c>
      <c r="G17" s="10" t="s">
        <v>7</v>
      </c>
      <c r="H17" s="11" t="s">
        <v>8</v>
      </c>
      <c r="I17" s="22" t="s">
        <v>9</v>
      </c>
    </row>
    <row r="18" customFormat="1" ht="14.25" spans="1:9">
      <c r="A18" s="30">
        <v>1</v>
      </c>
      <c r="B18" s="33" t="s">
        <v>587</v>
      </c>
      <c r="C18" s="33" t="s">
        <v>588</v>
      </c>
      <c r="D18" s="33" t="s">
        <v>12</v>
      </c>
      <c r="E18" s="33">
        <v>6</v>
      </c>
      <c r="F18" s="40" t="s">
        <v>589</v>
      </c>
      <c r="G18" s="30">
        <f>VLOOKUP(F18,[2]明细!$E:$J,5,FALSE)</f>
        <v>79</v>
      </c>
      <c r="H18" s="27">
        <f>VLOOKUP(F18,[2]明细!$E:$L,8,FALSE)</f>
        <v>0.75</v>
      </c>
      <c r="I18">
        <f>G18*H18</f>
        <v>59.25</v>
      </c>
    </row>
    <row r="19" customFormat="1" ht="14.25" spans="1:9">
      <c r="A19" s="30">
        <v>2</v>
      </c>
      <c r="B19" s="32" t="s">
        <v>163</v>
      </c>
      <c r="C19" s="32" t="s">
        <v>164</v>
      </c>
      <c r="D19" s="32" t="s">
        <v>12</v>
      </c>
      <c r="E19" s="33">
        <v>8</v>
      </c>
      <c r="F19" s="182" t="s">
        <v>165</v>
      </c>
      <c r="G19" s="30">
        <f>VLOOKUP(F19,[2]明细!$E:$J,5,FALSE)</f>
        <v>98</v>
      </c>
      <c r="H19" s="27">
        <f>VLOOKUP(F19,[2]明细!$E:$L,8,FALSE)</f>
        <v>0.75</v>
      </c>
      <c r="I19">
        <f>G19*H19</f>
        <v>73.5</v>
      </c>
    </row>
    <row r="20" customFormat="1" ht="14.25" spans="1:9">
      <c r="A20" s="30">
        <v>3</v>
      </c>
      <c r="B20" s="33" t="s">
        <v>173</v>
      </c>
      <c r="C20" s="33" t="s">
        <v>174</v>
      </c>
      <c r="D20" s="33" t="s">
        <v>12</v>
      </c>
      <c r="E20" s="33">
        <v>9</v>
      </c>
      <c r="F20" s="182" t="s">
        <v>175</v>
      </c>
      <c r="G20" s="30">
        <f>VLOOKUP(F20,[2]明细!$E:$J,5,FALSE)</f>
        <v>95</v>
      </c>
      <c r="H20" s="27">
        <f>VLOOKUP(F20,[2]明细!$E:$L,8,FALSE)</f>
        <v>0.75</v>
      </c>
      <c r="I20">
        <f>G20*H20</f>
        <v>71.25</v>
      </c>
    </row>
    <row r="21" customFormat="1" ht="14.25" spans="1:9">
      <c r="A21" s="30">
        <v>4</v>
      </c>
      <c r="B21" s="33" t="s">
        <v>176</v>
      </c>
      <c r="C21" s="33" t="s">
        <v>177</v>
      </c>
      <c r="D21" s="33" t="s">
        <v>177</v>
      </c>
      <c r="E21" s="33" t="s">
        <v>177</v>
      </c>
      <c r="F21" s="33" t="s">
        <v>177</v>
      </c>
      <c r="G21" s="30"/>
      <c r="H21" s="27"/>
      <c r="I21">
        <v>5.7</v>
      </c>
    </row>
    <row r="22" customFormat="1" ht="14.25" spans="1:9">
      <c r="A22" s="30">
        <v>5</v>
      </c>
      <c r="B22" s="33" t="s">
        <v>1130</v>
      </c>
      <c r="C22" s="32" t="s">
        <v>1131</v>
      </c>
      <c r="D22" s="33" t="s">
        <v>12</v>
      </c>
      <c r="E22" s="33">
        <v>6</v>
      </c>
      <c r="F22" s="182" t="s">
        <v>1132</v>
      </c>
      <c r="G22" s="30">
        <f>VLOOKUP(F22,[2]明细!$E:$J,5,FALSE)</f>
        <v>86</v>
      </c>
      <c r="H22" s="27">
        <f>VLOOKUP(F22,[2]明细!$E:$L,8,FALSE)</f>
        <v>0.75</v>
      </c>
      <c r="I22">
        <f>G22*H22</f>
        <v>64.5</v>
      </c>
    </row>
    <row r="23" customFormat="1" ht="14.25" spans="1:9">
      <c r="A23" s="30">
        <v>6</v>
      </c>
      <c r="B23" s="33" t="s">
        <v>1133</v>
      </c>
      <c r="C23" s="33" t="s">
        <v>177</v>
      </c>
      <c r="D23" s="33" t="s">
        <v>177</v>
      </c>
      <c r="E23" s="33" t="s">
        <v>177</v>
      </c>
      <c r="F23" s="33" t="s">
        <v>177</v>
      </c>
      <c r="G23" s="30"/>
      <c r="H23" s="27"/>
      <c r="I23">
        <v>6.5</v>
      </c>
    </row>
    <row r="24" customFormat="1" ht="14.25" spans="1:9">
      <c r="A24" s="30">
        <v>7</v>
      </c>
      <c r="B24" s="33" t="s">
        <v>77</v>
      </c>
      <c r="C24" s="33"/>
      <c r="D24" s="33"/>
      <c r="E24" s="33"/>
      <c r="F24" s="33"/>
      <c r="G24" s="30"/>
      <c r="H24" s="27"/>
      <c r="I24">
        <v>2.95</v>
      </c>
    </row>
    <row r="25" customFormat="1" spans="1:9">
      <c r="A25" s="30"/>
      <c r="B25" s="37"/>
      <c r="C25" s="37"/>
      <c r="D25" s="37"/>
      <c r="E25" s="37"/>
      <c r="F25" s="37"/>
      <c r="G25" s="30"/>
      <c r="H25" s="27"/>
      <c r="I25" s="23">
        <f>SUM(I18:I24)</f>
        <v>283.65</v>
      </c>
    </row>
    <row r="26" customFormat="1" spans="1:8">
      <c r="A26" s="25"/>
      <c r="B26" s="26"/>
      <c r="C26" s="26"/>
      <c r="D26" s="26"/>
      <c r="E26" s="26"/>
      <c r="F26" s="26"/>
      <c r="G26" s="30"/>
      <c r="H26" s="27"/>
    </row>
    <row r="27" customFormat="1" spans="1:8">
      <c r="A27" s="25"/>
      <c r="B27" s="26"/>
      <c r="C27" s="26"/>
      <c r="D27" s="26"/>
      <c r="E27" s="26"/>
      <c r="F27" s="26"/>
      <c r="G27" s="30"/>
      <c r="H27" s="27"/>
    </row>
    <row r="28" customFormat="1" spans="1:8">
      <c r="A28" s="25"/>
      <c r="B28" s="37"/>
      <c r="C28" s="37"/>
      <c r="D28" s="37"/>
      <c r="E28" s="37"/>
      <c r="F28" s="37"/>
      <c r="G28" s="30"/>
      <c r="H28" s="27"/>
    </row>
    <row r="29" s="24" customFormat="1" ht="21" customHeight="1" spans="1:9">
      <c r="A29" s="28" t="s">
        <v>1134</v>
      </c>
      <c r="B29" s="29"/>
      <c r="C29" s="29"/>
      <c r="D29" s="29"/>
      <c r="E29" s="29"/>
      <c r="F29" s="29"/>
      <c r="G29" s="28"/>
      <c r="H29" s="28"/>
      <c r="I29" s="21"/>
    </row>
    <row r="30" s="1" customFormat="1" ht="14" customHeight="1" spans="1:9">
      <c r="A30" s="7" t="s">
        <v>1</v>
      </c>
      <c r="B30" s="8" t="s">
        <v>2</v>
      </c>
      <c r="C30" s="9" t="s">
        <v>3</v>
      </c>
      <c r="D30" s="9" t="s">
        <v>4</v>
      </c>
      <c r="E30" s="9" t="s">
        <v>5</v>
      </c>
      <c r="F30" s="8" t="s">
        <v>6</v>
      </c>
      <c r="G30" s="10" t="s">
        <v>7</v>
      </c>
      <c r="H30" s="11" t="s">
        <v>8</v>
      </c>
      <c r="I30" s="22" t="s">
        <v>9</v>
      </c>
    </row>
    <row r="31" customFormat="1" ht="42.75" spans="1:9">
      <c r="A31" s="30">
        <v>1</v>
      </c>
      <c r="B31" s="41" t="s">
        <v>41</v>
      </c>
      <c r="C31" s="41" t="s">
        <v>42</v>
      </c>
      <c r="D31" s="41" t="s">
        <v>43</v>
      </c>
      <c r="E31" s="42">
        <v>2</v>
      </c>
      <c r="F31" s="174" t="s">
        <v>44</v>
      </c>
      <c r="G31" s="30">
        <f>VLOOKUP(F31,[2]明细!$E:$J,5,FALSE)</f>
        <v>46.9</v>
      </c>
      <c r="H31" s="27">
        <f>VLOOKUP(F31,[2]明细!$E:$L,8,FALSE)</f>
        <v>0.78</v>
      </c>
      <c r="I31" s="23">
        <v>36.58</v>
      </c>
    </row>
  </sheetData>
  <mergeCells count="3">
    <mergeCell ref="A1:I1"/>
    <mergeCell ref="A16:I16"/>
    <mergeCell ref="A29:I29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1"/>
  <sheetViews>
    <sheetView tabSelected="1" zoomScale="130" zoomScaleNormal="130" topLeftCell="A10" workbookViewId="0">
      <selection activeCell="O14" sqref="O14"/>
    </sheetView>
  </sheetViews>
  <sheetFormatPr defaultColWidth="9" defaultRowHeight="13.5"/>
  <cols>
    <col min="1" max="1" width="5.125" style="2" customWidth="1"/>
    <col min="2" max="2" width="18.375" style="3" customWidth="1"/>
    <col min="3" max="3" width="9" style="3"/>
    <col min="4" max="4" width="13.75" style="3" customWidth="1"/>
    <col min="5" max="5" width="6.5" style="3" customWidth="1"/>
    <col min="6" max="6" width="14.375" style="3" customWidth="1"/>
    <col min="7" max="7" width="12.0166666666667" style="3" customWidth="1"/>
    <col min="8" max="9" width="9" style="4"/>
  </cols>
  <sheetData>
    <row r="1" ht="37" customHeight="1" spans="1:7">
      <c r="A1" s="5" t="s">
        <v>1135</v>
      </c>
      <c r="B1" s="6"/>
      <c r="C1" s="6"/>
      <c r="D1" s="6"/>
      <c r="E1" s="6"/>
      <c r="F1" s="6"/>
      <c r="G1" s="6"/>
    </row>
    <row r="2" s="1" customFormat="1" ht="14" customHeight="1" spans="1:9">
      <c r="A2" s="7" t="s">
        <v>1</v>
      </c>
      <c r="B2" s="8" t="s">
        <v>2</v>
      </c>
      <c r="C2" s="9" t="s">
        <v>3</v>
      </c>
      <c r="D2" s="9" t="s">
        <v>4</v>
      </c>
      <c r="E2" s="9" t="s">
        <v>5</v>
      </c>
      <c r="F2" s="8" t="s">
        <v>6</v>
      </c>
      <c r="G2" s="10" t="s">
        <v>7</v>
      </c>
      <c r="H2" s="11" t="s">
        <v>8</v>
      </c>
      <c r="I2" s="22" t="s">
        <v>9</v>
      </c>
    </row>
    <row r="3" ht="28.5" spans="1:9">
      <c r="A3" s="2">
        <v>1</v>
      </c>
      <c r="B3" s="12" t="s">
        <v>1136</v>
      </c>
      <c r="C3" s="12" t="s">
        <v>1137</v>
      </c>
      <c r="D3" s="12" t="s">
        <v>773</v>
      </c>
      <c r="E3" s="12">
        <v>1</v>
      </c>
      <c r="F3" s="183" t="s">
        <v>1138</v>
      </c>
      <c r="G3" s="13">
        <f>VLOOKUP(F3,[2]明细!$E:$I,5,FALSE)</f>
        <v>153</v>
      </c>
      <c r="H3" s="4">
        <f>VLOOKUP(F3,[2]明细!$E:$L,8,FALSE)</f>
        <v>0.75</v>
      </c>
      <c r="I3" s="4">
        <f>G3*H3</f>
        <v>114.75</v>
      </c>
    </row>
    <row r="4" ht="28.5" spans="1:9">
      <c r="A4" s="2">
        <v>2</v>
      </c>
      <c r="B4" s="14" t="s">
        <v>368</v>
      </c>
      <c r="C4" s="14" t="s">
        <v>1139</v>
      </c>
      <c r="D4" s="14" t="s">
        <v>12</v>
      </c>
      <c r="E4" s="15">
        <v>1</v>
      </c>
      <c r="F4" s="184" t="s">
        <v>1140</v>
      </c>
      <c r="G4" s="13">
        <f>VLOOKUP(F4,[2]明细!$E:$I,5,FALSE)</f>
        <v>98</v>
      </c>
      <c r="H4" s="4">
        <f>VLOOKUP(F4,[2]明细!$E:$L,8,FALSE)</f>
        <v>0.75</v>
      </c>
      <c r="I4" s="4">
        <f t="shared" ref="I4:I20" si="0">G4*H4</f>
        <v>73.5</v>
      </c>
    </row>
    <row r="5" ht="28.5" spans="2:9">
      <c r="B5" s="14" t="s">
        <v>1141</v>
      </c>
      <c r="C5" s="14" t="s">
        <v>1142</v>
      </c>
      <c r="D5" s="14" t="s">
        <v>192</v>
      </c>
      <c r="E5" s="14">
        <v>2</v>
      </c>
      <c r="F5" s="184" t="s">
        <v>1143</v>
      </c>
      <c r="G5" s="13">
        <f>VLOOKUP(F5,[2]明细!$E:$I,5,FALSE)</f>
        <v>65</v>
      </c>
      <c r="H5" s="4">
        <f>VLOOKUP(F5,[2]明细!$E:$L,8,FALSE)</f>
        <v>0.75</v>
      </c>
      <c r="I5" s="4">
        <f t="shared" si="0"/>
        <v>48.75</v>
      </c>
    </row>
    <row r="6" ht="28.5" spans="1:9">
      <c r="A6" s="2">
        <v>3</v>
      </c>
      <c r="B6" s="14" t="s">
        <v>1144</v>
      </c>
      <c r="C6" s="14" t="s">
        <v>1145</v>
      </c>
      <c r="D6" s="14" t="s">
        <v>12</v>
      </c>
      <c r="E6" s="14">
        <v>1</v>
      </c>
      <c r="F6" s="16" t="s">
        <v>1146</v>
      </c>
      <c r="G6" s="13">
        <f>VLOOKUP(F6,[2]明细!$E:$I,5,FALSE)</f>
        <v>118</v>
      </c>
      <c r="H6" s="4">
        <f>VLOOKUP(F6,[2]明细!$E:$L,8,FALSE)</f>
        <v>0.75</v>
      </c>
      <c r="I6" s="4">
        <f t="shared" si="0"/>
        <v>88.5</v>
      </c>
    </row>
    <row r="7" ht="27" spans="1:9">
      <c r="A7" s="2">
        <v>4</v>
      </c>
      <c r="B7" s="17" t="s">
        <v>1147</v>
      </c>
      <c r="C7" s="18" t="s">
        <v>1148</v>
      </c>
      <c r="D7" s="17" t="s">
        <v>12</v>
      </c>
      <c r="E7" s="19">
        <v>1</v>
      </c>
      <c r="F7" s="161" t="s">
        <v>1149</v>
      </c>
      <c r="G7" s="13">
        <f>VLOOKUP(F7,[2]明细!$E:$I,5,FALSE)</f>
        <v>85</v>
      </c>
      <c r="H7" s="4">
        <f>VLOOKUP(F7,[2]明细!$E:$L,8,FALSE)</f>
        <v>0.75</v>
      </c>
      <c r="I7" s="4">
        <f t="shared" si="0"/>
        <v>63.75</v>
      </c>
    </row>
    <row r="8" ht="14.25" spans="1:9">
      <c r="A8" s="2">
        <v>5</v>
      </c>
      <c r="B8" s="3" t="s">
        <v>1150</v>
      </c>
      <c r="C8" s="3"/>
      <c r="D8" s="3"/>
      <c r="E8" s="3"/>
      <c r="F8" s="3"/>
      <c r="G8" s="13"/>
      <c r="H8" s="4"/>
      <c r="I8" s="23">
        <f>SUM(I3:I7)</f>
        <v>389.25</v>
      </c>
    </row>
    <row r="9" ht="14.25" spans="7:7">
      <c r="G9" s="13"/>
    </row>
    <row r="10" ht="14.25" spans="7:7">
      <c r="G10" s="13"/>
    </row>
    <row r="11" ht="14.25" spans="7:7">
      <c r="G11" s="13"/>
    </row>
    <row r="12" ht="14.25" spans="7:7">
      <c r="G12" s="13"/>
    </row>
    <row r="13" ht="14.25" spans="7:7">
      <c r="G13" s="13"/>
    </row>
    <row r="14" ht="35" customHeight="1" spans="1:9">
      <c r="A14" s="21" t="s">
        <v>1151</v>
      </c>
      <c r="B14" s="21"/>
      <c r="C14" s="21"/>
      <c r="D14" s="21"/>
      <c r="E14" s="21"/>
      <c r="F14" s="21"/>
      <c r="G14" s="21"/>
      <c r="H14" s="21"/>
      <c r="I14" s="21"/>
    </row>
    <row r="15" s="1" customFormat="1" ht="14" customHeight="1" spans="1:9">
      <c r="A15" s="7" t="s">
        <v>1</v>
      </c>
      <c r="B15" s="8" t="s">
        <v>2</v>
      </c>
      <c r="C15" s="9" t="s">
        <v>3</v>
      </c>
      <c r="D15" s="9" t="s">
        <v>4</v>
      </c>
      <c r="E15" s="9" t="s">
        <v>5</v>
      </c>
      <c r="F15" s="8" t="s">
        <v>6</v>
      </c>
      <c r="G15" s="10" t="s">
        <v>7</v>
      </c>
      <c r="H15" s="11" t="s">
        <v>8</v>
      </c>
      <c r="I15" s="22" t="s">
        <v>9</v>
      </c>
    </row>
    <row r="16" ht="28.5" spans="1:9">
      <c r="A16" s="2">
        <v>1</v>
      </c>
      <c r="B16" s="14" t="s">
        <v>1152</v>
      </c>
      <c r="C16" s="14" t="s">
        <v>1153</v>
      </c>
      <c r="D16" s="14" t="s">
        <v>192</v>
      </c>
      <c r="E16" s="14">
        <v>3</v>
      </c>
      <c r="F16" s="184" t="s">
        <v>1154</v>
      </c>
      <c r="G16" s="13">
        <f>VLOOKUP(F16,[2]明细!$E:$I,5,FALSE)</f>
        <v>129</v>
      </c>
      <c r="H16" s="4">
        <f>VLOOKUP(F16,[2]明细!$E:$L,8,FALSE)</f>
        <v>0.75</v>
      </c>
      <c r="I16" s="4">
        <f t="shared" si="0"/>
        <v>96.75</v>
      </c>
    </row>
    <row r="17" ht="28.5" spans="1:9">
      <c r="A17" s="2">
        <v>2</v>
      </c>
      <c r="B17" s="14" t="s">
        <v>1033</v>
      </c>
      <c r="C17" s="14" t="s">
        <v>1155</v>
      </c>
      <c r="D17" s="14" t="s">
        <v>196</v>
      </c>
      <c r="E17" s="14">
        <v>9</v>
      </c>
      <c r="F17" s="184" t="s">
        <v>1156</v>
      </c>
      <c r="G17" s="13">
        <f>VLOOKUP(F17,[2]明细!$E:$I,5,FALSE)</f>
        <v>150</v>
      </c>
      <c r="H17" s="4">
        <f>VLOOKUP(F17,[2]明细!$E:$L,8,FALSE)</f>
        <v>0.78</v>
      </c>
      <c r="I17" s="4">
        <f t="shared" si="0"/>
        <v>117</v>
      </c>
    </row>
    <row r="18" ht="28.5" spans="2:9">
      <c r="B18" s="14" t="s">
        <v>1157</v>
      </c>
      <c r="C18" s="14" t="s">
        <v>1158</v>
      </c>
      <c r="D18" s="14" t="s">
        <v>12</v>
      </c>
      <c r="E18" s="14">
        <v>3</v>
      </c>
      <c r="F18" s="184" t="s">
        <v>1159</v>
      </c>
      <c r="G18" s="13">
        <f>VLOOKUP(F18,[2]明细!$E:$I,5,FALSE)</f>
        <v>65</v>
      </c>
      <c r="H18" s="4">
        <f>VLOOKUP(F18,[2]明细!$E:$L,8,FALSE)</f>
        <v>0.75</v>
      </c>
      <c r="I18" s="4">
        <f t="shared" si="0"/>
        <v>48.75</v>
      </c>
    </row>
    <row r="19" ht="28.5" spans="1:9">
      <c r="A19" s="2">
        <v>3</v>
      </c>
      <c r="B19" s="14" t="s">
        <v>1160</v>
      </c>
      <c r="C19" s="14" t="s">
        <v>1161</v>
      </c>
      <c r="D19" s="14" t="s">
        <v>57</v>
      </c>
      <c r="E19" s="14">
        <v>1</v>
      </c>
      <c r="F19" s="184" t="s">
        <v>1162</v>
      </c>
      <c r="G19" s="13">
        <f>VLOOKUP(F19,[2]明细!$E:$I,5,FALSE)</f>
        <v>119</v>
      </c>
      <c r="H19" s="4">
        <f>VLOOKUP(F19,[2]明细!$E:$L,8,FALSE)</f>
        <v>0.75</v>
      </c>
      <c r="I19" s="4">
        <f t="shared" si="0"/>
        <v>89.25</v>
      </c>
    </row>
    <row r="20" ht="42.75" spans="1:9">
      <c r="A20" s="2">
        <v>4</v>
      </c>
      <c r="B20" s="14" t="s">
        <v>1163</v>
      </c>
      <c r="C20" s="18" t="s">
        <v>1164</v>
      </c>
      <c r="D20" s="14" t="s">
        <v>192</v>
      </c>
      <c r="E20" s="18">
        <v>1</v>
      </c>
      <c r="F20" s="161" t="s">
        <v>1165</v>
      </c>
      <c r="G20" s="13">
        <f>VLOOKUP(F20,[2]明细!$E:$I,5,FALSE)</f>
        <v>55</v>
      </c>
      <c r="H20" s="4">
        <f>VLOOKUP(F20,[2]明细!$E:$L,8,FALSE)</f>
        <v>0.75</v>
      </c>
      <c r="I20" s="4">
        <f t="shared" si="0"/>
        <v>41.25</v>
      </c>
    </row>
    <row r="21" ht="14.25" spans="1:9">
      <c r="A21" s="2">
        <v>5</v>
      </c>
      <c r="B21" s="3" t="s">
        <v>1150</v>
      </c>
      <c r="C21" s="3"/>
      <c r="D21" s="3"/>
      <c r="E21" s="3"/>
      <c r="F21" s="3"/>
      <c r="G21" s="13"/>
      <c r="H21" s="4"/>
      <c r="I21" s="23">
        <f>SUM(I16:I20)</f>
        <v>393</v>
      </c>
    </row>
  </sheetData>
  <mergeCells count="2">
    <mergeCell ref="A1:G1"/>
    <mergeCell ref="A14:I14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2021级本科</vt:lpstr>
      <vt:lpstr>2022级本科</vt:lpstr>
      <vt:lpstr>2023级本科</vt:lpstr>
      <vt:lpstr>2024级本科</vt:lpstr>
      <vt:lpstr>2024级专科</vt:lpstr>
      <vt:lpstr>2023级专科</vt:lpstr>
      <vt:lpstr>2024级专升本</vt:lpstr>
      <vt:lpstr>2023级专升本</vt:lpstr>
      <vt:lpstr>国际学院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WPS_1428295083</cp:lastModifiedBy>
  <dcterms:created xsi:type="dcterms:W3CDTF">2023-05-12T11:15:00Z</dcterms:created>
  <dcterms:modified xsi:type="dcterms:W3CDTF">2024-11-04T09:28:49Z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5158BB626A8045EFADCAD0A9A8EC44B3_13</vt:lpwstr>
  </property>
  <property fmtid="{D5CDD505-2E9C-101B-9397-08002B2CF9AE}" pid="3" name="KSOProductBuildVer">
    <vt:lpwstr>2052-12.1.0.18888</vt:lpwstr>
  </property>
</Properties>
</file>